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ls" ContentType="application/vnd.ms-exce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drawings/drawing6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7.xml" ContentType="application/vnd.openxmlformats-officedocument.drawing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drawings/drawing8.xml" ContentType="application/vnd.openxmlformats-officedocument.drawing+xml"/>
  <Override PartName="/xl/charts/chart50.xml" ContentType="application/vnd.openxmlformats-officedocument.drawingml.chart+xml"/>
  <Override PartName="/xl/drawings/drawing9.xml" ContentType="application/vnd.openxmlformats-officedocument.drawing+xml"/>
  <Override PartName="/xl/charts/chart51.xml" ContentType="application/vnd.openxmlformats-officedocument.drawingml.chart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tramiss\Downloads\"/>
    </mc:Choice>
  </mc:AlternateContent>
  <xr:revisionPtr revIDLastSave="0" documentId="8_{28D649E9-ACE8-436A-93CA-6FBAFEF4A3A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ortada" sheetId="1" r:id="rId1"/>
    <sheet name="Resumen" sheetId="2" r:id="rId2"/>
    <sheet name="Medias mensuales" sheetId="4" r:id="rId3"/>
    <sheet name="Series desestacionalizadas" sheetId="5" r:id="rId4"/>
    <sheet name="Convenios Especiales" sheetId="6" r:id="rId5"/>
    <sheet name="Empresas R.General" sheetId="7" r:id="rId6"/>
    <sheet name="Empresas R.Mar" sheetId="8" r:id="rId7"/>
    <sheet name="Empresas R.Carbón" sheetId="9" r:id="rId8"/>
    <sheet name="Empresas Total Sistema" sheetId="10" r:id="rId9"/>
    <sheet name="Diaria y media mensual" sheetId="11" r:id="rId10"/>
    <sheet name="Evolución por Género" sheetId="12" r:id="rId11"/>
    <sheet name="Evolución por regímenes" sheetId="13" r:id="rId12"/>
    <sheet name="Evolución trab. Extranjeros" sheetId="14" r:id="rId13"/>
    <sheet name="Evolución total sistema" sheetId="15" r:id="rId14"/>
    <sheet name="Evolución R.General" sheetId="16" r:id="rId15"/>
    <sheet name="Sectores R.General" sheetId="17" r:id="rId16"/>
    <sheet name="Adm. Públicas" sheetId="18" r:id="rId17"/>
    <sheet name="Evolución R.Autónomos" sheetId="19" r:id="rId18"/>
    <sheet name="Sectores R.Autónomos" sheetId="20" r:id="rId19"/>
    <sheet name="Evolución R.Mar" sheetId="21" r:id="rId20"/>
    <sheet name="Evolución R.Carbón" sheetId="22" r:id="rId21"/>
    <sheet name="Por regímenes" sheetId="23" r:id="rId22"/>
    <sheet name="Cotizantes-pensionistas" sheetId="24" r:id="rId23"/>
    <sheet name="Provincias y CCAA" sheetId="25" r:id="rId24"/>
    <sheet name="Prov y CCAA -R.General" sheetId="26" r:id="rId25"/>
    <sheet name="Prov y CCAA -Variación" sheetId="27" r:id="rId26"/>
    <sheet name="ERTE por Provincias y CCAA" sheetId="28" r:id="rId27"/>
    <sheet name="ERTE por Sectores de Actividad" sheetId="29" r:id="rId28"/>
    <sheet name="Prestación Autónomos" sheetId="32" r:id="rId29"/>
    <sheet name="Último día mes Provincias-CCAA" sheetId="30" r:id="rId30"/>
    <sheet name="Afiliación diaria 2020" sheetId="31" r:id="rId31"/>
  </sheets>
  <externalReferences>
    <externalReference r:id="rId32"/>
    <externalReference r:id="rId33"/>
    <externalReference r:id="rId34"/>
    <externalReference r:id="rId35"/>
  </externalReferences>
  <definedNames>
    <definedName name="AA" localSheetId="7">#REF!</definedName>
    <definedName name="AA" localSheetId="6">#REF!</definedName>
    <definedName name="AA" localSheetId="8">#REF!</definedName>
    <definedName name="aaa" localSheetId="30">#REF!</definedName>
    <definedName name="aaa" localSheetId="27">#REF!</definedName>
    <definedName name="aaa" localSheetId="28">#REF!</definedName>
    <definedName name="aaa" localSheetId="1">#REF!</definedName>
    <definedName name="aaa" localSheetId="29">#REF!</definedName>
    <definedName name="aaa">#REF!</definedName>
    <definedName name="AAAAAAAA" localSheetId="7">#REF!</definedName>
    <definedName name="AAAAAAAA" localSheetId="6">#REF!</definedName>
    <definedName name="AAAAAAAA" localSheetId="8">#REF!</definedName>
    <definedName name="AAAAAAAAAAAAAAAAAAAAAAA">#REF!</definedName>
    <definedName name="_xlnm.Print_Area" localSheetId="16">'Adm. Públicas'!$A$1:$F$63</definedName>
    <definedName name="_xlnm.Print_Area" localSheetId="30">'Afiliación diaria 2020'!$B$1:$B$67</definedName>
    <definedName name="_xlnm.Print_Area" localSheetId="4">'Convenios Especiales'!$B$3:$D$41</definedName>
    <definedName name="_xlnm.Print_Area" localSheetId="22">'Cotizantes-pensionistas'!$A$1:$F$126</definedName>
    <definedName name="_xlnm.Print_Area" localSheetId="9">'Diaria y media mensual'!$A$3:$F$29</definedName>
    <definedName name="_xlnm.Print_Area" localSheetId="7">'Empresas R.Carbón'!$A$1:$H$160</definedName>
    <definedName name="_xlnm.Print_Area" localSheetId="5">'Empresas R.General'!$A$1:$H$161</definedName>
    <definedName name="_xlnm.Print_Area" localSheetId="6">'Empresas R.Mar'!$A$1:$H$160</definedName>
    <definedName name="_xlnm.Print_Area" localSheetId="8">'Empresas Total Sistema'!$A$1:$F$161</definedName>
    <definedName name="_xlnm.Print_Area" localSheetId="26">'ERTE por Provincias y CCAA'!$B$1:$K$68</definedName>
    <definedName name="_xlnm.Print_Area" localSheetId="27">'ERTE por Sectores de Actividad'!$B$1:$K$6</definedName>
    <definedName name="_xlnm.Print_Area" localSheetId="10">'Evolución por Género'!$A$3:$I$189</definedName>
    <definedName name="_xlnm.Print_Area" localSheetId="11">'Evolución por regímenes'!$A$1:$H$42</definedName>
    <definedName name="_xlnm.Print_Area" localSheetId="17">'Evolución R.Autónomos'!$A$1:$F$271</definedName>
    <definedName name="_xlnm.Print_Area" localSheetId="20">'Evolución R.Carbón'!$A$3:$F$271</definedName>
    <definedName name="_xlnm.Print_Area" localSheetId="14">'Evolución R.General'!$A$1:$F$271</definedName>
    <definedName name="_xlnm.Print_Area" localSheetId="19">'Evolución R.Mar'!$A$1:$F$271</definedName>
    <definedName name="_xlnm.Print_Area" localSheetId="13">'Evolución total sistema'!$A$1:$F$271</definedName>
    <definedName name="_xlnm.Print_Area" localSheetId="12">'Evolución trab. Extranjeros'!$A$3:$H$190</definedName>
    <definedName name="_xlnm.Print_Area" localSheetId="2">'Medias mensuales'!$A$1:$I$283</definedName>
    <definedName name="_xlnm.Print_Area" localSheetId="21">'Por regímenes'!$A$2:$F$49</definedName>
    <definedName name="_xlnm.Print_Area" localSheetId="0">Portada!$A$1:$G$39</definedName>
    <definedName name="_xlnm.Print_Area" localSheetId="28">'Prestación Autónomos'!$C$1:$C$58</definedName>
    <definedName name="_xlnm.Print_Area" localSheetId="24">'Prov y CCAA -R.General'!$B$2:$F$68</definedName>
    <definedName name="_xlnm.Print_Area" localSheetId="25">'Prov y CCAA -Variación'!$B$1:$G$67</definedName>
    <definedName name="_xlnm.Print_Area" localSheetId="23">'Provincias y CCAA'!$B$2:$G$70</definedName>
    <definedName name="_xlnm.Print_Area" localSheetId="1">Resumen!$A$1:$N$56</definedName>
    <definedName name="_xlnm.Print_Area" localSheetId="18">'Sectores R.Autónomos'!$A$4:$F$30</definedName>
    <definedName name="_xlnm.Print_Area" localSheetId="15">'Sectores R.General'!$A$1:$F$34</definedName>
    <definedName name="_xlnm.Print_Area" localSheetId="3">'Series desestacionalizadas'!$A$1:$H$279</definedName>
    <definedName name="_xlnm.Print_Area" localSheetId="29">'Último día mes Provincias-CCAA'!$B$1:$C$60</definedName>
    <definedName name="_xlnm.Auto_Open">#REF!</definedName>
    <definedName name="Auto_Open" localSheetId="30">#REF!</definedName>
    <definedName name="Auto_Open" localSheetId="7">#REF!</definedName>
    <definedName name="Auto_Open" localSheetId="6">#REF!</definedName>
    <definedName name="Auto_Open" localSheetId="8">#REF!</definedName>
    <definedName name="Auto_Open" localSheetId="27">#REF!</definedName>
    <definedName name="Auto_Open" localSheetId="21">#REF!</definedName>
    <definedName name="Auto_Open" localSheetId="28">#REF!</definedName>
    <definedName name="Auto_Open" localSheetId="24">#REF!</definedName>
    <definedName name="Auto_Open" localSheetId="1">#REF!</definedName>
    <definedName name="Auto_Open" localSheetId="29">#REF!</definedName>
    <definedName name="Auto_Open">#REF!</definedName>
    <definedName name="CCAA" localSheetId="1">'[1]CC.AA'!$H$3:$H$3000</definedName>
    <definedName name="CCAA">'[2]CC.AA'!$H$3:$H$3000</definedName>
    <definedName name="CCCCCCCCCCCCC">#REF!</definedName>
    <definedName name="D" localSheetId="30">#REF!</definedName>
    <definedName name="D" localSheetId="28">#REF!</definedName>
    <definedName name="D">#REF!</definedName>
    <definedName name="Datos" localSheetId="30">#REF!</definedName>
    <definedName name="Datos" localSheetId="27">#REF!</definedName>
    <definedName name="Datos" localSheetId="21">[3]graf!$A$6:$R$1507</definedName>
    <definedName name="Datos" localSheetId="0">#REF!</definedName>
    <definedName name="Datos" localSheetId="28">#REF!</definedName>
    <definedName name="Datos" localSheetId="1">[4]graf!$A$6:$R$1505</definedName>
    <definedName name="Datos" localSheetId="29">#REF!</definedName>
    <definedName name="Datos">#REF!</definedName>
    <definedName name="FREEFORM97">#REF!</definedName>
    <definedName name="I" localSheetId="30">#REF!</definedName>
    <definedName name="I" localSheetId="28">#REF!</definedName>
    <definedName name="I">#REF!</definedName>
    <definedName name="Macro1" localSheetId="30">#REF!</definedName>
    <definedName name="Macro1" localSheetId="7">#REF!</definedName>
    <definedName name="Macro1" localSheetId="6">#REF!</definedName>
    <definedName name="Macro1" localSheetId="8">#REF!</definedName>
    <definedName name="Macro1" localSheetId="27">#REF!</definedName>
    <definedName name="Macro1" localSheetId="21">#REF!</definedName>
    <definedName name="Macro1" localSheetId="28">#REF!</definedName>
    <definedName name="Macro1" localSheetId="1">#REF!</definedName>
    <definedName name="Macro1" localSheetId="29">#REF!</definedName>
    <definedName name="Macro1">#REF!</definedName>
    <definedName name="Macro10" localSheetId="30">#REF!</definedName>
    <definedName name="Macro10" localSheetId="7">#REF!</definedName>
    <definedName name="Macro10" localSheetId="6">#REF!</definedName>
    <definedName name="Macro10" localSheetId="8">#REF!</definedName>
    <definedName name="Macro10" localSheetId="27">#REF!</definedName>
    <definedName name="Macro10" localSheetId="21">#REF!</definedName>
    <definedName name="Macro10" localSheetId="28">#REF!</definedName>
    <definedName name="Macro10" localSheetId="1">#REF!</definedName>
    <definedName name="Macro10" localSheetId="29">#REF!</definedName>
    <definedName name="Macro10">#REF!</definedName>
    <definedName name="Macro2" localSheetId="30">#REF!</definedName>
    <definedName name="Macro2" localSheetId="7">#REF!</definedName>
    <definedName name="Macro2" localSheetId="6">#REF!</definedName>
    <definedName name="Macro2" localSheetId="8">#REF!</definedName>
    <definedName name="Macro2" localSheetId="27">#REF!</definedName>
    <definedName name="Macro2" localSheetId="21">#REF!</definedName>
    <definedName name="Macro2" localSheetId="28">#REF!</definedName>
    <definedName name="Macro2" localSheetId="1">#REF!</definedName>
    <definedName name="Macro2" localSheetId="29">#REF!</definedName>
    <definedName name="Macro2">#REF!</definedName>
    <definedName name="Macro3" localSheetId="30">#REF!</definedName>
    <definedName name="Macro3" localSheetId="7">#REF!</definedName>
    <definedName name="Macro3" localSheetId="6">#REF!</definedName>
    <definedName name="Macro3" localSheetId="8">#REF!</definedName>
    <definedName name="Macro3" localSheetId="27">#REF!</definedName>
    <definedName name="Macro3" localSheetId="21">#REF!</definedName>
    <definedName name="Macro3" localSheetId="28">#REF!</definedName>
    <definedName name="Macro3" localSheetId="1">#REF!</definedName>
    <definedName name="Macro3" localSheetId="29">#REF!</definedName>
    <definedName name="Macro3">#REF!</definedName>
    <definedName name="Macro4" localSheetId="30">#REF!</definedName>
    <definedName name="Macro4" localSheetId="7">#REF!</definedName>
    <definedName name="Macro4" localSheetId="6">#REF!</definedName>
    <definedName name="Macro4" localSheetId="8">#REF!</definedName>
    <definedName name="Macro4" localSheetId="27">#REF!</definedName>
    <definedName name="Macro4" localSheetId="21">#REF!</definedName>
    <definedName name="Macro4" localSheetId="28">#REF!</definedName>
    <definedName name="Macro4" localSheetId="1">#REF!</definedName>
    <definedName name="Macro4" localSheetId="29">#REF!</definedName>
    <definedName name="Macro4">#REF!</definedName>
    <definedName name="Macro5" localSheetId="30">#REF!</definedName>
    <definedName name="Macro5" localSheetId="7">#REF!</definedName>
    <definedName name="Macro5" localSheetId="6">#REF!</definedName>
    <definedName name="Macro5" localSheetId="8">#REF!</definedName>
    <definedName name="Macro5" localSheetId="27">#REF!</definedName>
    <definedName name="Macro5" localSheetId="21">#REF!</definedName>
    <definedName name="Macro5" localSheetId="28">#REF!</definedName>
    <definedName name="Macro5" localSheetId="1">#REF!</definedName>
    <definedName name="Macro5" localSheetId="29">#REF!</definedName>
    <definedName name="Macro5">#REF!</definedName>
    <definedName name="Macro6" localSheetId="30">#REF!</definedName>
    <definedName name="Macro6" localSheetId="7">#REF!</definedName>
    <definedName name="Macro6" localSheetId="6">#REF!</definedName>
    <definedName name="Macro6" localSheetId="8">#REF!</definedName>
    <definedName name="Macro6" localSheetId="27">#REF!</definedName>
    <definedName name="Macro6" localSheetId="21">#REF!</definedName>
    <definedName name="Macro6" localSheetId="28">#REF!</definedName>
    <definedName name="Macro6" localSheetId="1">#REF!</definedName>
    <definedName name="Macro6" localSheetId="29">#REF!</definedName>
    <definedName name="Macro6">#REF!</definedName>
    <definedName name="Macro7" localSheetId="30">#REF!</definedName>
    <definedName name="Macro7" localSheetId="7">#REF!</definedName>
    <definedName name="Macro7" localSheetId="6">#REF!</definedName>
    <definedName name="Macro7" localSheetId="8">#REF!</definedName>
    <definedName name="Macro7" localSheetId="27">#REF!</definedName>
    <definedName name="Macro7" localSheetId="21">#REF!</definedName>
    <definedName name="Macro7" localSheetId="28">#REF!</definedName>
    <definedName name="Macro7" localSheetId="1">#REF!</definedName>
    <definedName name="Macro7" localSheetId="29">#REF!</definedName>
    <definedName name="Macro7">#REF!</definedName>
    <definedName name="Macro8" localSheetId="30">#REF!</definedName>
    <definedName name="Macro8" localSheetId="7">#REF!</definedName>
    <definedName name="Macro8" localSheetId="6">#REF!</definedName>
    <definedName name="Macro8" localSheetId="8">#REF!</definedName>
    <definedName name="Macro8" localSheetId="27">#REF!</definedName>
    <definedName name="Macro8" localSheetId="21">#REF!</definedName>
    <definedName name="Macro8" localSheetId="28">#REF!</definedName>
    <definedName name="Macro8" localSheetId="1">#REF!</definedName>
    <definedName name="Macro8" localSheetId="29">#REF!</definedName>
    <definedName name="Macro8">#REF!</definedName>
    <definedName name="Macro9" localSheetId="30">#REF!</definedName>
    <definedName name="Macro9" localSheetId="7">#REF!</definedName>
    <definedName name="Macro9" localSheetId="6">#REF!</definedName>
    <definedName name="Macro9" localSheetId="8">#REF!</definedName>
    <definedName name="Macro9" localSheetId="27">#REF!</definedName>
    <definedName name="Macro9" localSheetId="21">#REF!</definedName>
    <definedName name="Macro9" localSheetId="28">#REF!</definedName>
    <definedName name="Macro9" localSheetId="1">#REF!</definedName>
    <definedName name="Macro9" localSheetId="29">#REF!</definedName>
    <definedName name="Macro9">#REF!</definedName>
    <definedName name="NombreTabla">"Dummy"</definedName>
    <definedName name="OLE_LINK1" localSheetId="11">'Evolución por regímenes'!#REF!</definedName>
    <definedName name="Print_Area" localSheetId="16">'Adm. Públicas'!$A$2:$F$41</definedName>
    <definedName name="Print_Area" localSheetId="4">'Convenios Especiales'!$B$3:$D$40</definedName>
    <definedName name="Print_Area" localSheetId="22">'Cotizantes-pensionistas'!$A$3:$F$125</definedName>
    <definedName name="Print_Area" localSheetId="9">'Diaria y media mensual'!$A$2:$F$34</definedName>
    <definedName name="Print_Area" localSheetId="7">'Empresas R.Carbón'!$A$1:$H$108</definedName>
    <definedName name="Print_Area" localSheetId="5">'Empresas R.General'!$A$1:$H$161</definedName>
    <definedName name="Print_Area" localSheetId="6">'Empresas R.Mar'!$A$1:$H$108</definedName>
    <definedName name="Print_Area" localSheetId="8">'Empresas Total Sistema'!$A$1:$F$161</definedName>
    <definedName name="Print_Area" localSheetId="10">'Evolución por Género'!$A$3:$I$137</definedName>
    <definedName name="Print_Area" localSheetId="11">'Evolución por regímenes'!$A$1:$H$42</definedName>
    <definedName name="Print_Area" localSheetId="17">'Evolución R.Autónomos'!$A$1:$F$232</definedName>
    <definedName name="Print_Area" localSheetId="20">'Evolución R.Carbón'!$A$1:$F$232</definedName>
    <definedName name="Print_Area" localSheetId="14">'Evolución R.General'!$A$1:$F$232</definedName>
    <definedName name="Print_Area" localSheetId="19">'Evolución R.Mar'!$A$1:$F$232</definedName>
    <definedName name="Print_Area" localSheetId="13">'Evolución total sistema'!$A$1:$F$232</definedName>
    <definedName name="Print_Area" localSheetId="12">'Evolución trab. Extranjeros'!$A$3:$H$138</definedName>
    <definedName name="Print_Area" localSheetId="2">'Medias mensuales'!$A$1:$I$266</definedName>
    <definedName name="Print_Area" localSheetId="21">'Por regímenes'!$A$3:$F$51</definedName>
    <definedName name="Print_Area" localSheetId="24">'Prov y CCAA -R.General'!$B$1:$F$68</definedName>
    <definedName name="Print_Area" localSheetId="25">'Prov y CCAA -Variación'!$B$1:$G$67</definedName>
    <definedName name="Print_Area" localSheetId="23">'Provincias y CCAA'!$B$2:$G$70</definedName>
    <definedName name="Print_Area" localSheetId="18">'Sectores R.Autónomos'!$A$1:$F$30</definedName>
    <definedName name="Print_Area" localSheetId="15">'Sectores R.General'!$A$1:$F$34</definedName>
    <definedName name="Print_Area" localSheetId="3">'Series desestacionalizadas'!$A$1:$H$227</definedName>
    <definedName name="PROVINCIA" localSheetId="1">[1]PROVINCIAS!$R$3:$R$3000</definedName>
    <definedName name="PROVINCIA">[2]PROVINCIAS!$R$3:$R$3000</definedName>
    <definedName name="Recover" localSheetId="30">#REF!</definedName>
    <definedName name="Recover" localSheetId="7">#REF!</definedName>
    <definedName name="Recover" localSheetId="6">#REF!</definedName>
    <definedName name="Recover" localSheetId="8">#REF!</definedName>
    <definedName name="Recover" localSheetId="27">#REF!</definedName>
    <definedName name="Recover" localSheetId="21">#REF!</definedName>
    <definedName name="Recover" localSheetId="28">#REF!</definedName>
    <definedName name="Recover" localSheetId="1">#REF!</definedName>
    <definedName name="Recover" localSheetId="29">#REF!</definedName>
    <definedName name="Recover">#REF!</definedName>
    <definedName name="REGIMENES" localSheetId="1">[1]PROVINCIAS!$P$3:$P$3000</definedName>
    <definedName name="REGIMENES">[2]PROVINCIAS!$P$3:$P$3000</definedName>
    <definedName name="REGIMENESCCAA" localSheetId="1">'[1]CC.AA'!$F$3:$F$3000</definedName>
    <definedName name="REGIMENESCCAA">'[2]CC.AA'!$F$3:$F$3000</definedName>
    <definedName name="S" localSheetId="30">#REF!</definedName>
    <definedName name="S" localSheetId="28">#REF!</definedName>
    <definedName name="S">#REF!</definedName>
    <definedName name="serie1" localSheetId="7">#REF!</definedName>
    <definedName name="serie1" localSheetId="6">#REF!</definedName>
    <definedName name="serie1" localSheetId="8">#REF!</definedName>
    <definedName name="serie2" localSheetId="7">#REF!</definedName>
    <definedName name="serie2" localSheetId="6">#REF!</definedName>
    <definedName name="serie2" localSheetId="8">#REF!</definedName>
    <definedName name="seriea" localSheetId="7">#REF!</definedName>
    <definedName name="seriea" localSheetId="6">#REF!</definedName>
    <definedName name="seriea" localSheetId="8">#REF!</definedName>
    <definedName name="serieb">[2]PROVINCIAS!$P$3:$P$3000</definedName>
    <definedName name="SEXO" localSheetId="1">[1]PROVINCIAS!$S$3:$S$3000</definedName>
    <definedName name="SEXO">[2]PROVINCIAS!$S$3:$S$3000</definedName>
    <definedName name="SEXOCCAA" localSheetId="1">'[1]CC.AA'!$I$3:$I$3000</definedName>
    <definedName name="SEXOCCAA">'[2]CC.AA'!$I$3:$I$3000</definedName>
    <definedName name="U" localSheetId="30">#REF!</definedName>
    <definedName name="U" localSheetId="28">#REF!</definedName>
    <definedName name="U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9" i="24" l="1"/>
  <c r="D107" i="31" l="1"/>
  <c r="C107" i="31"/>
  <c r="D106" i="31"/>
  <c r="C106" i="31"/>
  <c r="D105" i="31"/>
  <c r="C105" i="31"/>
  <c r="D104" i="31"/>
  <c r="C104" i="31"/>
  <c r="D103" i="31"/>
  <c r="C103" i="31"/>
  <c r="D102" i="31"/>
  <c r="C102" i="31"/>
  <c r="D101" i="31"/>
  <c r="C101" i="31"/>
  <c r="D100" i="31"/>
  <c r="C100" i="31"/>
  <c r="D99" i="31"/>
  <c r="C99" i="31"/>
  <c r="D98" i="31"/>
  <c r="C98" i="31"/>
  <c r="D97" i="31"/>
  <c r="C97" i="31"/>
  <c r="D96" i="31"/>
  <c r="C96" i="31"/>
  <c r="D95" i="31"/>
  <c r="C95" i="31"/>
  <c r="D94" i="31"/>
  <c r="C94" i="31"/>
  <c r="D93" i="31"/>
  <c r="C93" i="31"/>
  <c r="D92" i="31"/>
  <c r="C92" i="31"/>
  <c r="D91" i="31"/>
  <c r="C91" i="31"/>
  <c r="D90" i="31"/>
  <c r="C90" i="31"/>
  <c r="D89" i="31"/>
  <c r="C89" i="31"/>
  <c r="D88" i="31"/>
  <c r="C88" i="31"/>
  <c r="D87" i="31"/>
  <c r="C87" i="31"/>
  <c r="D86" i="31"/>
  <c r="C86" i="31"/>
  <c r="D85" i="31"/>
  <c r="C85" i="31"/>
  <c r="D84" i="31"/>
  <c r="C84" i="31"/>
  <c r="D83" i="31"/>
  <c r="C83" i="31"/>
  <c r="D82" i="31"/>
  <c r="C82" i="31"/>
  <c r="D81" i="31"/>
  <c r="C81" i="31"/>
  <c r="D80" i="31"/>
  <c r="C80" i="31"/>
  <c r="D79" i="31"/>
  <c r="C79" i="31"/>
  <c r="D78" i="31"/>
  <c r="C78" i="31"/>
  <c r="D77" i="31"/>
  <c r="C77" i="31"/>
  <c r="D76" i="31"/>
  <c r="C76" i="31"/>
  <c r="D75" i="31"/>
  <c r="C75" i="31"/>
  <c r="D74" i="31"/>
  <c r="C74" i="31"/>
  <c r="D73" i="31"/>
  <c r="C73" i="31"/>
  <c r="D72" i="31"/>
  <c r="C72" i="31"/>
  <c r="D71" i="31"/>
  <c r="C71" i="31"/>
  <c r="D70" i="31"/>
  <c r="C70" i="31"/>
  <c r="D69" i="31"/>
  <c r="C69" i="31"/>
  <c r="D68" i="31"/>
  <c r="C68" i="31"/>
  <c r="D67" i="31"/>
  <c r="C67" i="31"/>
  <c r="D66" i="31"/>
  <c r="C66" i="31"/>
  <c r="D65" i="31"/>
  <c r="C65" i="31"/>
  <c r="D64" i="31"/>
  <c r="C64" i="31"/>
  <c r="D63" i="31"/>
  <c r="C63" i="31"/>
  <c r="D62" i="31"/>
  <c r="C62" i="31"/>
  <c r="D61" i="31"/>
  <c r="C61" i="31"/>
  <c r="D60" i="31"/>
  <c r="C60" i="31"/>
  <c r="D59" i="31"/>
  <c r="C59" i="31"/>
  <c r="D58" i="31"/>
  <c r="C58" i="31"/>
  <c r="D57" i="31"/>
  <c r="C57" i="31"/>
  <c r="D56" i="31"/>
  <c r="C56" i="31"/>
  <c r="D55" i="31"/>
  <c r="C55" i="31"/>
  <c r="D54" i="31"/>
  <c r="C54" i="31"/>
  <c r="D53" i="31"/>
  <c r="C53" i="31"/>
  <c r="D52" i="31"/>
  <c r="C52" i="31"/>
  <c r="D51" i="31"/>
  <c r="C51" i="31"/>
  <c r="D50" i="31"/>
  <c r="C50" i="31"/>
  <c r="D49" i="31"/>
  <c r="C49" i="31"/>
  <c r="D48" i="31"/>
  <c r="C48" i="31"/>
  <c r="D47" i="31"/>
  <c r="C47" i="31"/>
  <c r="D46" i="31"/>
  <c r="C46" i="31"/>
  <c r="D45" i="31"/>
  <c r="C45" i="31"/>
  <c r="D44" i="31"/>
  <c r="C44" i="31"/>
  <c r="D43" i="31"/>
  <c r="C43" i="31"/>
  <c r="D42" i="31"/>
  <c r="C42" i="31"/>
  <c r="D41" i="31"/>
  <c r="C41" i="31"/>
  <c r="D40" i="31"/>
  <c r="C40" i="31"/>
  <c r="D39" i="31"/>
  <c r="C39" i="31"/>
  <c r="D38" i="31"/>
  <c r="C38" i="31"/>
  <c r="D37" i="31"/>
  <c r="C37" i="31"/>
  <c r="D36" i="31"/>
  <c r="C36" i="31"/>
  <c r="D35" i="31"/>
  <c r="C35" i="31"/>
  <c r="D34" i="31"/>
  <c r="C34" i="31"/>
  <c r="D33" i="31"/>
  <c r="C33" i="31"/>
  <c r="D32" i="31"/>
  <c r="C32" i="31"/>
  <c r="D31" i="31"/>
  <c r="C31" i="31"/>
  <c r="D30" i="31"/>
  <c r="C30" i="31"/>
  <c r="D29" i="31"/>
  <c r="C29" i="31"/>
  <c r="D28" i="31"/>
  <c r="C28" i="31"/>
  <c r="D27" i="31"/>
  <c r="C27" i="31"/>
  <c r="D26" i="31"/>
  <c r="C26" i="31"/>
  <c r="D25" i="31"/>
  <c r="C25" i="31"/>
  <c r="D24" i="31"/>
  <c r="C24" i="31"/>
  <c r="D23" i="31"/>
  <c r="C23" i="31"/>
  <c r="D22" i="31"/>
  <c r="C22" i="31"/>
  <c r="D21" i="31"/>
  <c r="C21" i="31"/>
  <c r="D20" i="31"/>
  <c r="C20" i="31"/>
  <c r="D19" i="31"/>
  <c r="C19" i="31"/>
  <c r="D18" i="31"/>
  <c r="C18" i="31"/>
  <c r="D17" i="31"/>
  <c r="C17" i="31"/>
  <c r="D16" i="31"/>
  <c r="C16" i="31"/>
  <c r="D15" i="31"/>
  <c r="C15" i="31"/>
  <c r="D14" i="31"/>
  <c r="C14" i="31"/>
  <c r="D13" i="31"/>
  <c r="C13" i="31"/>
  <c r="D12" i="31"/>
  <c r="C12" i="31"/>
  <c r="D11" i="31"/>
  <c r="C11" i="31"/>
  <c r="D10" i="31"/>
  <c r="C10" i="31"/>
  <c r="D9" i="31"/>
  <c r="C9" i="31"/>
  <c r="D8" i="31"/>
  <c r="C8" i="31"/>
  <c r="D7" i="31"/>
  <c r="C7" i="31"/>
  <c r="D6" i="31"/>
  <c r="C6" i="31"/>
  <c r="G66" i="30"/>
  <c r="F66" i="30"/>
  <c r="E66" i="30"/>
  <c r="D66" i="30"/>
  <c r="C66" i="30"/>
  <c r="G4" i="30"/>
  <c r="F4" i="30"/>
  <c r="E4" i="30"/>
  <c r="D4" i="30"/>
  <c r="C4" i="30"/>
  <c r="O95" i="29"/>
  <c r="N95" i="29"/>
  <c r="M95" i="29"/>
  <c r="L95" i="29"/>
  <c r="K95" i="29"/>
  <c r="J95" i="29"/>
  <c r="H95" i="29"/>
  <c r="G95" i="29"/>
  <c r="F95" i="29"/>
  <c r="E95" i="29"/>
  <c r="D95" i="29"/>
  <c r="C95" i="29"/>
  <c r="V93" i="29"/>
  <c r="U93" i="29"/>
  <c r="T93" i="29"/>
  <c r="S93" i="29"/>
  <c r="R93" i="29"/>
  <c r="Q93" i="29"/>
  <c r="V92" i="29"/>
  <c r="U92" i="29"/>
  <c r="T92" i="29"/>
  <c r="S92" i="29"/>
  <c r="R92" i="29"/>
  <c r="Q92" i="29"/>
  <c r="V91" i="29"/>
  <c r="U91" i="29"/>
  <c r="T91" i="29"/>
  <c r="S91" i="29"/>
  <c r="R91" i="29"/>
  <c r="Q91" i="29"/>
  <c r="V90" i="29"/>
  <c r="U90" i="29"/>
  <c r="T90" i="29"/>
  <c r="S90" i="29"/>
  <c r="R90" i="29"/>
  <c r="Q90" i="29"/>
  <c r="V89" i="29"/>
  <c r="U89" i="29"/>
  <c r="T89" i="29"/>
  <c r="S89" i="29"/>
  <c r="R89" i="29"/>
  <c r="Q89" i="29"/>
  <c r="V88" i="29"/>
  <c r="U88" i="29"/>
  <c r="T88" i="29"/>
  <c r="S88" i="29"/>
  <c r="R88" i="29"/>
  <c r="Q88" i="29"/>
  <c r="V87" i="29"/>
  <c r="U87" i="29"/>
  <c r="T87" i="29"/>
  <c r="S87" i="29"/>
  <c r="R87" i="29"/>
  <c r="Q87" i="29"/>
  <c r="V86" i="29"/>
  <c r="U86" i="29"/>
  <c r="T86" i="29"/>
  <c r="S86" i="29"/>
  <c r="R86" i="29"/>
  <c r="Q86" i="29"/>
  <c r="V85" i="29"/>
  <c r="U85" i="29"/>
  <c r="T85" i="29"/>
  <c r="S85" i="29"/>
  <c r="R85" i="29"/>
  <c r="Q85" i="29"/>
  <c r="V84" i="29"/>
  <c r="U84" i="29"/>
  <c r="T84" i="29"/>
  <c r="S84" i="29"/>
  <c r="R84" i="29"/>
  <c r="Q84" i="29"/>
  <c r="V83" i="29"/>
  <c r="U83" i="29"/>
  <c r="T83" i="29"/>
  <c r="S83" i="29"/>
  <c r="R83" i="29"/>
  <c r="Q83" i="29"/>
  <c r="V82" i="29"/>
  <c r="U82" i="29"/>
  <c r="T82" i="29"/>
  <c r="S82" i="29"/>
  <c r="R82" i="29"/>
  <c r="Q82" i="29"/>
  <c r="V81" i="29"/>
  <c r="U81" i="29"/>
  <c r="T81" i="29"/>
  <c r="S81" i="29"/>
  <c r="R81" i="29"/>
  <c r="Q81" i="29"/>
  <c r="V80" i="29"/>
  <c r="U80" i="29"/>
  <c r="T80" i="29"/>
  <c r="S80" i="29"/>
  <c r="R80" i="29"/>
  <c r="Q80" i="29"/>
  <c r="V79" i="29"/>
  <c r="U79" i="29"/>
  <c r="T79" i="29"/>
  <c r="S79" i="29"/>
  <c r="R79" i="29"/>
  <c r="Q79" i="29"/>
  <c r="V78" i="29"/>
  <c r="U78" i="29"/>
  <c r="T78" i="29"/>
  <c r="S78" i="29"/>
  <c r="R78" i="29"/>
  <c r="Q78" i="29"/>
  <c r="V77" i="29"/>
  <c r="U77" i="29"/>
  <c r="T77" i="29"/>
  <c r="S77" i="29"/>
  <c r="R77" i="29"/>
  <c r="Q77" i="29"/>
  <c r="V76" i="29"/>
  <c r="U76" i="29"/>
  <c r="T76" i="29"/>
  <c r="S76" i="29"/>
  <c r="R76" i="29"/>
  <c r="Q76" i="29"/>
  <c r="V75" i="29"/>
  <c r="U75" i="29"/>
  <c r="T75" i="29"/>
  <c r="S75" i="29"/>
  <c r="R75" i="29"/>
  <c r="Q75" i="29"/>
  <c r="V74" i="29"/>
  <c r="U74" i="29"/>
  <c r="T74" i="29"/>
  <c r="S74" i="29"/>
  <c r="R74" i="29"/>
  <c r="Q74" i="29"/>
  <c r="V73" i="29"/>
  <c r="U73" i="29"/>
  <c r="T73" i="29"/>
  <c r="S73" i="29"/>
  <c r="R73" i="29"/>
  <c r="Q73" i="29"/>
  <c r="V72" i="29"/>
  <c r="U72" i="29"/>
  <c r="T72" i="29"/>
  <c r="S72" i="29"/>
  <c r="R72" i="29"/>
  <c r="Q72" i="29"/>
  <c r="V71" i="29"/>
  <c r="U71" i="29"/>
  <c r="T71" i="29"/>
  <c r="S71" i="29"/>
  <c r="R71" i="29"/>
  <c r="Q71" i="29"/>
  <c r="V70" i="29"/>
  <c r="U70" i="29"/>
  <c r="T70" i="29"/>
  <c r="S70" i="29"/>
  <c r="R70" i="29"/>
  <c r="Q70" i="29"/>
  <c r="V69" i="29"/>
  <c r="U69" i="29"/>
  <c r="T69" i="29"/>
  <c r="S69" i="29"/>
  <c r="R69" i="29"/>
  <c r="Q69" i="29"/>
  <c r="V68" i="29"/>
  <c r="U68" i="29"/>
  <c r="T68" i="29"/>
  <c r="S68" i="29"/>
  <c r="R68" i="29"/>
  <c r="Q68" i="29"/>
  <c r="V67" i="29"/>
  <c r="U67" i="29"/>
  <c r="T67" i="29"/>
  <c r="S67" i="29"/>
  <c r="R67" i="29"/>
  <c r="Q67" i="29"/>
  <c r="V66" i="29"/>
  <c r="U66" i="29"/>
  <c r="T66" i="29"/>
  <c r="S66" i="29"/>
  <c r="R66" i="29"/>
  <c r="Q66" i="29"/>
  <c r="V65" i="29"/>
  <c r="U65" i="29"/>
  <c r="T65" i="29"/>
  <c r="S65" i="29"/>
  <c r="R65" i="29"/>
  <c r="Q65" i="29"/>
  <c r="V64" i="29"/>
  <c r="U64" i="29"/>
  <c r="T64" i="29"/>
  <c r="S64" i="29"/>
  <c r="R64" i="29"/>
  <c r="Q64" i="29"/>
  <c r="V63" i="29"/>
  <c r="U63" i="29"/>
  <c r="T63" i="29"/>
  <c r="S63" i="29"/>
  <c r="R63" i="29"/>
  <c r="Q63" i="29"/>
  <c r="V62" i="29"/>
  <c r="U62" i="29"/>
  <c r="T62" i="29"/>
  <c r="S62" i="29"/>
  <c r="R62" i="29"/>
  <c r="Q62" i="29"/>
  <c r="V61" i="29"/>
  <c r="U61" i="29"/>
  <c r="T61" i="29"/>
  <c r="S61" i="29"/>
  <c r="R61" i="29"/>
  <c r="Q61" i="29"/>
  <c r="V60" i="29"/>
  <c r="U60" i="29"/>
  <c r="T60" i="29"/>
  <c r="S60" i="29"/>
  <c r="R60" i="29"/>
  <c r="Q60" i="29"/>
  <c r="V59" i="29"/>
  <c r="U59" i="29"/>
  <c r="T59" i="29"/>
  <c r="S59" i="29"/>
  <c r="R59" i="29"/>
  <c r="Q59" i="29"/>
  <c r="V58" i="29"/>
  <c r="U58" i="29"/>
  <c r="T58" i="29"/>
  <c r="S58" i="29"/>
  <c r="R58" i="29"/>
  <c r="Q58" i="29"/>
  <c r="V57" i="29"/>
  <c r="U57" i="29"/>
  <c r="T57" i="29"/>
  <c r="S57" i="29"/>
  <c r="R57" i="29"/>
  <c r="Q57" i="29"/>
  <c r="V56" i="29"/>
  <c r="U56" i="29"/>
  <c r="T56" i="29"/>
  <c r="S56" i="29"/>
  <c r="R56" i="29"/>
  <c r="Q56" i="29"/>
  <c r="V55" i="29"/>
  <c r="U55" i="29"/>
  <c r="T55" i="29"/>
  <c r="S55" i="29"/>
  <c r="R55" i="29"/>
  <c r="Q55" i="29"/>
  <c r="V54" i="29"/>
  <c r="U54" i="29"/>
  <c r="T54" i="29"/>
  <c r="S54" i="29"/>
  <c r="R54" i="29"/>
  <c r="Q54" i="29"/>
  <c r="V53" i="29"/>
  <c r="U53" i="29"/>
  <c r="T53" i="29"/>
  <c r="S53" i="29"/>
  <c r="R53" i="29"/>
  <c r="Q53" i="29"/>
  <c r="V52" i="29"/>
  <c r="U52" i="29"/>
  <c r="T52" i="29"/>
  <c r="S52" i="29"/>
  <c r="R52" i="29"/>
  <c r="Q52" i="29"/>
  <c r="V51" i="29"/>
  <c r="U51" i="29"/>
  <c r="T51" i="29"/>
  <c r="S51" i="29"/>
  <c r="R51" i="29"/>
  <c r="Q51" i="29"/>
  <c r="V50" i="29"/>
  <c r="U50" i="29"/>
  <c r="T50" i="29"/>
  <c r="S50" i="29"/>
  <c r="R50" i="29"/>
  <c r="Q50" i="29"/>
  <c r="V49" i="29"/>
  <c r="U49" i="29"/>
  <c r="T49" i="29"/>
  <c r="S49" i="29"/>
  <c r="R49" i="29"/>
  <c r="Q49" i="29"/>
  <c r="V48" i="29"/>
  <c r="U48" i="29"/>
  <c r="T48" i="29"/>
  <c r="S48" i="29"/>
  <c r="R48" i="29"/>
  <c r="Q48" i="29"/>
  <c r="V47" i="29"/>
  <c r="U47" i="29"/>
  <c r="T47" i="29"/>
  <c r="S47" i="29"/>
  <c r="R47" i="29"/>
  <c r="Q47" i="29"/>
  <c r="V46" i="29"/>
  <c r="U46" i="29"/>
  <c r="T46" i="29"/>
  <c r="S46" i="29"/>
  <c r="R46" i="29"/>
  <c r="Q46" i="29"/>
  <c r="V45" i="29"/>
  <c r="U45" i="29"/>
  <c r="T45" i="29"/>
  <c r="S45" i="29"/>
  <c r="R45" i="29"/>
  <c r="Q45" i="29"/>
  <c r="V44" i="29"/>
  <c r="U44" i="29"/>
  <c r="T44" i="29"/>
  <c r="S44" i="29"/>
  <c r="R44" i="29"/>
  <c r="Q44" i="29"/>
  <c r="V43" i="29"/>
  <c r="U43" i="29"/>
  <c r="T43" i="29"/>
  <c r="S43" i="29"/>
  <c r="R43" i="29"/>
  <c r="Q43" i="29"/>
  <c r="V42" i="29"/>
  <c r="U42" i="29"/>
  <c r="T42" i="29"/>
  <c r="S42" i="29"/>
  <c r="R42" i="29"/>
  <c r="Q42" i="29"/>
  <c r="V41" i="29"/>
  <c r="U41" i="29"/>
  <c r="T41" i="29"/>
  <c r="S41" i="29"/>
  <c r="R41" i="29"/>
  <c r="Q41" i="29"/>
  <c r="V40" i="29"/>
  <c r="U40" i="29"/>
  <c r="T40" i="29"/>
  <c r="S40" i="29"/>
  <c r="R40" i="29"/>
  <c r="Q40" i="29"/>
  <c r="V39" i="29"/>
  <c r="U39" i="29"/>
  <c r="T39" i="29"/>
  <c r="S39" i="29"/>
  <c r="R39" i="29"/>
  <c r="Q39" i="29"/>
  <c r="V38" i="29"/>
  <c r="U38" i="29"/>
  <c r="T38" i="29"/>
  <c r="S38" i="29"/>
  <c r="R38" i="29"/>
  <c r="Q38" i="29"/>
  <c r="V37" i="29"/>
  <c r="U37" i="29"/>
  <c r="T37" i="29"/>
  <c r="S37" i="29"/>
  <c r="R37" i="29"/>
  <c r="Q37" i="29"/>
  <c r="V36" i="29"/>
  <c r="U36" i="29"/>
  <c r="T36" i="29"/>
  <c r="S36" i="29"/>
  <c r="R36" i="29"/>
  <c r="Q36" i="29"/>
  <c r="V35" i="29"/>
  <c r="U35" i="29"/>
  <c r="T35" i="29"/>
  <c r="S35" i="29"/>
  <c r="R35" i="29"/>
  <c r="Q35" i="29"/>
  <c r="V34" i="29"/>
  <c r="U34" i="29"/>
  <c r="T34" i="29"/>
  <c r="S34" i="29"/>
  <c r="R34" i="29"/>
  <c r="Q34" i="29"/>
  <c r="V33" i="29"/>
  <c r="U33" i="29"/>
  <c r="T33" i="29"/>
  <c r="S33" i="29"/>
  <c r="R33" i="29"/>
  <c r="Q33" i="29"/>
  <c r="V32" i="29"/>
  <c r="U32" i="29"/>
  <c r="T32" i="29"/>
  <c r="S32" i="29"/>
  <c r="R32" i="29"/>
  <c r="Q32" i="29"/>
  <c r="V31" i="29"/>
  <c r="U31" i="29"/>
  <c r="T31" i="29"/>
  <c r="S31" i="29"/>
  <c r="R31" i="29"/>
  <c r="Q31" i="29"/>
  <c r="V30" i="29"/>
  <c r="U30" i="29"/>
  <c r="T30" i="29"/>
  <c r="S30" i="29"/>
  <c r="R30" i="29"/>
  <c r="Q30" i="29"/>
  <c r="V29" i="29"/>
  <c r="U29" i="29"/>
  <c r="T29" i="29"/>
  <c r="S29" i="29"/>
  <c r="R29" i="29"/>
  <c r="Q29" i="29"/>
  <c r="V28" i="29"/>
  <c r="U28" i="29"/>
  <c r="T28" i="29"/>
  <c r="S28" i="29"/>
  <c r="R28" i="29"/>
  <c r="Q28" i="29"/>
  <c r="V27" i="29"/>
  <c r="U27" i="29"/>
  <c r="T27" i="29"/>
  <c r="S27" i="29"/>
  <c r="R27" i="29"/>
  <c r="Q27" i="29"/>
  <c r="V26" i="29"/>
  <c r="U26" i="29"/>
  <c r="T26" i="29"/>
  <c r="S26" i="29"/>
  <c r="R26" i="29"/>
  <c r="Q26" i="29"/>
  <c r="V25" i="29"/>
  <c r="U25" i="29"/>
  <c r="T25" i="29"/>
  <c r="S25" i="29"/>
  <c r="R25" i="29"/>
  <c r="Q25" i="29"/>
  <c r="V24" i="29"/>
  <c r="U24" i="29"/>
  <c r="T24" i="29"/>
  <c r="S24" i="29"/>
  <c r="R24" i="29"/>
  <c r="Q24" i="29"/>
  <c r="V23" i="29"/>
  <c r="U23" i="29"/>
  <c r="T23" i="29"/>
  <c r="S23" i="29"/>
  <c r="R23" i="29"/>
  <c r="Q23" i="29"/>
  <c r="V22" i="29"/>
  <c r="U22" i="29"/>
  <c r="T22" i="29"/>
  <c r="S22" i="29"/>
  <c r="R22" i="29"/>
  <c r="Q22" i="29"/>
  <c r="V21" i="29"/>
  <c r="U21" i="29"/>
  <c r="T21" i="29"/>
  <c r="S21" i="29"/>
  <c r="R21" i="29"/>
  <c r="Q21" i="29"/>
  <c r="V20" i="29"/>
  <c r="U20" i="29"/>
  <c r="T20" i="29"/>
  <c r="S20" i="29"/>
  <c r="R20" i="29"/>
  <c r="Q20" i="29"/>
  <c r="V19" i="29"/>
  <c r="U19" i="29"/>
  <c r="T19" i="29"/>
  <c r="S19" i="29"/>
  <c r="R19" i="29"/>
  <c r="Q19" i="29"/>
  <c r="V18" i="29"/>
  <c r="U18" i="29"/>
  <c r="T18" i="29"/>
  <c r="S18" i="29"/>
  <c r="R18" i="29"/>
  <c r="Q18" i="29"/>
  <c r="V17" i="29"/>
  <c r="U17" i="29"/>
  <c r="T17" i="29"/>
  <c r="S17" i="29"/>
  <c r="R17" i="29"/>
  <c r="Q17" i="29"/>
  <c r="V16" i="29"/>
  <c r="U16" i="29"/>
  <c r="T16" i="29"/>
  <c r="S16" i="29"/>
  <c r="R16" i="29"/>
  <c r="Q16" i="29"/>
  <c r="V15" i="29"/>
  <c r="U15" i="29"/>
  <c r="T15" i="29"/>
  <c r="S15" i="29"/>
  <c r="R15" i="29"/>
  <c r="Q15" i="29"/>
  <c r="V14" i="29"/>
  <c r="U14" i="29"/>
  <c r="T14" i="29"/>
  <c r="S14" i="29"/>
  <c r="R14" i="29"/>
  <c r="Q14" i="29"/>
  <c r="V13" i="29"/>
  <c r="U13" i="29"/>
  <c r="T13" i="29"/>
  <c r="S13" i="29"/>
  <c r="R13" i="29"/>
  <c r="Q13" i="29"/>
  <c r="V12" i="29"/>
  <c r="U12" i="29"/>
  <c r="T12" i="29"/>
  <c r="S12" i="29"/>
  <c r="R12" i="29"/>
  <c r="Q12" i="29"/>
  <c r="V11" i="29"/>
  <c r="U11" i="29"/>
  <c r="T11" i="29"/>
  <c r="S11" i="29"/>
  <c r="R11" i="29"/>
  <c r="Q11" i="29"/>
  <c r="V10" i="29"/>
  <c r="U10" i="29"/>
  <c r="T10" i="29"/>
  <c r="S10" i="29"/>
  <c r="R10" i="29"/>
  <c r="Q10" i="29"/>
  <c r="V9" i="29"/>
  <c r="U9" i="29"/>
  <c r="T9" i="29"/>
  <c r="S9" i="29"/>
  <c r="R9" i="29"/>
  <c r="Q9" i="29"/>
  <c r="V8" i="29"/>
  <c r="U8" i="29"/>
  <c r="T8" i="29"/>
  <c r="S8" i="29"/>
  <c r="R8" i="29"/>
  <c r="Q8" i="29"/>
  <c r="V7" i="29"/>
  <c r="U7" i="29"/>
  <c r="T7" i="29"/>
  <c r="S7" i="29"/>
  <c r="R7" i="29"/>
  <c r="Q7" i="29"/>
  <c r="V6" i="29"/>
  <c r="U6" i="29"/>
  <c r="T6" i="29"/>
  <c r="T95" i="29" s="1"/>
  <c r="S6" i="29"/>
  <c r="R6" i="29"/>
  <c r="Q6" i="29"/>
  <c r="P75" i="28"/>
  <c r="O75" i="28"/>
  <c r="N75" i="28"/>
  <c r="M75" i="28"/>
  <c r="L75" i="28"/>
  <c r="K75" i="28"/>
  <c r="J75" i="28"/>
  <c r="I75" i="28"/>
  <c r="H75" i="28"/>
  <c r="G75" i="28"/>
  <c r="F75" i="28"/>
  <c r="E75" i="28"/>
  <c r="D75" i="28"/>
  <c r="C75" i="28"/>
  <c r="V74" i="28"/>
  <c r="V75" i="28" s="1"/>
  <c r="U74" i="28"/>
  <c r="T74" i="28"/>
  <c r="S74" i="28"/>
  <c r="R74" i="28"/>
  <c r="Q74" i="28"/>
  <c r="V73" i="28"/>
  <c r="U73" i="28"/>
  <c r="T73" i="28"/>
  <c r="S73" i="28"/>
  <c r="R73" i="28"/>
  <c r="Q73" i="28"/>
  <c r="V72" i="28"/>
  <c r="U72" i="28"/>
  <c r="T72" i="28"/>
  <c r="S72" i="28"/>
  <c r="R72" i="28"/>
  <c r="Q72" i="28"/>
  <c r="V71" i="28"/>
  <c r="U71" i="28"/>
  <c r="T71" i="28"/>
  <c r="S71" i="28"/>
  <c r="R71" i="28"/>
  <c r="Q71" i="28"/>
  <c r="V70" i="28"/>
  <c r="U70" i="28"/>
  <c r="T70" i="28"/>
  <c r="S70" i="28"/>
  <c r="R70" i="28"/>
  <c r="Q70" i="28"/>
  <c r="V69" i="28"/>
  <c r="U69" i="28"/>
  <c r="T69" i="28"/>
  <c r="S69" i="28"/>
  <c r="R69" i="28"/>
  <c r="Q69" i="28"/>
  <c r="V68" i="28"/>
  <c r="U68" i="28"/>
  <c r="T68" i="28"/>
  <c r="S68" i="28"/>
  <c r="R68" i="28"/>
  <c r="Q68" i="28"/>
  <c r="V67" i="28"/>
  <c r="U67" i="28"/>
  <c r="T67" i="28"/>
  <c r="S67" i="28"/>
  <c r="R67" i="28"/>
  <c r="Q67" i="28"/>
  <c r="V66" i="28"/>
  <c r="U66" i="28"/>
  <c r="T66" i="28"/>
  <c r="S66" i="28"/>
  <c r="R66" i="28"/>
  <c r="Q66" i="28"/>
  <c r="V65" i="28"/>
  <c r="U65" i="28"/>
  <c r="T65" i="28"/>
  <c r="S65" i="28"/>
  <c r="R65" i="28"/>
  <c r="Q65" i="28"/>
  <c r="V64" i="28"/>
  <c r="U64" i="28"/>
  <c r="T64" i="28"/>
  <c r="S64" i="28"/>
  <c r="R64" i="28"/>
  <c r="Q64" i="28"/>
  <c r="V63" i="28"/>
  <c r="U63" i="28"/>
  <c r="T63" i="28"/>
  <c r="S63" i="28"/>
  <c r="R63" i="28"/>
  <c r="Q63" i="28"/>
  <c r="V62" i="28"/>
  <c r="U62" i="28"/>
  <c r="T62" i="28"/>
  <c r="S62" i="28"/>
  <c r="R62" i="28"/>
  <c r="Q62" i="28"/>
  <c r="V61" i="28"/>
  <c r="U61" i="28"/>
  <c r="T61" i="28"/>
  <c r="S61" i="28"/>
  <c r="R61" i="28"/>
  <c r="Q61" i="28"/>
  <c r="V60" i="28"/>
  <c r="U60" i="28"/>
  <c r="T60" i="28"/>
  <c r="S60" i="28"/>
  <c r="R60" i="28"/>
  <c r="Q60" i="28"/>
  <c r="V59" i="28"/>
  <c r="U59" i="28"/>
  <c r="T59" i="28"/>
  <c r="S59" i="28"/>
  <c r="R59" i="28"/>
  <c r="Q59" i="28"/>
  <c r="V58" i="28"/>
  <c r="U58" i="28"/>
  <c r="T58" i="28"/>
  <c r="S58" i="28"/>
  <c r="R58" i="28"/>
  <c r="Q58" i="28"/>
  <c r="V57" i="28"/>
  <c r="U57" i="28"/>
  <c r="T57" i="28"/>
  <c r="S57" i="28"/>
  <c r="R57" i="28"/>
  <c r="Q57" i="28"/>
  <c r="V56" i="28"/>
  <c r="U56" i="28"/>
  <c r="T56" i="28"/>
  <c r="S56" i="28"/>
  <c r="R56" i="28"/>
  <c r="Q56" i="28"/>
  <c r="V55" i="28"/>
  <c r="U55" i="28"/>
  <c r="T55" i="28"/>
  <c r="S55" i="28"/>
  <c r="R55" i="28"/>
  <c r="Q55" i="28"/>
  <c r="V54" i="28"/>
  <c r="U54" i="28"/>
  <c r="T54" i="28"/>
  <c r="S54" i="28"/>
  <c r="R54" i="28"/>
  <c r="Q54" i="28"/>
  <c r="V53" i="28"/>
  <c r="U53" i="28"/>
  <c r="T53" i="28"/>
  <c r="S53" i="28"/>
  <c r="R53" i="28"/>
  <c r="Q53" i="28"/>
  <c r="V52" i="28"/>
  <c r="U52" i="28"/>
  <c r="T52" i="28"/>
  <c r="S52" i="28"/>
  <c r="R52" i="28"/>
  <c r="Q52" i="28"/>
  <c r="V51" i="28"/>
  <c r="U51" i="28"/>
  <c r="T51" i="28"/>
  <c r="S51" i="28"/>
  <c r="R51" i="28"/>
  <c r="Q51" i="28"/>
  <c r="V50" i="28"/>
  <c r="U50" i="28"/>
  <c r="T50" i="28"/>
  <c r="S50" i="28"/>
  <c r="R50" i="28"/>
  <c r="Q50" i="28"/>
  <c r="V49" i="28"/>
  <c r="U49" i="28"/>
  <c r="T49" i="28"/>
  <c r="S49" i="28"/>
  <c r="R49" i="28"/>
  <c r="Q49" i="28"/>
  <c r="V48" i="28"/>
  <c r="U48" i="28"/>
  <c r="T48" i="28"/>
  <c r="S48" i="28"/>
  <c r="R48" i="28"/>
  <c r="Q48" i="28"/>
  <c r="V47" i="28"/>
  <c r="U47" i="28"/>
  <c r="T47" i="28"/>
  <c r="S47" i="28"/>
  <c r="R47" i="28"/>
  <c r="Q47" i="28"/>
  <c r="V46" i="28"/>
  <c r="U46" i="28"/>
  <c r="T46" i="28"/>
  <c r="S46" i="28"/>
  <c r="R46" i="28"/>
  <c r="Q46" i="28"/>
  <c r="V45" i="28"/>
  <c r="U45" i="28"/>
  <c r="T45" i="28"/>
  <c r="S45" i="28"/>
  <c r="R45" i="28"/>
  <c r="Q45" i="28"/>
  <c r="V44" i="28"/>
  <c r="U44" i="28"/>
  <c r="T44" i="28"/>
  <c r="S44" i="28"/>
  <c r="R44" i="28"/>
  <c r="Q44" i="28"/>
  <c r="V43" i="28"/>
  <c r="U43" i="28"/>
  <c r="T43" i="28"/>
  <c r="S43" i="28"/>
  <c r="R43" i="28"/>
  <c r="Q43" i="28"/>
  <c r="V42" i="28"/>
  <c r="U42" i="28"/>
  <c r="T42" i="28"/>
  <c r="S42" i="28"/>
  <c r="R42" i="28"/>
  <c r="Q42" i="28"/>
  <c r="V41" i="28"/>
  <c r="U41" i="28"/>
  <c r="T41" i="28"/>
  <c r="S41" i="28"/>
  <c r="R41" i="28"/>
  <c r="Q41" i="28"/>
  <c r="V40" i="28"/>
  <c r="U40" i="28"/>
  <c r="T40" i="28"/>
  <c r="S40" i="28"/>
  <c r="R40" i="28"/>
  <c r="Q40" i="28"/>
  <c r="V39" i="28"/>
  <c r="U39" i="28"/>
  <c r="T39" i="28"/>
  <c r="S39" i="28"/>
  <c r="R39" i="28"/>
  <c r="Q39" i="28"/>
  <c r="V38" i="28"/>
  <c r="U38" i="28"/>
  <c r="T38" i="28"/>
  <c r="S38" i="28"/>
  <c r="R38" i="28"/>
  <c r="Q38" i="28"/>
  <c r="V37" i="28"/>
  <c r="U37" i="28"/>
  <c r="T37" i="28"/>
  <c r="S37" i="28"/>
  <c r="R37" i="28"/>
  <c r="Q37" i="28"/>
  <c r="V36" i="28"/>
  <c r="U36" i="28"/>
  <c r="T36" i="28"/>
  <c r="S36" i="28"/>
  <c r="R36" i="28"/>
  <c r="Q36" i="28"/>
  <c r="V35" i="28"/>
  <c r="U35" i="28"/>
  <c r="T35" i="28"/>
  <c r="S35" i="28"/>
  <c r="R35" i="28"/>
  <c r="Q35" i="28"/>
  <c r="V34" i="28"/>
  <c r="U34" i="28"/>
  <c r="T34" i="28"/>
  <c r="S34" i="28"/>
  <c r="R34" i="28"/>
  <c r="Q34" i="28"/>
  <c r="V33" i="28"/>
  <c r="U33" i="28"/>
  <c r="T33" i="28"/>
  <c r="S33" i="28"/>
  <c r="R33" i="28"/>
  <c r="Q33" i="28"/>
  <c r="V32" i="28"/>
  <c r="U32" i="28"/>
  <c r="T32" i="28"/>
  <c r="S32" i="28"/>
  <c r="R32" i="28"/>
  <c r="Q32" i="28"/>
  <c r="V31" i="28"/>
  <c r="U31" i="28"/>
  <c r="T31" i="28"/>
  <c r="S31" i="28"/>
  <c r="R31" i="28"/>
  <c r="Q31" i="28"/>
  <c r="V30" i="28"/>
  <c r="U30" i="28"/>
  <c r="T30" i="28"/>
  <c r="S30" i="28"/>
  <c r="R30" i="28"/>
  <c r="Q30" i="28"/>
  <c r="V29" i="28"/>
  <c r="U29" i="28"/>
  <c r="T29" i="28"/>
  <c r="S29" i="28"/>
  <c r="R29" i="28"/>
  <c r="Q29" i="28"/>
  <c r="V28" i="28"/>
  <c r="U28" i="28"/>
  <c r="T28" i="28"/>
  <c r="S28" i="28"/>
  <c r="R28" i="28"/>
  <c r="Q28" i="28"/>
  <c r="V27" i="28"/>
  <c r="U27" i="28"/>
  <c r="T27" i="28"/>
  <c r="S27" i="28"/>
  <c r="R27" i="28"/>
  <c r="Q27" i="28"/>
  <c r="V26" i="28"/>
  <c r="U26" i="28"/>
  <c r="T26" i="28"/>
  <c r="S26" i="28"/>
  <c r="R26" i="28"/>
  <c r="Q26" i="28"/>
  <c r="V25" i="28"/>
  <c r="U25" i="28"/>
  <c r="T25" i="28"/>
  <c r="S25" i="28"/>
  <c r="R25" i="28"/>
  <c r="Q25" i="28"/>
  <c r="V24" i="28"/>
  <c r="U24" i="28"/>
  <c r="T24" i="28"/>
  <c r="S24" i="28"/>
  <c r="R24" i="28"/>
  <c r="Q24" i="28"/>
  <c r="V23" i="28"/>
  <c r="U23" i="28"/>
  <c r="T23" i="28"/>
  <c r="S23" i="28"/>
  <c r="R23" i="28"/>
  <c r="Q23" i="28"/>
  <c r="V22" i="28"/>
  <c r="U22" i="28"/>
  <c r="T22" i="28"/>
  <c r="S22" i="28"/>
  <c r="R22" i="28"/>
  <c r="Q22" i="28"/>
  <c r="V21" i="28"/>
  <c r="U21" i="28"/>
  <c r="T21" i="28"/>
  <c r="S21" i="28"/>
  <c r="R21" i="28"/>
  <c r="Q21" i="28"/>
  <c r="V20" i="28"/>
  <c r="U20" i="28"/>
  <c r="T20" i="28"/>
  <c r="S20" i="28"/>
  <c r="R20" i="28"/>
  <c r="Q20" i="28"/>
  <c r="V19" i="28"/>
  <c r="U19" i="28"/>
  <c r="T19" i="28"/>
  <c r="S19" i="28"/>
  <c r="R19" i="28"/>
  <c r="Q19" i="28"/>
  <c r="V18" i="28"/>
  <c r="U18" i="28"/>
  <c r="T18" i="28"/>
  <c r="S18" i="28"/>
  <c r="R18" i="28"/>
  <c r="Q18" i="28"/>
  <c r="V17" i="28"/>
  <c r="U17" i="28"/>
  <c r="T17" i="28"/>
  <c r="S17" i="28"/>
  <c r="R17" i="28"/>
  <c r="Q17" i="28"/>
  <c r="V16" i="28"/>
  <c r="U16" i="28"/>
  <c r="T16" i="28"/>
  <c r="S16" i="28"/>
  <c r="R16" i="28"/>
  <c r="Q16" i="28"/>
  <c r="V15" i="28"/>
  <c r="U15" i="28"/>
  <c r="T15" i="28"/>
  <c r="S15" i="28"/>
  <c r="R15" i="28"/>
  <c r="Q15" i="28"/>
  <c r="V14" i="28"/>
  <c r="U14" i="28"/>
  <c r="T14" i="28"/>
  <c r="S14" i="28"/>
  <c r="R14" i="28"/>
  <c r="Q14" i="28"/>
  <c r="V13" i="28"/>
  <c r="U13" i="28"/>
  <c r="T13" i="28"/>
  <c r="S13" i="28"/>
  <c r="R13" i="28"/>
  <c r="Q13" i="28"/>
  <c r="V12" i="28"/>
  <c r="U12" i="28"/>
  <c r="T12" i="28"/>
  <c r="S12" i="28"/>
  <c r="R12" i="28"/>
  <c r="Q12" i="28"/>
  <c r="V11" i="28"/>
  <c r="U11" i="28"/>
  <c r="T11" i="28"/>
  <c r="S11" i="28"/>
  <c r="R11" i="28"/>
  <c r="Q11" i="28"/>
  <c r="V10" i="28"/>
  <c r="U10" i="28"/>
  <c r="T10" i="28"/>
  <c r="S10" i="28"/>
  <c r="R10" i="28"/>
  <c r="Q10" i="28"/>
  <c r="V9" i="28"/>
  <c r="U9" i="28"/>
  <c r="T9" i="28"/>
  <c r="S9" i="28"/>
  <c r="R9" i="28"/>
  <c r="Q9" i="28"/>
  <c r="V8" i="28"/>
  <c r="U8" i="28"/>
  <c r="T8" i="28"/>
  <c r="S8" i="28"/>
  <c r="R8" i="28"/>
  <c r="Q8" i="28"/>
  <c r="V7" i="28"/>
  <c r="U7" i="28"/>
  <c r="T7" i="28"/>
  <c r="S7" i="28"/>
  <c r="R7" i="28"/>
  <c r="Q7" i="28"/>
  <c r="V6" i="28"/>
  <c r="U6" i="28"/>
  <c r="T6" i="28"/>
  <c r="S6" i="28"/>
  <c r="R6" i="28"/>
  <c r="Q6" i="28"/>
  <c r="U75" i="28" l="1"/>
  <c r="Q75" i="28"/>
  <c r="S95" i="29"/>
  <c r="R75" i="28"/>
  <c r="U95" i="29"/>
  <c r="S75" i="28"/>
  <c r="V95" i="29"/>
  <c r="T75" i="28"/>
  <c r="Q95" i="29"/>
  <c r="R95" i="29"/>
  <c r="L7" i="24"/>
  <c r="L9" i="24"/>
  <c r="L10" i="24"/>
  <c r="L11" i="24"/>
  <c r="L12" i="24"/>
  <c r="L13" i="24"/>
  <c r="L14" i="24"/>
  <c r="L15" i="24"/>
  <c r="L16" i="24"/>
  <c r="L17" i="24"/>
  <c r="L18" i="24"/>
  <c r="G112" i="24"/>
  <c r="H124" i="24"/>
  <c r="D7" i="24" l="1"/>
  <c r="F7" i="24" s="1"/>
  <c r="D8" i="24"/>
  <c r="F8" i="24" s="1"/>
  <c r="D9" i="24"/>
  <c r="F9" i="24" s="1"/>
  <c r="J9" i="24" s="1"/>
  <c r="D10" i="24"/>
  <c r="F10" i="24"/>
  <c r="J10" i="24" s="1"/>
  <c r="D11" i="24"/>
  <c r="F11" i="24" s="1"/>
  <c r="J11" i="24" s="1"/>
  <c r="D12" i="24"/>
  <c r="F12" i="24"/>
  <c r="J12" i="24" s="1"/>
  <c r="D13" i="24"/>
  <c r="F13" i="24" s="1"/>
  <c r="J13" i="24" s="1"/>
  <c r="D14" i="24"/>
  <c r="F14" i="24"/>
  <c r="J14" i="24" s="1"/>
  <c r="D15" i="24"/>
  <c r="F15" i="24" s="1"/>
  <c r="D16" i="24"/>
  <c r="F16" i="24" s="1"/>
  <c r="D17" i="24"/>
  <c r="F17" i="24" s="1"/>
  <c r="D18" i="24"/>
  <c r="F18" i="24" s="1"/>
  <c r="I7" i="5"/>
  <c r="I8" i="5"/>
  <c r="I9" i="5"/>
  <c r="J17" i="24" l="1"/>
  <c r="K17" i="24"/>
  <c r="J16" i="24"/>
  <c r="K16" i="24"/>
  <c r="K15" i="24"/>
  <c r="J15" i="24"/>
  <c r="J18" i="24"/>
  <c r="K18" i="24"/>
</calcChain>
</file>

<file path=xl/sharedStrings.xml><?xml version="1.0" encoding="utf-8"?>
<sst xmlns="http://schemas.openxmlformats.org/spreadsheetml/2006/main" count="1832" uniqueCount="583">
  <si>
    <t>VARIACIÓN 
ANUAL</t>
  </si>
  <si>
    <t>VARIACIÓN
MENSUAL</t>
  </si>
  <si>
    <t>Afiliados</t>
  </si>
  <si>
    <t>Mayo 2020</t>
  </si>
  <si>
    <t>(*) La suma de los Afiliados Medios de marzo y abril 2018 y enero 2019 por Sectores de Actividad no coincide con el  Total de Afiliados Medios, esto  es debido a que a lo largo del mes  se han producido altas en el Régimen 111 cuyo CCC no tiene asignada Actividad Económica en la Clasificación Nacional de Actividades Económicas 2009.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</si>
  <si>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</si>
  <si>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</si>
  <si>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</si>
  <si>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</si>
  <si>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</si>
  <si>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</si>
  <si>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</si>
  <si>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</si>
  <si>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</si>
  <si>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</si>
  <si>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</si>
  <si>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</si>
  <si>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CLASIFICACIÓN SEGÚN CNAE-2009</t>
  </si>
  <si>
    <t>SERIE HISTÓRICA DE LOS MESES DE ABRIL</t>
  </si>
  <si>
    <t>SERIE HISTÓRICA DE LOS MESES DE MARZO</t>
  </si>
  <si>
    <t>No asalariados</t>
  </si>
  <si>
    <t>Asalariados</t>
  </si>
  <si>
    <t>No consta</t>
  </si>
  <si>
    <t>Servicios</t>
  </si>
  <si>
    <t>Construcción</t>
  </si>
  <si>
    <t>Industria</t>
  </si>
  <si>
    <t>Agricultura, Ganadería y Pesca.</t>
  </si>
  <si>
    <t>SERIE HISTÓRICA DE LOS MESES DE MAYO</t>
  </si>
  <si>
    <t>Tipo relación laboral</t>
  </si>
  <si>
    <t>Total</t>
  </si>
  <si>
    <t>Actividad Económica</t>
  </si>
  <si>
    <t>SERIE HISTÓRICA DE AFILIACIÓN MEDIA POR ACTIVIDAD ECONÓMICA Y RELACIÓN LABORAL (*)</t>
  </si>
  <si>
    <t>AÑO</t>
  </si>
  <si>
    <t>MES</t>
  </si>
  <si>
    <t>CLASIFICACIÓN SEGÚN CNAE-2009. Revisión de Enero 2020</t>
  </si>
  <si>
    <t>SERIE HISTÓRICA DE LOS MESES DE FEBRERO</t>
  </si>
  <si>
    <t>Revisión diciembre de 2014</t>
  </si>
  <si>
    <t>Anual</t>
  </si>
  <si>
    <t>Mensual</t>
  </si>
  <si>
    <t>Agricultura, Ganadería y Pesca</t>
  </si>
  <si>
    <t>Variación</t>
  </si>
  <si>
    <t xml:space="preserve">SERIE HISTÓRICA DE AFILIACIÓN MEDIA POR ACTIVIDAD ECONÓMICA Y RELACIÓN LABORAL CON AJUSTE ESTACIONAL </t>
  </si>
  <si>
    <t>C.E.DISC.DIF.INS.LAB</t>
  </si>
  <si>
    <t>C.E. PROG.FORMACION</t>
  </si>
  <si>
    <t>C.E. ADUANAS</t>
  </si>
  <si>
    <t>C.E. 76/2000-25/2001</t>
  </si>
  <si>
    <t>C.E.ADIC.CU.NO.P.52A</t>
  </si>
  <si>
    <t>C.E.ADIC.CUID.NO PRO</t>
  </si>
  <si>
    <t>C.E.OB.CU.NO PR.52 A</t>
  </si>
  <si>
    <t>C.E.OBL.CUID.NO PROF</t>
  </si>
  <si>
    <t>C.E.CLAUS. ADIC.ERE</t>
  </si>
  <si>
    <t>C.E. CESE ACTIV.</t>
  </si>
  <si>
    <t>C.E. ALTA S/RETRIBUC</t>
  </si>
  <si>
    <t>E R E SUB DES 61 AÑO</t>
  </si>
  <si>
    <t>E R E SUB DES 55 AÑO</t>
  </si>
  <si>
    <t>EXP REG EMP 61 AÑOS</t>
  </si>
  <si>
    <t>EXP REG EMP 55 AÑOS</t>
  </si>
  <si>
    <t>C.E. AS EMIG C/PROP</t>
  </si>
  <si>
    <t>C.E. AS F ORG INTER</t>
  </si>
  <si>
    <t>C.E. F ORG. INTER</t>
  </si>
  <si>
    <t>C.E. EMIGR. (MENS)</t>
  </si>
  <si>
    <t>C.E. FUNC/AGENTES CE</t>
  </si>
  <si>
    <t>C.E. EMIGR.RET.TEMP</t>
  </si>
  <si>
    <t>C.E. R.E.M. ANT.95</t>
  </si>
  <si>
    <t>C.E. FIJOS DISCONT</t>
  </si>
  <si>
    <t>C.E. DEPORTISTAS</t>
  </si>
  <si>
    <t>C.E. TEMPORADA OM/96</t>
  </si>
  <si>
    <t>C.E. AS PENS SUIZOS</t>
  </si>
  <si>
    <t>C.E. AS EMIGR RETORN</t>
  </si>
  <si>
    <t>C.E. RG MUTUALISMO L</t>
  </si>
  <si>
    <t>C.E.TEMP.PER.INAC</t>
  </si>
  <si>
    <t>C.E.ORG. INTERGUBERN</t>
  </si>
  <si>
    <t>C.E.EMIGR.RETORNADOS</t>
  </si>
  <si>
    <t>C.E. EMIGRANTES EXTR</t>
  </si>
  <si>
    <t>C.E. REDUCCI.JORNADA</t>
  </si>
  <si>
    <t>C.E. TIEMPO PARCIAL</t>
  </si>
  <si>
    <t>C.E. MAYORES 52 AÑOS</t>
  </si>
  <si>
    <t>C.E. ORDINARIO</t>
  </si>
  <si>
    <t>ASISTENCIA SANITARIA</t>
  </si>
  <si>
    <t>TOTAL REGÍMENES</t>
  </si>
  <si>
    <t>TIPO CONVENIO</t>
  </si>
  <si>
    <t>NÚMERO MEDIO DE CONVENIOS ESPECIALES. MAYO 2020</t>
  </si>
  <si>
    <t>(1) Excluidos el Sistema Especial Agrario y el Sistema Especial de Empleados de Hogar.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</si>
  <si>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</si>
  <si>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</si>
  <si>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</si>
  <si>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</si>
  <si>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</si>
  <si>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</si>
  <si>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</si>
  <si>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</si>
  <si>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</si>
  <si>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</si>
  <si>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</si>
  <si>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</si>
  <si>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TOTAL</t>
  </si>
  <si>
    <t>MAS DE 500 TRAB.</t>
  </si>
  <si>
    <t>DE 101 A 500 TRAB.</t>
  </si>
  <si>
    <t>DE 51 A 100 TRAB.</t>
  </si>
  <si>
    <t>DE 6 A 50 TRAB.</t>
  </si>
  <si>
    <t>DE 2 A 5 TRAB.</t>
  </si>
  <si>
    <t>1 TRABAJADOR</t>
  </si>
  <si>
    <t>Código de Cuenta de Cotización</t>
  </si>
  <si>
    <t>NÚMERO DE EMPRESAS EN EL RÉGIMEN GENERAL CON TRABAJADORES A FIN DE MES (1)</t>
  </si>
  <si>
    <t xml:space="preserve">NÚMERO DE EMPRESAS EN EL RÉGIMEN ESPECIAL DEL MAR CON TRABAJADORES A FIN DE MES </t>
  </si>
  <si>
    <t xml:space="preserve">NÚMERO DE EMPRESAS EN EL RÉG. ESP. DEL CARBÓN CON TRABAJADORES A FIN DE MES </t>
  </si>
  <si>
    <t>(1) No incluye los Sistemas Especiales de  Agrario y de Empleados de Hogar.</t>
  </si>
  <si>
    <t>Relativa</t>
  </si>
  <si>
    <t>Absoluta</t>
  </si>
  <si>
    <t>VARIACIÓN ANUAL</t>
  </si>
  <si>
    <t>VARIACIÓN MENSUAL</t>
  </si>
  <si>
    <t>NÚMERO DE EMPRESAS TOTAL SISTEMA (1)</t>
  </si>
  <si>
    <t>Nota: La diferencia de altas y bajas no coincide con la variación en el saldo. En altas y bajas se cuentan relaciones laborales y en saldo personas fisicas (para los sistemas especiales de Agrario y Hogar)</t>
  </si>
  <si>
    <t>21</t>
  </si>
  <si>
    <t>16</t>
  </si>
  <si>
    <t>15</t>
  </si>
  <si>
    <t>13</t>
  </si>
  <si>
    <t>12</t>
  </si>
  <si>
    <t>DÍA</t>
  </si>
  <si>
    <t>VARIACIÓN NETA EN EL MES</t>
  </si>
  <si>
    <t>VARIACIÓN NETA EN EL DÍA</t>
  </si>
  <si>
    <t xml:space="preserve">BAJAS DIARIAS </t>
  </si>
  <si>
    <t>ALTAS DIARIAS</t>
  </si>
  <si>
    <t>TOTAL AFILIADOS</t>
  </si>
  <si>
    <t>AFILIACIÓN  DIARIA EN EL MES DE MAYO Y MEDIA MENSUAL</t>
  </si>
  <si>
    <t>Mujeres</t>
  </si>
  <si>
    <t>Hombres</t>
  </si>
  <si>
    <t>% s/total</t>
  </si>
  <si>
    <t>Número</t>
  </si>
  <si>
    <t>Variación Interanual en %</t>
  </si>
  <si>
    <t>MUJERES</t>
  </si>
  <si>
    <t>HOMBRES</t>
  </si>
  <si>
    <t>EVOLUCIÓN DE LA AFILIACIÓN MEDIA POR GÉNERO</t>
  </si>
  <si>
    <t>-------</t>
  </si>
  <si>
    <t>Media 2020</t>
  </si>
  <si>
    <t>Medias mensuales 2020</t>
  </si>
  <si>
    <t>Medias Anuales</t>
  </si>
  <si>
    <t xml:space="preserve">Total </t>
  </si>
  <si>
    <t xml:space="preserve"> Hogar</t>
  </si>
  <si>
    <t>Carbón</t>
  </si>
  <si>
    <t xml:space="preserve"> Mar</t>
  </si>
  <si>
    <t>Agrario</t>
  </si>
  <si>
    <t>Autónomos</t>
  </si>
  <si>
    <t>General</t>
  </si>
  <si>
    <t>EVOLUCIÓN DE LA AFILIACIÓN MEDIA POR REGÍMENES</t>
  </si>
  <si>
    <t>----</t>
  </si>
  <si>
    <t xml:space="preserve">EVOLUCIÓN DE LA AFILIACIÓN  MEDIA DE TRABAJADORES  EXTRANJEROS </t>
  </si>
  <si>
    <t>a</t>
  </si>
  <si>
    <t>Medios 2012</t>
  </si>
  <si>
    <t>Medios 2011</t>
  </si>
  <si>
    <t>Medios 2010</t>
  </si>
  <si>
    <t>Medios 2009</t>
  </si>
  <si>
    <t>Medios 2008</t>
  </si>
  <si>
    <t>Medios 2007</t>
  </si>
  <si>
    <t>Medios 2006</t>
  </si>
  <si>
    <t>Medios 2005</t>
  </si>
  <si>
    <t>Medios 2004</t>
  </si>
  <si>
    <t>Medios 2003</t>
  </si>
  <si>
    <t>Medios 2002</t>
  </si>
  <si>
    <t>Medios 2001</t>
  </si>
  <si>
    <t>RELATIVA</t>
  </si>
  <si>
    <t>ABSOLUTA</t>
  </si>
  <si>
    <t>TRABAJADORES EN ALTA</t>
  </si>
  <si>
    <t>TOTAL SISTEMA</t>
  </si>
  <si>
    <t>EVOLUCIÓN  DE LA AFILIACIÓN  MEDIA</t>
  </si>
  <si>
    <t>(1) En 2012 Integración de Hogar y Agrario</t>
  </si>
  <si>
    <t xml:space="preserve">     2012 (1)</t>
  </si>
  <si>
    <t xml:space="preserve">INTEGRACIÓN DE REGÍMENES AGRARIO Y HOGAR </t>
  </si>
  <si>
    <t>RÉGIMEN GENERAL</t>
  </si>
  <si>
    <t>TOTAL (sin S.E. Agrario ni S.E. Hogar)</t>
  </si>
  <si>
    <t>Actividades Sanitarias y Servicios Sociales</t>
  </si>
  <si>
    <t>Agricultura, Ganadería, Caza, Selvicultura y  Pesca</t>
  </si>
  <si>
    <t>Actividades de los Hogares como Empleadores de Personal Doméstico y Productores de Bienes y Servicios para uso Propio</t>
  </si>
  <si>
    <t>Suministro de Agua, Actividades de Saneamiento, Gestión de Residuos y Descontaminación</t>
  </si>
  <si>
    <t>Suministro de Energía Eléctrica, Gas, Vapor y Aire Acondicionado</t>
  </si>
  <si>
    <t>Actividades de Organizaciones y Organismo Extraterritoriales</t>
  </si>
  <si>
    <t>Industrias Extractivas</t>
  </si>
  <si>
    <t>Actividades Financieras y de Seguros</t>
  </si>
  <si>
    <t>Actividades Inmobiliarias</t>
  </si>
  <si>
    <t>Información y Comunicaciones</t>
  </si>
  <si>
    <t>Administración Pública y Defensa; Seguridad Social Obligatoria</t>
  </si>
  <si>
    <t>Otros Servicios</t>
  </si>
  <si>
    <t>Actividades Profesionales Científicas y Técnicas</t>
  </si>
  <si>
    <t>Transporte y Almacenamiento</t>
  </si>
  <si>
    <t>Actividades Artísticas, Recreativas y de Entretenimiento</t>
  </si>
  <si>
    <t>Educación</t>
  </si>
  <si>
    <t>Industria Manufacturera</t>
  </si>
  <si>
    <t>Comercio; Reparación de Vehículos de Motor y Motocicletas</t>
  </si>
  <si>
    <t>Actividades Administrativas y Servicios Auxiliares</t>
  </si>
  <si>
    <t>Hostelería</t>
  </si>
  <si>
    <t>TOTAL RÉGIMEN GENERAL</t>
  </si>
  <si>
    <t>S.E. HOGAR</t>
  </si>
  <si>
    <t>S.E. AGRARIO</t>
  </si>
  <si>
    <t>%</t>
  </si>
  <si>
    <t>Variación mensual</t>
  </si>
  <si>
    <t>SECTOR ACTIVIDAD</t>
  </si>
  <si>
    <t>Variación anual</t>
  </si>
  <si>
    <t>AFILIACIÓN POR SECTORES DE ACTIVIDAD</t>
  </si>
  <si>
    <t xml:space="preserve">RÉGIMEN GENERAL </t>
  </si>
  <si>
    <t xml:space="preserve">Total Administración </t>
  </si>
  <si>
    <t>Administración Local</t>
  </si>
  <si>
    <t>Administración Autónomica</t>
  </si>
  <si>
    <t>Administración Estatal</t>
  </si>
  <si>
    <t>en %</t>
  </si>
  <si>
    <t>Diferencia</t>
  </si>
  <si>
    <t xml:space="preserve">NÚMERO MEDIO DE AFILIADOS EN ALTA EN INVENTARIOS DE ENTES DE ADMINISTRACIONES PÚBLICAS POR ACTIVIDAD ECONÓMICA (CNAE 2009)
</t>
  </si>
  <si>
    <t>VARIACION ANUAL</t>
  </si>
  <si>
    <t>RÉGIMEN ESPECIAL DE  TRABAJADORES  AUTÓNOMOS</t>
  </si>
  <si>
    <t>Variación interanual</t>
  </si>
  <si>
    <t>Variación intermensual</t>
  </si>
  <si>
    <t xml:space="preserve">RÉGIMEN ESPECIAL DE TRABAJADORES AUTÓNOMOS </t>
  </si>
  <si>
    <t>RÉGIMEN ESPECIAL DE TRABAJADORES DEL MAR</t>
  </si>
  <si>
    <t>RÉGIMEN ESPECIAL DE LA  MINERÍA DEL CARBÓN</t>
  </si>
  <si>
    <t>Incrementos</t>
  </si>
  <si>
    <t>Variación Mensual</t>
  </si>
  <si>
    <t>(1) No incluye el S. E. Agrario ni el S. E. Hogar</t>
  </si>
  <si>
    <t xml:space="preserve"> CARBÓN</t>
  </si>
  <si>
    <t>- C. PROPIA</t>
  </si>
  <si>
    <t>- C. AJENA</t>
  </si>
  <si>
    <t xml:space="preserve"> MAR</t>
  </si>
  <si>
    <t>- S.E.T.A.</t>
  </si>
  <si>
    <t>- Sistema no S.E.T.A</t>
  </si>
  <si>
    <t>AUTÓNOMOS</t>
  </si>
  <si>
    <t>- S.E. Hogar</t>
  </si>
  <si>
    <t xml:space="preserve">- S.E.  Agrario </t>
  </si>
  <si>
    <t>-  R. General (1)</t>
  </si>
  <si>
    <t>GENERAL</t>
  </si>
  <si>
    <t>REGÍMENES</t>
  </si>
  <si>
    <t xml:space="preserve"> MAYO
2020</t>
  </si>
  <si>
    <t>AFILIACIÓN MEDIA POR REGÍMENES</t>
  </si>
  <si>
    <t>Los datos de afiliados ocupados corresponden al último día de cada mes (no son medios como en las estadísticas anteriores), debido a la antigüedad de la serie cuando no se disponía de datos medios y a fin de que se puedan realizar comparaciones homogéneas</t>
  </si>
  <si>
    <t>23</t>
  </si>
  <si>
    <t>22</t>
  </si>
  <si>
    <t>20</t>
  </si>
  <si>
    <t>19</t>
  </si>
  <si>
    <t>17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</si>
  <si>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</si>
  <si>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</si>
  <si>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</si>
  <si>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</si>
  <si>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</si>
  <si>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</si>
  <si>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</si>
  <si>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</si>
  <si>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</si>
  <si>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</si>
  <si>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</si>
  <si>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desempleo febrero sin resta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</si>
  <si>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</si>
  <si>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</si>
  <si>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</si>
  <si>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</si>
  <si>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</si>
  <si>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</si>
  <si>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</si>
  <si>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</si>
  <si>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</si>
  <si>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</si>
  <si>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</si>
  <si>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14</t>
  </si>
  <si>
    <t>24</t>
  </si>
  <si>
    <t>18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</si>
  <si>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</si>
  <si>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</si>
  <si>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</si>
  <si>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</si>
  <si>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</si>
  <si>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</si>
  <si>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</si>
  <si>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</si>
  <si>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</si>
  <si>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</si>
  <si>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</si>
  <si>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00</t>
  </si>
  <si>
    <t>aaa</t>
  </si>
  <si>
    <t>AFIL./PENS</t>
  </si>
  <si>
    <t>AFILIADOS</t>
  </si>
  <si>
    <t>EN DESEMPLEO</t>
  </si>
  <si>
    <t>OCUPADOS</t>
  </si>
  <si>
    <t>RELACION</t>
  </si>
  <si>
    <t>PENSIONISTAS</t>
  </si>
  <si>
    <t>EVOLUCIÓN  COTIZANTES/PENSIONISTAS</t>
  </si>
  <si>
    <t>MELILLA</t>
  </si>
  <si>
    <t>CEUTA</t>
  </si>
  <si>
    <t>LA RIOJA</t>
  </si>
  <si>
    <t>PAÍS VASCO</t>
  </si>
  <si>
    <t>Bizkaia</t>
  </si>
  <si>
    <t>Gipuzkoa</t>
  </si>
  <si>
    <t>Araba/Álava</t>
  </si>
  <si>
    <t>NAVARRA</t>
  </si>
  <si>
    <t>R. DE MURCIA</t>
  </si>
  <si>
    <t>C. DE MADRID</t>
  </si>
  <si>
    <t>GALICIA</t>
  </si>
  <si>
    <t>Pontevedra</t>
  </si>
  <si>
    <t>Ourense</t>
  </si>
  <si>
    <t>Lugo</t>
  </si>
  <si>
    <t>A Coruña</t>
  </si>
  <si>
    <t>EXTREMADURA</t>
  </si>
  <si>
    <t>Cáceres</t>
  </si>
  <si>
    <t>Badajoz</t>
  </si>
  <si>
    <t>C. VALENCIANA</t>
  </si>
  <si>
    <t>Valencia</t>
  </si>
  <si>
    <t>Castellón</t>
  </si>
  <si>
    <t>Alicante</t>
  </si>
  <si>
    <t>CATALUÑA</t>
  </si>
  <si>
    <t>Tarragona</t>
  </si>
  <si>
    <t>Lleida</t>
  </si>
  <si>
    <t>Girona</t>
  </si>
  <si>
    <t>Barcelona</t>
  </si>
  <si>
    <t>CAST.-LA MANCHA</t>
  </si>
  <si>
    <t>Toledo</t>
  </si>
  <si>
    <t>Guadalajara</t>
  </si>
  <si>
    <t>Cuenca</t>
  </si>
  <si>
    <t>Ciudad Real</t>
  </si>
  <si>
    <t>Albacete</t>
  </si>
  <si>
    <t>CASTILLA-LEÓN</t>
  </si>
  <si>
    <t>Zamora</t>
  </si>
  <si>
    <t>Valladolid</t>
  </si>
  <si>
    <t>Soria</t>
  </si>
  <si>
    <t>Segovia</t>
  </si>
  <si>
    <t>Salamanca</t>
  </si>
  <si>
    <t>Palencia</t>
  </si>
  <si>
    <t>León</t>
  </si>
  <si>
    <t>Burgos</t>
  </si>
  <si>
    <t>Ávila</t>
  </si>
  <si>
    <t>CANTABRIA</t>
  </si>
  <si>
    <t>CANARIAS</t>
  </si>
  <si>
    <t>S.C.Tenerife</t>
  </si>
  <si>
    <t>Las Palmas</t>
  </si>
  <si>
    <t>ILLES BALEARS</t>
  </si>
  <si>
    <t>ASTURIAS</t>
  </si>
  <si>
    <t>ARAGÓN</t>
  </si>
  <si>
    <t>Zaragoza</t>
  </si>
  <si>
    <t>Teruel</t>
  </si>
  <si>
    <t>Huesca</t>
  </si>
  <si>
    <t>ANDALUCÍA</t>
  </si>
  <si>
    <t>Sevilla</t>
  </si>
  <si>
    <t>Málaga</t>
  </si>
  <si>
    <t>Jaén</t>
  </si>
  <si>
    <t>Huelva</t>
  </si>
  <si>
    <t>Granada</t>
  </si>
  <si>
    <t>Córdoba</t>
  </si>
  <si>
    <t>Cádiz</t>
  </si>
  <si>
    <t>Almería</t>
  </si>
  <si>
    <t>CARBÓN</t>
  </si>
  <si>
    <t xml:space="preserve">GENERAL (1) </t>
  </si>
  <si>
    <t>(1) El desglose figura en la siguiente página</t>
  </si>
  <si>
    <t>AFILIACIÓN POR PROVINCIAS Y CC.AA. MAYO 2020</t>
  </si>
  <si>
    <t>S.E.HOGAR</t>
  </si>
  <si>
    <t>AFILIACIÓN POR PROVINCIAS Y CC.AA. RÉGIMEN GENERAL. MAYO 2020</t>
  </si>
  <si>
    <t>w</t>
  </si>
  <si>
    <t>Variación  mensual</t>
  </si>
  <si>
    <t>VARIACIÓN MENSUAL Y ANUAL</t>
  </si>
  <si>
    <t xml:space="preserve"> EMPRESAS Y TRABAJADORES EN SITUACIÓN DE ERTE</t>
  </si>
  <si>
    <t>CC.AA/
PROVINCIA</t>
  </si>
  <si>
    <t>NO FUERZA MAYOR</t>
  </si>
  <si>
    <t xml:space="preserve"> FUERZA MAYOR</t>
  </si>
  <si>
    <t>TOTALES</t>
  </si>
  <si>
    <t>CCC</t>
  </si>
  <si>
    <t>AFECTADOS</t>
  </si>
  <si>
    <t>AFECTADOS TOTALES POR GENERO</t>
  </si>
  <si>
    <t>ANDALUCIA</t>
  </si>
  <si>
    <t>Asturias</t>
  </si>
  <si>
    <t>ISLAS BALEARES</t>
  </si>
  <si>
    <t>Islas Baleares</t>
  </si>
  <si>
    <t>Santa Cruz Tenerife</t>
  </si>
  <si>
    <t>Cantabria</t>
  </si>
  <si>
    <t>CASTILLA-LA MANCHA</t>
  </si>
  <si>
    <t>CASTILLA Y LEÓN</t>
  </si>
  <si>
    <t>COMUNIDAD VALENCIANA</t>
  </si>
  <si>
    <t>Orense</t>
  </si>
  <si>
    <t>COMUNIDAD DE MADRID</t>
  </si>
  <si>
    <t>Madrid</t>
  </si>
  <si>
    <t>REGIÓN DE MURCIA</t>
  </si>
  <si>
    <t>Murcia</t>
  </si>
  <si>
    <t>Navarra</t>
  </si>
  <si>
    <t>Álava</t>
  </si>
  <si>
    <t>Gipúzkoa</t>
  </si>
  <si>
    <t>La Rioja</t>
  </si>
  <si>
    <t>Ceuta</t>
  </si>
  <si>
    <t>Melilla</t>
  </si>
  <si>
    <t>CNAE09 2 DÍGITOS</t>
  </si>
  <si>
    <t>Agricultura, ganadería, caza y servicios relacionados con las mismas</t>
  </si>
  <si>
    <t>Silvicultura y explotación forestal</t>
  </si>
  <si>
    <t>Pesca y acuicultura</t>
  </si>
  <si>
    <t>Extracción de antracita, hulla y lignito</t>
  </si>
  <si>
    <t>Extracción de crudo de petróleo y gas natural</t>
  </si>
  <si>
    <t>Extracción de minerales metálicos</t>
  </si>
  <si>
    <t>Otras industrias extractivas</t>
  </si>
  <si>
    <t>Actividades de apoyo a las industrias extractivas</t>
  </si>
  <si>
    <t>Industria de la alimentación</t>
  </si>
  <si>
    <t>Fabricación de bebidas</t>
  </si>
  <si>
    <t>Industria del tabaco</t>
  </si>
  <si>
    <t>Industria textil</t>
  </si>
  <si>
    <t>Confección de prendas de vestir</t>
  </si>
  <si>
    <t>Industria del cuero y del calzado</t>
  </si>
  <si>
    <t>Industria de la madera y del corcho, excepto muebles; cestería y espartería</t>
  </si>
  <si>
    <t>Industria del papel</t>
  </si>
  <si>
    <t>Artes gráficas y reproducción de soportes grabados</t>
  </si>
  <si>
    <t>Coquerías y refino de petróleo</t>
  </si>
  <si>
    <t>Industria química</t>
  </si>
  <si>
    <t>Fabricación de productos farmacéuticos</t>
  </si>
  <si>
    <t>Fabricación de productos de caucho y plásticos</t>
  </si>
  <si>
    <t>Fabricación de otros productos minerales no metálicos</t>
  </si>
  <si>
    <t>Metalurgia; fabricación de productos de hierro, acero y ferroaleaciones</t>
  </si>
  <si>
    <t>25</t>
  </si>
  <si>
    <t>Fabricación de productos metálicos, excepto maquinaria y equipo</t>
  </si>
  <si>
    <t>Fabricación de productos informáticos, electrónicos y ópticos</t>
  </si>
  <si>
    <t>Fabricación de material y equipo eléctrico</t>
  </si>
  <si>
    <t>Fabricación de maquinaria y equipo n.c.o.p.</t>
  </si>
  <si>
    <t>Fabricación de vehículos de motor, remolques y semirremolques</t>
  </si>
  <si>
    <t>Fabricación de otro material de transporte</t>
  </si>
  <si>
    <t>Fabricación de muebles</t>
  </si>
  <si>
    <t>Otras industrias manufactureras</t>
  </si>
  <si>
    <t>Reparación e instalación de maquinaria y equipo</t>
  </si>
  <si>
    <t>Suministro de energía eléctrica, gas, vapor y aire acondicionado</t>
  </si>
  <si>
    <t>Captación, depuración y distribución de agua</t>
  </si>
  <si>
    <t>37</t>
  </si>
  <si>
    <t>Recogida y tratamiento de aguas residuales</t>
  </si>
  <si>
    <t>Recogida, tratamiento y eliminación de residuos; valorización</t>
  </si>
  <si>
    <t>Actividades de descontaminación y otros servicios de gestión de residuos</t>
  </si>
  <si>
    <t>Construcción de edificios</t>
  </si>
  <si>
    <t>Ingeniería civil</t>
  </si>
  <si>
    <t>Actividades de construcción especializada</t>
  </si>
  <si>
    <t>Venta y reparación de vehículos de motor y motocicletas</t>
  </si>
  <si>
    <t>Comercio al por mayor e intermediarios del comercio, excepto de vehículos de motor y motocicletas</t>
  </si>
  <si>
    <t>Comercio al por menor, excepto de vehículos de motor y motocicletas</t>
  </si>
  <si>
    <t>49</t>
  </si>
  <si>
    <t>Transporte terrestre y por tubería</t>
  </si>
  <si>
    <t>50</t>
  </si>
  <si>
    <t>Transporte marítimo y por vías navegables interiores</t>
  </si>
  <si>
    <t>51</t>
  </si>
  <si>
    <t>Transporte aéreo</t>
  </si>
  <si>
    <t>52</t>
  </si>
  <si>
    <t>Almacenamiento y actividades anexas al transporte</t>
  </si>
  <si>
    <t>53</t>
  </si>
  <si>
    <t>Actividades postales y de correos</t>
  </si>
  <si>
    <t>55</t>
  </si>
  <si>
    <t>Servicios de alojamiento</t>
  </si>
  <si>
    <t>56</t>
  </si>
  <si>
    <t>Servicios de comidas y bebidas</t>
  </si>
  <si>
    <t>58</t>
  </si>
  <si>
    <t>Edición</t>
  </si>
  <si>
    <t>59</t>
  </si>
  <si>
    <t>Actividades cinematográficas, de vídeo y de programas de televisión, grabación de sonido y edición musical</t>
  </si>
  <si>
    <t>60</t>
  </si>
  <si>
    <t>Actividades de programación y emisión de radio y televisión</t>
  </si>
  <si>
    <t>61</t>
  </si>
  <si>
    <t>Telecomunicaciones</t>
  </si>
  <si>
    <t>62</t>
  </si>
  <si>
    <t>Programación, consultoría y otras actividades relacionadas con la informática</t>
  </si>
  <si>
    <t>63</t>
  </si>
  <si>
    <t>Servicios de información</t>
  </si>
  <si>
    <t>64</t>
  </si>
  <si>
    <t>Servicios financieros, excepto seguros y fondos de pensiones</t>
  </si>
  <si>
    <t>65</t>
  </si>
  <si>
    <t>Seguros, reaseguros y fondos de pensiones, excepto Seguridad Social obligatoria</t>
  </si>
  <si>
    <t>66</t>
  </si>
  <si>
    <t>Actividades auxiliares a los servicios financieros y a los seguros</t>
  </si>
  <si>
    <t>68</t>
  </si>
  <si>
    <t>Actividades inmobiliarias</t>
  </si>
  <si>
    <t>69</t>
  </si>
  <si>
    <t>Actividades jurídicas y de contabilidad</t>
  </si>
  <si>
    <t>70</t>
  </si>
  <si>
    <t>Actividades de las sedes centrales; actividades de consultoría de gestión empresarial</t>
  </si>
  <si>
    <t>71</t>
  </si>
  <si>
    <t>Servicios técnicos de arquitectura e ingeniería; ensayos y análisis técnicos</t>
  </si>
  <si>
    <t>72</t>
  </si>
  <si>
    <t>Investigación y desarrollo</t>
  </si>
  <si>
    <t>73</t>
  </si>
  <si>
    <t>Publicidad y estudios de mercado</t>
  </si>
  <si>
    <t>74</t>
  </si>
  <si>
    <t>Otras actividades profesionales, científicas y técnicas</t>
  </si>
  <si>
    <t>75</t>
  </si>
  <si>
    <t>Actividades veterinarias</t>
  </si>
  <si>
    <t>77</t>
  </si>
  <si>
    <t>Actividades de alquiler</t>
  </si>
  <si>
    <t>78</t>
  </si>
  <si>
    <t>Actividades relacionadas con el empleo</t>
  </si>
  <si>
    <t>79</t>
  </si>
  <si>
    <t>Actividades de agencias de viajes, operadores turísticos, servicios de reservas y actividades relacionadas con los mismos</t>
  </si>
  <si>
    <t>80</t>
  </si>
  <si>
    <t>Actividades de seguridad e investigación</t>
  </si>
  <si>
    <t>81</t>
  </si>
  <si>
    <t>Servicios a edificios y actividades de jardinería</t>
  </si>
  <si>
    <t>82</t>
  </si>
  <si>
    <t>Actividades administrativas de oficina y otras actividades auxiliares a las empresas</t>
  </si>
  <si>
    <t>84</t>
  </si>
  <si>
    <t>Administración Pública y defensa; Seguridad Social obligatoria</t>
  </si>
  <si>
    <t>85</t>
  </si>
  <si>
    <t>86</t>
  </si>
  <si>
    <t>Actividades sanitarias</t>
  </si>
  <si>
    <t>87</t>
  </si>
  <si>
    <t>Asistencia en establecimientos residenciales</t>
  </si>
  <si>
    <t>88</t>
  </si>
  <si>
    <t>Actividades de servicios sociales sin alojamiento</t>
  </si>
  <si>
    <t>90</t>
  </si>
  <si>
    <t>Actividades de creación, artísticas y espectáculos</t>
  </si>
  <si>
    <t>91</t>
  </si>
  <si>
    <t>Actividades de bibliotecas, archivos, museos y otras actividades culturales</t>
  </si>
  <si>
    <t>92</t>
  </si>
  <si>
    <t>Actividades de juegos de azar y apuestas</t>
  </si>
  <si>
    <t>93</t>
  </si>
  <si>
    <t>Actividades deportivas, recreativas y de entretenimiento</t>
  </si>
  <si>
    <t>94</t>
  </si>
  <si>
    <t>Actividades asociativas</t>
  </si>
  <si>
    <t>95</t>
  </si>
  <si>
    <t>Reparación de ordenadores, efectos personales y artículos de uso doméstico</t>
  </si>
  <si>
    <t>96</t>
  </si>
  <si>
    <t>Otros servicios personales</t>
  </si>
  <si>
    <t>97</t>
  </si>
  <si>
    <t>Actividades de los hogares como empleadores de personal doméstico</t>
  </si>
  <si>
    <t>98</t>
  </si>
  <si>
    <t>Actividades de los hogares como productores de bienes y servicios para uso propio</t>
  </si>
  <si>
    <t>99</t>
  </si>
  <si>
    <t>Actividades de organizaciones y organismos extraterritoriales</t>
  </si>
  <si>
    <t>AFILIADOS ÚLTIMO DÍA DEL MES</t>
  </si>
  <si>
    <t>7 ISLAS BALEARES</t>
  </si>
  <si>
    <t>Badajóz</t>
  </si>
  <si>
    <t>28 COMUNIDAD DE MADRID</t>
  </si>
  <si>
    <t>26 LA RIOJA</t>
  </si>
  <si>
    <t>AFILIACIÓN DIARIA</t>
  </si>
  <si>
    <t>ENERO -MAYO 2020</t>
  </si>
  <si>
    <t>Variación diaria</t>
  </si>
  <si>
    <t>Periodo</t>
  </si>
  <si>
    <t>PRESTACIONES DE AUTÓNOMOS</t>
  </si>
  <si>
    <t>DATOS A 31 DE MAYO</t>
  </si>
  <si>
    <t>ÁMBITO GEOGRÁFICO</t>
  </si>
  <si>
    <t>Solicitudes presentadas</t>
  </si>
  <si>
    <t>Solicitudes resueltas favorablemente</t>
  </si>
  <si>
    <t>Solicitudes resueltas desfavorablemente</t>
  </si>
  <si>
    <t>Solicitudes pendientes de resolver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</si>
  <si>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</si>
  <si>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</si>
  <si>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</si>
  <si>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</si>
  <si>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</si>
  <si>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</si>
  <si>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</si>
  <si>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</si>
  <si>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</si>
  <si>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</si>
  <si>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</si>
  <si>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PALMAS (LAS)</t>
  </si>
  <si>
    <t>SANTA CRUZ DE TENERIFE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</si>
  <si>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</si>
  <si>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</si>
  <si>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</si>
  <si>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</si>
  <si>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</si>
  <si>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</si>
  <si>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</si>
  <si>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</si>
  <si>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</si>
  <si>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</si>
  <si>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</si>
  <si>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</si>
  <si>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</si>
  <si>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</si>
  <si>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</si>
  <si>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</si>
  <si>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</si>
  <si>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</si>
  <si>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BADAJOZ</t>
  </si>
  <si>
    <t>CÁCERES</t>
  </si>
  <si>
    <t>CORUÑA (A)</t>
  </si>
  <si>
    <t>LUGO</t>
  </si>
  <si>
    <t>OURENSE</t>
  </si>
  <si>
    <t>PONTEVEDRA</t>
  </si>
  <si>
    <t>MADRID</t>
  </si>
  <si>
    <t>MURCIA</t>
  </si>
  <si>
    <t>ALICANTE/ALACANT</t>
  </si>
  <si>
    <t>CASTELLÓN/CASTELLÓ</t>
  </si>
  <si>
    <t>VALENCIA/VALÈNCIA</t>
  </si>
  <si>
    <t>COMUNITAT VALENCIANA</t>
  </si>
  <si>
    <t>ARABA/ÁLAVA</t>
  </si>
  <si>
    <t>GIPUZKOA</t>
  </si>
  <si>
    <t>BIZKAIA</t>
  </si>
  <si>
    <t>TOTAL NACIONAL</t>
  </si>
  <si>
    <t>MAYO 2020</t>
  </si>
  <si>
    <t>TOTALES 
MAYO</t>
  </si>
  <si>
    <t>MEDIOS 
 MAYO</t>
  </si>
  <si>
    <t>MEDIA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</si>
</sst>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4" formatCode="_-* #,##0.00\ &quot;€&quot;_-;\-* #,##0.00\ &quot;€&quot;_-;_-* &quot;-&quot;??\ &quot;€&quot;_-;_-@_-"/>
    <numFmt numFmtId="164" formatCode="_-* #,##0\ _€_-;\-* #,##0\ _€_-;_-* &quot;-&quot;\ _€_-;_-@_-"/>
    <numFmt numFmtId="165" formatCode="_-* #,##0.00\ _€_-;\-* #,##0.00\ _€_-;_-* &quot;-&quot;??\ _€_-;_-@_-"/>
    <numFmt numFmtId="166" formatCode="_-* #,##0\ _P_t_s_-;\-* #,##0\ _P_t_s_-;_-* &quot;-&quot;\ _P_t_s_-;_-@_-"/>
    <numFmt numFmtId="167" formatCode="[$-C0A]mmm\-yy;@"/>
    <numFmt numFmtId="168" formatCode="#,##0_ ;[Red]\-#,##0\ "/>
    <numFmt numFmtId="169" formatCode="#,##0_ ;\-#,##0\ "/>
    <numFmt numFmtId="170" formatCode="#,##0\ \ "/>
    <numFmt numFmtId="171" formatCode="#,##0_ ;[Red]\-#,##0\ \ \ \ "/>
    <numFmt numFmtId="172" formatCode="d\-mmm"/>
    <numFmt numFmtId="173" formatCode="[$-C0A]d\-mmm;@"/>
    <numFmt numFmtId="174" formatCode="[$-C0A]d\-mmm\-yy;@"/>
    <numFmt numFmtId="175" formatCode="mmmm\-yy"/>
    <numFmt numFmtId="176" formatCode="#,##0.00_ ;[Red]\-#,##0.00\ "/>
    <numFmt numFmtId="177" formatCode="0.00_ ;\-0.00\ "/>
    <numFmt numFmtId="178" formatCode="0.00_ ;[Red]\-0.00\ "/>
    <numFmt numFmtId="179" formatCode="0.00_ ;[Red]\-0.00\ \ "/>
    <numFmt numFmtId="180" formatCode="#,##0\ "/>
    <numFmt numFmtId="181" formatCode="d\-mmm\-yyyy"/>
    <numFmt numFmtId="182" formatCode="#,##0_ ;[Red]\-#,##0\ \ "/>
    <numFmt numFmtId="183" formatCode="#,##0.00_ ;\-#,##0.00\ "/>
    <numFmt numFmtId="184" formatCode="d\-m\-yy"/>
    <numFmt numFmtId="185" formatCode="_-* #,##0\ _€_-;\-* #,##0\ _€_-;_-* &quot;-&quot;??\ _€_-;_-@_-"/>
    <numFmt numFmtId="186" formatCode="[$-C0A]d\ &quot;de&quot;\ mmmm\ &quot;de&quot;\ yyyy;@"/>
  </numFmts>
  <fonts count="16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Gill Sans"/>
      <family val="2"/>
    </font>
    <font>
      <sz val="11"/>
      <color indexed="8"/>
      <name val="Calibri"/>
      <family val="2"/>
    </font>
    <font>
      <sz val="11"/>
      <color indexed="9"/>
      <name val="Gill Sans"/>
      <family val="2"/>
    </font>
    <font>
      <sz val="11"/>
      <color indexed="9"/>
      <name val="Calibri"/>
      <family val="2"/>
    </font>
    <font>
      <sz val="11"/>
      <color indexed="20"/>
      <name val="Gill Sans"/>
      <family val="2"/>
    </font>
    <font>
      <sz val="11"/>
      <color indexed="17"/>
      <name val="Calibri"/>
      <family val="2"/>
    </font>
    <font>
      <b/>
      <sz val="11"/>
      <color indexed="52"/>
      <name val="Gill Sans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9"/>
      <name val="Gill Sans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Gill Sans"/>
      <family val="2"/>
    </font>
    <font>
      <sz val="11"/>
      <color indexed="17"/>
      <name val="Gill Sans"/>
      <family val="2"/>
    </font>
    <font>
      <b/>
      <sz val="15"/>
      <color indexed="56"/>
      <name val="Gill Sans"/>
      <family val="2"/>
    </font>
    <font>
      <b/>
      <sz val="13"/>
      <color indexed="56"/>
      <name val="Gill Sans"/>
      <family val="2"/>
    </font>
    <font>
      <b/>
      <sz val="11"/>
      <color indexed="56"/>
      <name val="Gill Sans"/>
      <family val="2"/>
    </font>
    <font>
      <sz val="11"/>
      <color indexed="20"/>
      <name val="Calibri"/>
      <family val="2"/>
    </font>
    <font>
      <sz val="11"/>
      <color indexed="62"/>
      <name val="Gill Sans"/>
      <family val="2"/>
    </font>
    <font>
      <sz val="11"/>
      <color indexed="52"/>
      <name val="Gill Sans"/>
      <family val="2"/>
    </font>
    <font>
      <sz val="11"/>
      <color theme="1"/>
      <name val="Gill Sans"/>
      <family val="2"/>
    </font>
    <font>
      <sz val="10"/>
      <name val="Times New Roman"/>
      <family val="1"/>
    </font>
    <font>
      <sz val="12"/>
      <name val="Arial"/>
      <family val="2"/>
    </font>
    <font>
      <sz val="10"/>
      <color rgb="FF000000"/>
      <name val="Arial"/>
      <family val="2"/>
    </font>
    <font>
      <sz val="10"/>
      <name val="Gill Sans"/>
      <family val="2"/>
    </font>
    <font>
      <b/>
      <sz val="11"/>
      <color indexed="63"/>
      <name val="Gill San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10"/>
      <name val="Gill Sans"/>
      <family val="2"/>
    </font>
    <font>
      <b/>
      <sz val="16"/>
      <name val="Calibri"/>
      <family val="2"/>
      <scheme val="minor"/>
    </font>
    <font>
      <sz val="4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name val="Arial"/>
      <family val="2"/>
    </font>
    <font>
      <sz val="16"/>
      <color theme="0"/>
      <name val="Calibri"/>
      <family val="2"/>
      <scheme val="minor"/>
    </font>
    <font>
      <sz val="48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28"/>
      <name val="Arial"/>
      <family val="2"/>
    </font>
    <font>
      <sz val="26"/>
      <name val="Arial"/>
      <family val="2"/>
    </font>
    <font>
      <b/>
      <sz val="22"/>
      <name val="Calibri"/>
      <family val="2"/>
      <scheme val="minor"/>
    </font>
    <font>
      <sz val="10"/>
      <name val="Cambria"/>
      <family val="1"/>
      <scheme val="major"/>
    </font>
    <font>
      <b/>
      <sz val="14"/>
      <color theme="5" tint="-0.249977111117893"/>
      <name val="Cambria"/>
      <family val="1"/>
      <scheme val="major"/>
    </font>
    <font>
      <b/>
      <sz val="10"/>
      <name val="Cambria"/>
      <family val="1"/>
      <scheme val="major"/>
    </font>
    <font>
      <b/>
      <i/>
      <sz val="11"/>
      <name val="Calibri"/>
      <family val="2"/>
    </font>
    <font>
      <b/>
      <sz val="10"/>
      <color theme="5" tint="-0.499984740745262"/>
      <name val="Cambria"/>
      <family val="1"/>
      <scheme val="major"/>
    </font>
    <font>
      <sz val="9"/>
      <name val="Cambria"/>
      <family val="1"/>
      <scheme val="major"/>
    </font>
    <font>
      <sz val="10"/>
      <color theme="5" tint="-0.499984740745262"/>
      <name val="Cambria"/>
      <family val="1"/>
      <scheme val="major"/>
    </font>
    <font>
      <sz val="9"/>
      <name val="Gill Sans"/>
      <family val="2"/>
    </font>
    <font>
      <b/>
      <sz val="9"/>
      <name val="Gill Sans"/>
      <family val="2"/>
    </font>
    <font>
      <b/>
      <sz val="9"/>
      <name val="Cambria"/>
      <family val="1"/>
      <scheme val="major"/>
    </font>
    <font>
      <b/>
      <sz val="9"/>
      <color indexed="8"/>
      <name val="Cambria"/>
      <family val="1"/>
      <scheme val="major"/>
    </font>
    <font>
      <b/>
      <sz val="12"/>
      <color theme="5" tint="-0.499984740745262"/>
      <name val="Cambria"/>
      <family val="1"/>
      <scheme val="major"/>
    </font>
    <font>
      <sz val="10"/>
      <color indexed="16" tint="-0.499984740745262"/>
      <name val="Cambria"/>
      <family val="1"/>
      <scheme val="major"/>
    </font>
    <font>
      <b/>
      <sz val="9"/>
      <color theme="1" tint="4.9989318521683403E-2"/>
      <name val="Cambria"/>
      <family val="1"/>
      <scheme val="major"/>
    </font>
    <font>
      <b/>
      <sz val="10"/>
      <color indexed="16" tint="-0.499984740745262"/>
      <name val="Cambria"/>
      <family val="1"/>
      <scheme val="major"/>
    </font>
    <font>
      <sz val="16"/>
      <name val="Cambria"/>
      <family val="1"/>
      <scheme val="major"/>
    </font>
    <font>
      <sz val="10"/>
      <color rgb="FFFF0000"/>
      <name val="Cambria"/>
      <family val="1"/>
      <scheme val="major"/>
    </font>
    <font>
      <b/>
      <sz val="10"/>
      <color rgb="FF000000"/>
      <name val="Cambria"/>
      <family val="1"/>
      <scheme val="major"/>
    </font>
    <font>
      <sz val="10"/>
      <color rgb="FF000000"/>
      <name val="Cambria"/>
      <family val="1"/>
      <scheme val="major"/>
    </font>
    <font>
      <sz val="10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1"/>
      <color theme="5" tint="-0.499984740745262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8"/>
      <color indexed="8"/>
      <name val="Cambria"/>
      <family val="1"/>
      <scheme val="major"/>
    </font>
    <font>
      <b/>
      <sz val="12"/>
      <color rgb="FF943634"/>
      <name val="Cambria"/>
      <family val="1"/>
      <scheme val="major"/>
    </font>
    <font>
      <b/>
      <sz val="10"/>
      <color rgb="FF943634"/>
      <name val="Cambria"/>
      <family val="1"/>
      <scheme val="maj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1"/>
      <color theme="5" tint="-0.249977111117893"/>
      <name val="Cambria"/>
      <family val="1"/>
      <scheme val="major"/>
    </font>
    <font>
      <b/>
      <sz val="12"/>
      <color theme="5" tint="-0.249977111117893"/>
      <name val="Cambria"/>
      <family val="1"/>
      <scheme val="major"/>
    </font>
    <font>
      <b/>
      <sz val="10"/>
      <color theme="5" tint="-0.249977111117893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0"/>
      <color indexed="10"/>
      <name val="Cambria"/>
      <family val="1"/>
      <scheme val="major"/>
    </font>
    <font>
      <sz val="9"/>
      <name val="Arial"/>
      <family val="2"/>
    </font>
    <font>
      <b/>
      <sz val="10"/>
      <name val="Arial"/>
      <family val="2"/>
    </font>
    <font>
      <b/>
      <sz val="14"/>
      <name val="Cambria"/>
      <family val="1"/>
      <scheme val="major"/>
    </font>
    <font>
      <sz val="10"/>
      <color indexed="11"/>
      <name val="Cambria"/>
      <family val="1"/>
      <scheme val="major"/>
    </font>
    <font>
      <sz val="10"/>
      <color indexed="8"/>
      <name val="Cambria"/>
      <family val="1"/>
      <scheme val="major"/>
    </font>
    <font>
      <sz val="11"/>
      <color indexed="8"/>
      <name val="Cambria"/>
      <family val="1"/>
      <scheme val="major"/>
    </font>
    <font>
      <b/>
      <sz val="11"/>
      <color rgb="FF943634"/>
      <name val="Cambria"/>
      <family val="1"/>
      <scheme val="major"/>
    </font>
    <font>
      <b/>
      <sz val="10"/>
      <color indexed="11"/>
      <name val="Arial"/>
      <family val="2"/>
    </font>
    <font>
      <sz val="14"/>
      <name val="Calibri"/>
      <family val="2"/>
      <scheme val="minor"/>
    </font>
    <font>
      <b/>
      <i/>
      <sz val="10"/>
      <name val="Arial"/>
      <family val="2"/>
    </font>
    <font>
      <b/>
      <sz val="9"/>
      <name val="Arial"/>
      <family val="2"/>
    </font>
    <font>
      <b/>
      <sz val="10"/>
      <color indexed="8"/>
      <name val="Cambria"/>
      <family val="1"/>
      <scheme val="major"/>
    </font>
    <font>
      <b/>
      <sz val="14"/>
      <color indexed="12"/>
      <name val="Cambria"/>
      <family val="1"/>
      <scheme val="major"/>
    </font>
    <font>
      <b/>
      <sz val="11"/>
      <color indexed="8"/>
      <name val="Cambria"/>
      <family val="1"/>
      <scheme val="major"/>
    </font>
    <font>
      <b/>
      <sz val="10"/>
      <color indexed="10"/>
      <name val="Cambria"/>
      <family val="1"/>
      <scheme val="major"/>
    </font>
    <font>
      <sz val="18"/>
      <color rgb="FFFFFFFF"/>
      <name val="Calibri"/>
      <family val="2"/>
    </font>
    <font>
      <b/>
      <sz val="9"/>
      <color theme="5" tint="-0.499984740745262"/>
      <name val="Cambria"/>
      <family val="1"/>
      <scheme val="major"/>
    </font>
    <font>
      <b/>
      <i/>
      <sz val="10"/>
      <color indexed="8"/>
      <name val="Cambria"/>
      <family val="1"/>
      <scheme val="major"/>
    </font>
    <font>
      <sz val="14"/>
      <color indexed="8"/>
      <name val="Cambria"/>
      <family val="1"/>
      <scheme val="major"/>
    </font>
    <font>
      <b/>
      <sz val="14"/>
      <color indexed="8"/>
      <name val="Cambria"/>
      <family val="1"/>
      <scheme val="major"/>
    </font>
    <font>
      <sz val="12"/>
      <color theme="5" tint="-0.249977111117893"/>
      <name val="Cambria"/>
      <family val="1"/>
      <scheme val="major"/>
    </font>
    <font>
      <b/>
      <sz val="11"/>
      <name val="Gill Sans"/>
      <family val="2"/>
    </font>
    <font>
      <sz val="11"/>
      <name val="Gill Sans"/>
      <family val="2"/>
    </font>
    <font>
      <b/>
      <i/>
      <sz val="10"/>
      <color theme="5" tint="-0.249977111117893"/>
      <name val="Cambria"/>
      <family val="1"/>
      <scheme val="major"/>
    </font>
    <font>
      <sz val="10"/>
      <color indexed="8"/>
      <name val="Calibri"/>
      <family val="2"/>
      <scheme val="minor"/>
    </font>
    <font>
      <i/>
      <sz val="10"/>
      <name val="Arial"/>
      <family val="2"/>
    </font>
    <font>
      <sz val="10"/>
      <color indexed="8"/>
      <name val="Gill Sans"/>
      <family val="2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9"/>
      <color indexed="8"/>
      <name val="Arial"/>
      <family val="2"/>
    </font>
    <font>
      <b/>
      <sz val="10"/>
      <color indexed="8"/>
      <name val="Gill Sans"/>
      <family val="2"/>
    </font>
    <font>
      <sz val="9"/>
      <color indexed="8"/>
      <name val="Arial"/>
      <family val="2"/>
    </font>
    <font>
      <sz val="15"/>
      <name val="SWISS"/>
    </font>
    <font>
      <b/>
      <sz val="12"/>
      <color theme="4"/>
      <name val="Cambria"/>
      <family val="1"/>
      <scheme val="major"/>
    </font>
    <font>
      <u/>
      <sz val="10"/>
      <color theme="10"/>
      <name val="Arial"/>
      <family val="2"/>
    </font>
    <font>
      <b/>
      <sz val="9"/>
      <color indexed="11"/>
      <name val="Arial"/>
      <family val="2"/>
    </font>
    <font>
      <b/>
      <sz val="10"/>
      <color theme="1" tint="4.9989318521683403E-2"/>
      <name val="Cambria"/>
      <family val="1"/>
      <scheme val="major"/>
    </font>
    <font>
      <b/>
      <sz val="10"/>
      <color indexed="12"/>
      <name val="Cambria"/>
      <family val="1"/>
      <scheme val="major"/>
    </font>
    <font>
      <b/>
      <sz val="12"/>
      <color indexed="12"/>
      <name val="Cambria"/>
      <family val="1"/>
      <scheme val="major"/>
    </font>
    <font>
      <b/>
      <sz val="12"/>
      <name val="Cambria"/>
      <family val="1"/>
      <scheme val="major"/>
    </font>
    <font>
      <b/>
      <i/>
      <sz val="10"/>
      <name val="Cambria"/>
      <family val="1"/>
      <scheme val="major"/>
    </font>
    <font>
      <sz val="10"/>
      <color rgb="FF800000"/>
      <name val="Cambria"/>
      <family val="1"/>
      <scheme val="major"/>
    </font>
    <font>
      <b/>
      <sz val="12"/>
      <color rgb="FF800000"/>
      <name val="Cambria"/>
      <family val="1"/>
      <scheme val="major"/>
    </font>
    <font>
      <sz val="10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Cambria"/>
      <family val="1"/>
      <scheme val="major"/>
    </font>
    <font>
      <b/>
      <sz val="9"/>
      <color theme="0"/>
      <name val="Arial"/>
      <family val="2"/>
    </font>
    <font>
      <sz val="12"/>
      <color theme="0"/>
      <name val="Arial"/>
      <family val="2"/>
    </font>
    <font>
      <b/>
      <sz val="10"/>
      <color theme="0"/>
      <name val="Cambria"/>
      <family val="1"/>
      <scheme val="major"/>
    </font>
    <font>
      <sz val="11"/>
      <color theme="0"/>
      <name val="Cambria"/>
      <family val="1"/>
      <scheme val="major"/>
    </font>
    <font>
      <sz val="11"/>
      <color theme="0"/>
      <name val="Calibri"/>
      <family val="2"/>
    </font>
    <font>
      <b/>
      <sz val="10"/>
      <color theme="0"/>
      <name val="Gill Sans"/>
      <family val="2"/>
    </font>
    <font>
      <sz val="9"/>
      <color theme="0"/>
      <name val="Arial"/>
      <family val="2"/>
    </font>
    <font>
      <b/>
      <sz val="20"/>
      <color theme="5" tint="-0.249977111117893"/>
      <name val="Calibri"/>
      <family val="2"/>
      <scheme val="minor"/>
    </font>
    <font>
      <b/>
      <sz val="18"/>
      <color theme="1" tint="4.9989318521683403E-2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  <font>
      <sz val="9"/>
      <name val="Tahoma"/>
      <family val="2"/>
    </font>
    <font>
      <b/>
      <sz val="9"/>
      <name val="Tahoma"/>
      <family val="2"/>
    </font>
  </fonts>
  <fills count="5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7F7649"/>
        <bgColor indexed="64"/>
      </patternFill>
    </fill>
    <fill>
      <patternFill patternType="solid">
        <fgColor rgb="FF9B393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theme="0" tint="-0.249977111117893"/>
        <bgColor indexed="9"/>
      </patternFill>
    </fill>
    <fill>
      <patternFill patternType="solid">
        <fgColor rgb="FFBFBFBF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0" tint="-0.14996795556505021"/>
        <bgColor theme="0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9"/>
      </patternFill>
    </fill>
    <fill>
      <patternFill patternType="mediumGray">
        <fgColor indexed="9"/>
      </patternFill>
    </fill>
    <fill>
      <patternFill patternType="mediumGray">
        <fgColor indexed="9"/>
        <bgColor indexed="22"/>
      </patternFill>
    </fill>
    <fill>
      <patternFill patternType="mediumGray">
        <fgColor indexed="9"/>
        <bgColor theme="7" tint="0.59999389629810485"/>
      </patternFill>
    </fill>
    <fill>
      <patternFill patternType="solid">
        <fgColor indexed="22"/>
        <bgColor indexed="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7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theme="9" tint="-0.2499465926084170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</borders>
  <cellStyleXfs count="155">
    <xf numFmtId="0" fontId="0" fillId="0" borderId="0" applyBorder="0"/>
    <xf numFmtId="9" fontId="45" fillId="0" borderId="0" applyFont="0" applyFill="0" applyBorder="0" applyAlignment="0" applyProtection="0"/>
    <xf numFmtId="0" fontId="7" fillId="0" borderId="0" applyBorder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20" borderId="1" applyNumberFormat="0" applyAlignment="0" applyProtection="0"/>
    <xf numFmtId="0" fontId="15" fillId="20" borderId="1" applyNumberFormat="0" applyAlignment="0" applyProtection="0"/>
    <xf numFmtId="0" fontId="16" fillId="21" borderId="2" applyNumberFormat="0" applyAlignment="0" applyProtection="0"/>
    <xf numFmtId="0" fontId="17" fillId="0" borderId="3" applyNumberFormat="0" applyFill="0" applyAlignment="0" applyProtection="0"/>
    <xf numFmtId="0" fontId="18" fillId="21" borderId="2" applyNumberFormat="0" applyAlignment="0" applyProtection="0"/>
    <xf numFmtId="0" fontId="19" fillId="0" borderId="0" applyNumberFormat="0" applyFill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20" fillId="7" borderId="1" applyNumberFormat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6" fillId="3" borderId="0" applyNumberFormat="0" applyBorder="0" applyAlignment="0" applyProtection="0"/>
    <xf numFmtId="0" fontId="27" fillId="7" borderId="1" applyNumberFormat="0" applyAlignment="0" applyProtection="0"/>
    <xf numFmtId="0" fontId="28" fillId="0" borderId="3" applyNumberFormat="0" applyFill="0" applyAlignment="0" applyProtection="0"/>
    <xf numFmtId="166" fontId="7" fillId="0" borderId="0" applyFont="0" applyFill="0" applyBorder="0" applyAlignment="0" applyProtection="0"/>
    <xf numFmtId="164" fontId="29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31" fillId="0" borderId="0"/>
    <xf numFmtId="0" fontId="31" fillId="0" borderId="0"/>
    <xf numFmtId="0" fontId="3" fillId="0" borderId="0"/>
    <xf numFmtId="0" fontId="4" fillId="0" borderId="0"/>
    <xf numFmtId="0" fontId="4" fillId="0" borderId="0"/>
    <xf numFmtId="0" fontId="7" fillId="0" borderId="0" applyBorder="0"/>
    <xf numFmtId="0" fontId="3" fillId="0" borderId="0"/>
    <xf numFmtId="0" fontId="4" fillId="0" borderId="0"/>
    <xf numFmtId="0" fontId="7" fillId="0" borderId="0" applyBorder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31" fillId="0" borderId="0"/>
    <xf numFmtId="0" fontId="32" fillId="0" borderId="0"/>
    <xf numFmtId="0" fontId="7" fillId="0" borderId="0"/>
    <xf numFmtId="0" fontId="31" fillId="0" borderId="0"/>
    <xf numFmtId="0" fontId="32" fillId="0" borderId="0"/>
    <xf numFmtId="0" fontId="4" fillId="0" borderId="0"/>
    <xf numFmtId="0" fontId="4" fillId="0" borderId="0"/>
    <xf numFmtId="0" fontId="7" fillId="0" borderId="0"/>
    <xf numFmtId="0" fontId="31" fillId="0" borderId="0"/>
    <xf numFmtId="0" fontId="7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33" fillId="0" borderId="0" applyBorder="0"/>
    <xf numFmtId="0" fontId="7" fillId="0" borderId="0"/>
    <xf numFmtId="0" fontId="30" fillId="0" borderId="0"/>
    <xf numFmtId="0" fontId="7" fillId="22" borderId="7" applyNumberFormat="0" applyFont="0" applyAlignment="0" applyProtection="0"/>
    <xf numFmtId="0" fontId="7" fillId="22" borderId="7" applyNumberFormat="0" applyFont="0" applyAlignment="0" applyProtection="0"/>
    <xf numFmtId="0" fontId="34" fillId="20" borderId="8" applyNumberFormat="0" applyAlignment="0" applyProtection="0"/>
    <xf numFmtId="9" fontId="7" fillId="0" borderId="0" applyFont="0" applyFill="0" applyBorder="0" applyAlignment="0" applyProtection="0"/>
    <xf numFmtId="0" fontId="35" fillId="20" borderId="8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4" applyNumberFormat="0" applyFill="0" applyAlignment="0" applyProtection="0"/>
    <xf numFmtId="0" fontId="40" fillId="0" borderId="5" applyNumberFormat="0" applyFill="0" applyAlignment="0" applyProtection="0"/>
    <xf numFmtId="0" fontId="19" fillId="0" borderId="6" applyNumberFormat="0" applyFill="0" applyAlignment="0" applyProtection="0"/>
    <xf numFmtId="0" fontId="38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7" fillId="0" borderId="0" applyBorder="0"/>
    <xf numFmtId="0" fontId="2" fillId="0" borderId="0"/>
    <xf numFmtId="165" fontId="2" fillId="0" borderId="0" applyFont="0" applyFill="0" applyBorder="0" applyAlignment="0" applyProtection="0"/>
    <xf numFmtId="0" fontId="1" fillId="0" borderId="0"/>
  </cellStyleXfs>
  <cellXfs count="1157">
    <xf numFmtId="0" fontId="0" fillId="0" borderId="0" xfId="0"/>
    <xf numFmtId="0" fontId="7" fillId="0" borderId="0" xfId="2"/>
    <xf numFmtId="0" fontId="7" fillId="0" borderId="0" xfId="116"/>
    <xf numFmtId="0" fontId="42" fillId="0" borderId="0" xfId="116" applyFont="1"/>
    <xf numFmtId="0" fontId="7" fillId="0" borderId="0" xfId="116" applyAlignment="1"/>
    <xf numFmtId="0" fontId="7" fillId="0" borderId="9" xfId="116" applyBorder="1"/>
    <xf numFmtId="10" fontId="7" fillId="0" borderId="0" xfId="1" applyNumberFormat="1" applyFont="1"/>
    <xf numFmtId="10" fontId="7" fillId="0" borderId="0" xfId="116" applyNumberFormat="1"/>
    <xf numFmtId="3" fontId="7" fillId="0" borderId="0" xfId="116" applyNumberFormat="1"/>
    <xf numFmtId="0" fontId="46" fillId="0" borderId="0" xfId="116" applyFont="1" applyFill="1" applyAlignment="1">
      <alignment vertical="center" wrapText="1"/>
    </xf>
    <xf numFmtId="0" fontId="7" fillId="0" borderId="0" xfId="116" applyFill="1"/>
    <xf numFmtId="3" fontId="49" fillId="0" borderId="0" xfId="116" applyNumberFormat="1" applyFont="1" applyAlignment="1">
      <alignment vertical="center"/>
    </xf>
    <xf numFmtId="0" fontId="50" fillId="0" borderId="0" xfId="116" applyFont="1"/>
    <xf numFmtId="0" fontId="30" fillId="26" borderId="0" xfId="136" applyFill="1" applyAlignment="1">
      <alignment horizontal="center"/>
    </xf>
    <xf numFmtId="0" fontId="52" fillId="26" borderId="0" xfId="136" applyFont="1" applyFill="1" applyAlignment="1">
      <alignment horizontal="center"/>
    </xf>
    <xf numFmtId="165" fontId="54" fillId="26" borderId="0" xfId="88" applyFont="1" applyFill="1" applyBorder="1" applyAlignment="1" applyProtection="1">
      <alignment horizontal="center"/>
    </xf>
    <xf numFmtId="165" fontId="52" fillId="26" borderId="0" xfId="88" applyFont="1" applyFill="1" applyBorder="1" applyAlignment="1" applyProtection="1">
      <alignment horizontal="center"/>
    </xf>
    <xf numFmtId="1" fontId="56" fillId="27" borderId="0" xfId="2" applyNumberFormat="1" applyFont="1" applyFill="1" applyBorder="1" applyAlignment="1" applyProtection="1"/>
    <xf numFmtId="3" fontId="57" fillId="0" borderId="10" xfId="136" applyNumberFormat="1" applyFont="1" applyFill="1" applyBorder="1" applyAlignment="1">
      <alignment horizontal="right" indent="1"/>
    </xf>
    <xf numFmtId="3" fontId="57" fillId="0" borderId="11" xfId="136" applyNumberFormat="1" applyFont="1" applyFill="1" applyBorder="1" applyAlignment="1">
      <alignment horizontal="right" indent="1"/>
    </xf>
    <xf numFmtId="3" fontId="57" fillId="0" borderId="12" xfId="136" applyNumberFormat="1" applyFont="1" applyFill="1" applyBorder="1" applyAlignment="1">
      <alignment horizontal="right" indent="1"/>
    </xf>
    <xf numFmtId="3" fontId="57" fillId="0" borderId="13" xfId="136" applyNumberFormat="1" applyFont="1" applyFill="1" applyBorder="1" applyAlignment="1">
      <alignment horizontal="right" indent="1"/>
    </xf>
    <xf numFmtId="1" fontId="58" fillId="0" borderId="14" xfId="2" applyNumberFormat="1" applyFont="1" applyFill="1" applyBorder="1" applyAlignment="1" applyProtection="1">
      <alignment horizontal="center"/>
    </xf>
    <xf numFmtId="3" fontId="59" fillId="0" borderId="16" xfId="136" applyNumberFormat="1" applyFont="1" applyBorder="1" applyAlignment="1">
      <alignment horizontal="right" indent="1"/>
    </xf>
    <xf numFmtId="3" fontId="59" fillId="0" borderId="15" xfId="136" applyNumberFormat="1" applyFont="1" applyBorder="1" applyAlignment="1">
      <alignment horizontal="right" indent="1"/>
    </xf>
    <xf numFmtId="3" fontId="59" fillId="0" borderId="0" xfId="136" applyNumberFormat="1" applyFont="1" applyBorder="1" applyAlignment="1">
      <alignment horizontal="right" indent="1"/>
    </xf>
    <xf numFmtId="3" fontId="60" fillId="0" borderId="16" xfId="136" applyNumberFormat="1" applyFont="1" applyBorder="1" applyAlignment="1">
      <alignment horizontal="right" indent="1"/>
    </xf>
    <xf numFmtId="3" fontId="60" fillId="0" borderId="15" xfId="136" applyNumberFormat="1" applyFont="1" applyBorder="1" applyAlignment="1">
      <alignment horizontal="right" indent="1"/>
    </xf>
    <xf numFmtId="3" fontId="60" fillId="0" borderId="0" xfId="136" applyNumberFormat="1" applyFont="1" applyBorder="1" applyAlignment="1">
      <alignment horizontal="right" indent="1"/>
    </xf>
    <xf numFmtId="1" fontId="56" fillId="28" borderId="14" xfId="2" applyNumberFormat="1" applyFont="1" applyFill="1" applyBorder="1" applyAlignment="1" applyProtection="1">
      <alignment horizontal="center"/>
    </xf>
    <xf numFmtId="3" fontId="30" fillId="26" borderId="0" xfId="136" applyNumberFormat="1" applyFill="1" applyAlignment="1">
      <alignment horizontal="center"/>
    </xf>
    <xf numFmtId="3" fontId="57" fillId="0" borderId="17" xfId="136" applyNumberFormat="1" applyFont="1" applyFill="1" applyBorder="1" applyAlignment="1">
      <alignment horizontal="right" indent="1"/>
    </xf>
    <xf numFmtId="3" fontId="57" fillId="0" borderId="18" xfId="136" applyNumberFormat="1" applyFont="1" applyFill="1" applyBorder="1" applyAlignment="1">
      <alignment horizontal="right" indent="1"/>
    </xf>
    <xf numFmtId="3" fontId="57" fillId="0" borderId="19" xfId="136" applyNumberFormat="1" applyFont="1" applyFill="1" applyBorder="1" applyAlignment="1">
      <alignment horizontal="right" indent="1"/>
    </xf>
    <xf numFmtId="3" fontId="57" fillId="0" borderId="20" xfId="136" applyNumberFormat="1" applyFont="1" applyFill="1" applyBorder="1" applyAlignment="1">
      <alignment horizontal="right" indent="1"/>
    </xf>
    <xf numFmtId="1" fontId="56" fillId="28" borderId="12" xfId="2" applyNumberFormat="1" applyFont="1" applyFill="1" applyBorder="1" applyAlignment="1" applyProtection="1">
      <alignment horizontal="center"/>
    </xf>
    <xf numFmtId="1" fontId="61" fillId="25" borderId="13" xfId="136" applyNumberFormat="1" applyFont="1" applyFill="1" applyBorder="1" applyAlignment="1">
      <alignment horizontal="center"/>
    </xf>
    <xf numFmtId="3" fontId="61" fillId="28" borderId="10" xfId="136" applyNumberFormat="1" applyFont="1" applyFill="1" applyBorder="1" applyAlignment="1">
      <alignment horizontal="right" indent="1"/>
    </xf>
    <xf numFmtId="3" fontId="61" fillId="28" borderId="11" xfId="136" applyNumberFormat="1" applyFont="1" applyFill="1" applyBorder="1" applyAlignment="1">
      <alignment horizontal="right" indent="1"/>
    </xf>
    <xf numFmtId="3" fontId="61" fillId="28" borderId="12" xfId="136" applyNumberFormat="1" applyFont="1" applyFill="1" applyBorder="1" applyAlignment="1">
      <alignment horizontal="right" indent="1"/>
    </xf>
    <xf numFmtId="3" fontId="61" fillId="28" borderId="13" xfId="136" applyNumberFormat="1" applyFont="1" applyFill="1" applyBorder="1" applyAlignment="1">
      <alignment horizontal="right" indent="1"/>
    </xf>
    <xf numFmtId="3" fontId="57" fillId="29" borderId="17" xfId="136" applyNumberFormat="1" applyFont="1" applyFill="1" applyBorder="1" applyAlignment="1">
      <alignment horizontal="right" indent="1"/>
    </xf>
    <xf numFmtId="3" fontId="57" fillId="29" borderId="18" xfId="136" applyNumberFormat="1" applyFont="1" applyFill="1" applyBorder="1" applyAlignment="1">
      <alignment horizontal="right" indent="1"/>
    </xf>
    <xf numFmtId="3" fontId="61" fillId="29" borderId="19" xfId="136" applyNumberFormat="1" applyFont="1" applyFill="1" applyBorder="1" applyAlignment="1">
      <alignment horizontal="right" indent="1"/>
    </xf>
    <xf numFmtId="3" fontId="57" fillId="29" borderId="20" xfId="136" applyNumberFormat="1" applyFont="1" applyFill="1" applyBorder="1" applyAlignment="1">
      <alignment horizontal="right" indent="1"/>
    </xf>
    <xf numFmtId="1" fontId="56" fillId="30" borderId="14" xfId="2" applyNumberFormat="1" applyFont="1" applyFill="1" applyBorder="1" applyAlignment="1" applyProtection="1">
      <alignment horizontal="center"/>
    </xf>
    <xf numFmtId="3" fontId="57" fillId="31" borderId="10" xfId="136" applyNumberFormat="1" applyFont="1" applyFill="1" applyBorder="1" applyAlignment="1">
      <alignment horizontal="right" indent="1"/>
    </xf>
    <xf numFmtId="3" fontId="57" fillId="31" borderId="11" xfId="136" applyNumberFormat="1" applyFont="1" applyFill="1" applyBorder="1" applyAlignment="1">
      <alignment horizontal="right" indent="1"/>
    </xf>
    <xf numFmtId="3" fontId="61" fillId="31" borderId="12" xfId="136" applyNumberFormat="1" applyFont="1" applyFill="1" applyBorder="1" applyAlignment="1">
      <alignment horizontal="right" indent="1"/>
    </xf>
    <xf numFmtId="3" fontId="57" fillId="31" borderId="13" xfId="136" applyNumberFormat="1" applyFont="1" applyFill="1" applyBorder="1" applyAlignment="1">
      <alignment horizontal="right" indent="1"/>
    </xf>
    <xf numFmtId="3" fontId="57" fillId="31" borderId="21" xfId="136" applyNumberFormat="1" applyFont="1" applyFill="1" applyBorder="1" applyAlignment="1">
      <alignment horizontal="right" indent="1"/>
    </xf>
    <xf numFmtId="3" fontId="57" fillId="31" borderId="22" xfId="136" applyNumberFormat="1" applyFont="1" applyFill="1" applyBorder="1" applyAlignment="1">
      <alignment horizontal="right" indent="1"/>
    </xf>
    <xf numFmtId="3" fontId="61" fillId="31" borderId="14" xfId="136" applyNumberFormat="1" applyFont="1" applyFill="1" applyBorder="1" applyAlignment="1">
      <alignment horizontal="right" indent="1"/>
    </xf>
    <xf numFmtId="3" fontId="57" fillId="31" borderId="23" xfId="136" applyNumberFormat="1" applyFont="1" applyFill="1" applyBorder="1" applyAlignment="1">
      <alignment horizontal="right" indent="1"/>
    </xf>
    <xf numFmtId="3" fontId="61" fillId="31" borderId="10" xfId="136" applyNumberFormat="1" applyFont="1" applyFill="1" applyBorder="1" applyAlignment="1">
      <alignment horizontal="right" indent="1"/>
    </xf>
    <xf numFmtId="3" fontId="61" fillId="31" borderId="11" xfId="136" applyNumberFormat="1" applyFont="1" applyFill="1" applyBorder="1" applyAlignment="1">
      <alignment horizontal="right" indent="1"/>
    </xf>
    <xf numFmtId="3" fontId="61" fillId="31" borderId="13" xfId="136" applyNumberFormat="1" applyFont="1" applyFill="1" applyBorder="1" applyAlignment="1">
      <alignment horizontal="right" indent="1"/>
    </xf>
    <xf numFmtId="3" fontId="57" fillId="29" borderId="10" xfId="136" applyNumberFormat="1" applyFont="1" applyFill="1" applyBorder="1" applyAlignment="1">
      <alignment horizontal="right" indent="1"/>
    </xf>
    <xf numFmtId="3" fontId="57" fillId="29" borderId="11" xfId="136" applyNumberFormat="1" applyFont="1" applyFill="1" applyBorder="1" applyAlignment="1">
      <alignment horizontal="right" indent="1"/>
    </xf>
    <xf numFmtId="3" fontId="61" fillId="29" borderId="12" xfId="136" applyNumberFormat="1" applyFont="1" applyFill="1" applyBorder="1" applyAlignment="1">
      <alignment horizontal="right" indent="1"/>
    </xf>
    <xf numFmtId="3" fontId="57" fillId="29" borderId="13" xfId="136" applyNumberFormat="1" applyFont="1" applyFill="1" applyBorder="1" applyAlignment="1">
      <alignment horizontal="right" indent="1"/>
    </xf>
    <xf numFmtId="3" fontId="61" fillId="0" borderId="19" xfId="136" applyNumberFormat="1" applyFont="1" applyFill="1" applyBorder="1" applyAlignment="1">
      <alignment horizontal="right" indent="1"/>
    </xf>
    <xf numFmtId="0" fontId="56" fillId="30" borderId="24" xfId="2" applyFont="1" applyFill="1" applyBorder="1" applyAlignment="1">
      <alignment horizontal="center"/>
    </xf>
    <xf numFmtId="3" fontId="57" fillId="31" borderId="16" xfId="136" applyNumberFormat="1" applyFont="1" applyFill="1" applyBorder="1" applyAlignment="1">
      <alignment horizontal="right" indent="1"/>
    </xf>
    <xf numFmtId="3" fontId="57" fillId="31" borderId="0" xfId="136" applyNumberFormat="1" applyFont="1" applyFill="1" applyBorder="1" applyAlignment="1">
      <alignment horizontal="right" indent="1"/>
    </xf>
    <xf numFmtId="3" fontId="61" fillId="31" borderId="24" xfId="136" applyNumberFormat="1" applyFont="1" applyFill="1" applyBorder="1" applyAlignment="1">
      <alignment horizontal="right" indent="1"/>
    </xf>
    <xf numFmtId="3" fontId="57" fillId="31" borderId="15" xfId="136" applyNumberFormat="1" applyFont="1" applyFill="1" applyBorder="1" applyAlignment="1">
      <alignment horizontal="right" indent="1"/>
    </xf>
    <xf numFmtId="0" fontId="30" fillId="26" borderId="0" xfId="136" applyFill="1" applyAlignment="1">
      <alignment horizontal="center" vertical="center"/>
    </xf>
    <xf numFmtId="1" fontId="56" fillId="30" borderId="12" xfId="2" applyNumberFormat="1" applyFont="1" applyFill="1" applyBorder="1" applyAlignment="1" applyProtection="1">
      <alignment horizontal="center"/>
    </xf>
    <xf numFmtId="3" fontId="57" fillId="29" borderId="12" xfId="136" applyNumberFormat="1" applyFont="1" applyFill="1" applyBorder="1" applyAlignment="1">
      <alignment horizontal="right" indent="1"/>
    </xf>
    <xf numFmtId="3" fontId="61" fillId="29" borderId="11" xfId="136" applyNumberFormat="1" applyFont="1" applyFill="1" applyBorder="1" applyAlignment="1">
      <alignment horizontal="right" indent="1"/>
    </xf>
    <xf numFmtId="167" fontId="62" fillId="27" borderId="14" xfId="0" applyNumberFormat="1" applyFont="1" applyFill="1" applyBorder="1" applyAlignment="1" applyProtection="1">
      <alignment horizontal="center" wrapText="1"/>
    </xf>
    <xf numFmtId="0" fontId="61" fillId="32" borderId="10" xfId="88" applyNumberFormat="1" applyFont="1" applyFill="1" applyBorder="1" applyAlignment="1" applyProtection="1">
      <alignment horizontal="center" vertical="center" wrapText="1"/>
    </xf>
    <xf numFmtId="0" fontId="61" fillId="32" borderId="11" xfId="136" applyNumberFormat="1" applyFont="1" applyFill="1" applyBorder="1" applyAlignment="1">
      <alignment horizontal="center" vertical="center"/>
    </xf>
    <xf numFmtId="0" fontId="54" fillId="33" borderId="14" xfId="136" applyFont="1" applyFill="1" applyBorder="1" applyAlignment="1">
      <alignment horizontal="center" vertical="center" wrapText="1"/>
    </xf>
    <xf numFmtId="0" fontId="61" fillId="32" borderId="13" xfId="136" applyFont="1" applyFill="1" applyBorder="1" applyAlignment="1">
      <alignment horizontal="center" vertical="center" wrapText="1"/>
    </xf>
    <xf numFmtId="0" fontId="61" fillId="32" borderId="11" xfId="136" applyFont="1" applyFill="1" applyBorder="1" applyAlignment="1">
      <alignment horizontal="center" vertical="center" wrapText="1"/>
    </xf>
    <xf numFmtId="0" fontId="61" fillId="32" borderId="23" xfId="88" applyNumberFormat="1" applyFont="1" applyFill="1" applyBorder="1" applyAlignment="1" applyProtection="1">
      <alignment vertical="top"/>
    </xf>
    <xf numFmtId="0" fontId="54" fillId="32" borderId="12" xfId="88" applyNumberFormat="1" applyFont="1" applyFill="1" applyBorder="1" applyAlignment="1" applyProtection="1">
      <alignment horizontal="center" vertical="center" wrapText="1"/>
    </xf>
    <xf numFmtId="0" fontId="54" fillId="32" borderId="10" xfId="136" applyNumberFormat="1" applyFont="1" applyFill="1" applyBorder="1" applyAlignment="1">
      <alignment horizontal="center" vertical="center"/>
    </xf>
    <xf numFmtId="0" fontId="54" fillId="32" borderId="13" xfId="136" applyFont="1" applyFill="1" applyBorder="1" applyAlignment="1">
      <alignment horizontal="center" vertical="center" wrapText="1"/>
    </xf>
    <xf numFmtId="0" fontId="54" fillId="32" borderId="12" xfId="136" applyFont="1" applyFill="1" applyBorder="1" applyAlignment="1">
      <alignment horizontal="center" vertical="center" wrapText="1"/>
    </xf>
    <xf numFmtId="167" fontId="62" fillId="34" borderId="14" xfId="0" applyNumberFormat="1" applyFont="1" applyFill="1" applyBorder="1" applyAlignment="1" applyProtection="1">
      <alignment horizontal="center" wrapText="1"/>
    </xf>
    <xf numFmtId="0" fontId="57" fillId="32" borderId="19" xfId="136" applyNumberFormat="1" applyFont="1" applyFill="1" applyBorder="1" applyAlignment="1"/>
    <xf numFmtId="168" fontId="52" fillId="26" borderId="0" xfId="136" applyNumberFormat="1" applyFont="1" applyFill="1" applyAlignment="1">
      <alignment horizontal="center"/>
    </xf>
    <xf numFmtId="169" fontId="52" fillId="26" borderId="0" xfId="88" applyNumberFormat="1" applyFont="1" applyFill="1" applyBorder="1" applyAlignment="1" applyProtection="1">
      <alignment horizontal="center"/>
    </xf>
    <xf numFmtId="168" fontId="57" fillId="0" borderId="12" xfId="136" applyNumberFormat="1" applyFont="1" applyFill="1" applyBorder="1" applyAlignment="1">
      <alignment horizontal="right"/>
    </xf>
    <xf numFmtId="168" fontId="57" fillId="0" borderId="13" xfId="136" applyNumberFormat="1" applyFont="1" applyFill="1" applyBorder="1" applyAlignment="1">
      <alignment horizontal="right"/>
    </xf>
    <xf numFmtId="1" fontId="64" fillId="0" borderId="14" xfId="2" applyNumberFormat="1" applyFont="1" applyFill="1" applyBorder="1" applyAlignment="1" applyProtection="1">
      <alignment horizontal="center"/>
    </xf>
    <xf numFmtId="168" fontId="61" fillId="31" borderId="12" xfId="136" applyNumberFormat="1" applyFont="1" applyFill="1" applyBorder="1" applyAlignment="1">
      <alignment horizontal="right"/>
    </xf>
    <xf numFmtId="168" fontId="57" fillId="29" borderId="12" xfId="136" applyNumberFormat="1" applyFont="1" applyFill="1" applyBorder="1" applyAlignment="1">
      <alignment horizontal="right"/>
    </xf>
    <xf numFmtId="168" fontId="65" fillId="31" borderId="12" xfId="136" applyNumberFormat="1" applyFont="1" applyFill="1" applyBorder="1" applyAlignment="1">
      <alignment horizontal="right"/>
    </xf>
    <xf numFmtId="1" fontId="66" fillId="28" borderId="14" xfId="2" applyNumberFormat="1" applyFont="1" applyFill="1" applyBorder="1" applyAlignment="1" applyProtection="1">
      <alignment horizontal="center"/>
    </xf>
    <xf numFmtId="3" fontId="57" fillId="0" borderId="21" xfId="136" applyNumberFormat="1" applyFont="1" applyFill="1" applyBorder="1" applyAlignment="1">
      <alignment horizontal="right" indent="1"/>
    </xf>
    <xf numFmtId="3" fontId="57" fillId="0" borderId="22" xfId="136" applyNumberFormat="1" applyFont="1" applyFill="1" applyBorder="1" applyAlignment="1">
      <alignment horizontal="right" indent="1"/>
    </xf>
    <xf numFmtId="3" fontId="57" fillId="0" borderId="14" xfId="136" applyNumberFormat="1" applyFont="1" applyFill="1" applyBorder="1" applyAlignment="1">
      <alignment horizontal="right" indent="1"/>
    </xf>
    <xf numFmtId="3" fontId="57" fillId="0" borderId="23" xfId="136" applyNumberFormat="1" applyFont="1" applyFill="1" applyBorder="1" applyAlignment="1">
      <alignment horizontal="right" indent="1"/>
    </xf>
    <xf numFmtId="10" fontId="30" fillId="26" borderId="0" xfId="136" applyNumberFormat="1" applyFill="1" applyAlignment="1">
      <alignment horizontal="center"/>
    </xf>
    <xf numFmtId="168" fontId="57" fillId="0" borderId="19" xfId="136" applyNumberFormat="1" applyFont="1" applyFill="1" applyBorder="1" applyAlignment="1">
      <alignment horizontal="right"/>
    </xf>
    <xf numFmtId="3" fontId="57" fillId="0" borderId="20" xfId="136" applyNumberFormat="1" applyFont="1" applyFill="1" applyBorder="1" applyAlignment="1">
      <alignment horizontal="right"/>
    </xf>
    <xf numFmtId="1" fontId="54" fillId="28" borderId="12" xfId="2" applyNumberFormat="1" applyFont="1" applyFill="1" applyBorder="1" applyAlignment="1" applyProtection="1">
      <alignment horizontal="center"/>
    </xf>
    <xf numFmtId="168" fontId="61" fillId="28" borderId="12" xfId="136" applyNumberFormat="1" applyFont="1" applyFill="1" applyBorder="1" applyAlignment="1">
      <alignment horizontal="right"/>
    </xf>
    <xf numFmtId="168" fontId="61" fillId="28" borderId="13" xfId="136" applyNumberFormat="1" applyFont="1" applyFill="1" applyBorder="1" applyAlignment="1">
      <alignment horizontal="right"/>
    </xf>
    <xf numFmtId="168" fontId="57" fillId="0" borderId="14" xfId="136" applyNumberFormat="1" applyFont="1" applyFill="1" applyBorder="1" applyAlignment="1">
      <alignment horizontal="right"/>
    </xf>
    <xf numFmtId="168" fontId="52" fillId="35" borderId="19" xfId="136" applyNumberFormat="1" applyFont="1" applyFill="1" applyBorder="1" applyAlignment="1">
      <alignment horizontal="right"/>
    </xf>
    <xf numFmtId="168" fontId="52" fillId="35" borderId="15" xfId="136" applyNumberFormat="1" applyFont="1" applyFill="1" applyBorder="1" applyAlignment="1">
      <alignment horizontal="right"/>
    </xf>
    <xf numFmtId="3" fontId="57" fillId="35" borderId="17" xfId="136" applyNumberFormat="1" applyFont="1" applyFill="1" applyBorder="1" applyAlignment="1">
      <alignment horizontal="right" indent="1"/>
    </xf>
    <xf numFmtId="3" fontId="57" fillId="35" borderId="18" xfId="136" applyNumberFormat="1" applyFont="1" applyFill="1" applyBorder="1" applyAlignment="1">
      <alignment horizontal="right" indent="1"/>
    </xf>
    <xf numFmtId="3" fontId="57" fillId="35" borderId="19" xfId="136" applyNumberFormat="1" applyFont="1" applyFill="1" applyBorder="1" applyAlignment="1">
      <alignment horizontal="right" indent="1"/>
    </xf>
    <xf numFmtId="3" fontId="57" fillId="35" borderId="20" xfId="136" applyNumberFormat="1" applyFont="1" applyFill="1" applyBorder="1" applyAlignment="1">
      <alignment horizontal="right" indent="1"/>
    </xf>
    <xf numFmtId="1" fontId="54" fillId="35" borderId="12" xfId="2" applyNumberFormat="1" applyFont="1" applyFill="1" applyBorder="1" applyAlignment="1" applyProtection="1">
      <alignment horizontal="center"/>
    </xf>
    <xf numFmtId="168" fontId="57" fillId="31" borderId="10" xfId="136" applyNumberFormat="1" applyFont="1" applyFill="1" applyBorder="1" applyAlignment="1">
      <alignment horizontal="right"/>
    </xf>
    <xf numFmtId="168" fontId="57" fillId="31" borderId="12" xfId="136" applyNumberFormat="1" applyFont="1" applyFill="1" applyBorder="1" applyAlignment="1">
      <alignment horizontal="right"/>
    </xf>
    <xf numFmtId="168" fontId="57" fillId="31" borderId="21" xfId="136" applyNumberFormat="1" applyFont="1" applyFill="1" applyBorder="1" applyAlignment="1">
      <alignment horizontal="right"/>
    </xf>
    <xf numFmtId="168" fontId="57" fillId="31" borderId="14" xfId="136" applyNumberFormat="1" applyFont="1" applyFill="1" applyBorder="1" applyAlignment="1">
      <alignment horizontal="right"/>
    </xf>
    <xf numFmtId="168" fontId="57" fillId="0" borderId="24" xfId="136" applyNumberFormat="1" applyFont="1" applyFill="1" applyBorder="1" applyAlignment="1">
      <alignment horizontal="right"/>
    </xf>
    <xf numFmtId="3" fontId="57" fillId="29" borderId="20" xfId="136" applyNumberFormat="1" applyFont="1" applyFill="1" applyBorder="1" applyAlignment="1">
      <alignment horizontal="right"/>
    </xf>
    <xf numFmtId="168" fontId="61" fillId="31" borderId="14" xfId="136" applyNumberFormat="1" applyFont="1" applyFill="1" applyBorder="1" applyAlignment="1">
      <alignment horizontal="right"/>
    </xf>
    <xf numFmtId="3" fontId="61" fillId="31" borderId="21" xfId="136" applyNumberFormat="1" applyFont="1" applyFill="1" applyBorder="1" applyAlignment="1">
      <alignment horizontal="right" indent="1"/>
    </xf>
    <xf numFmtId="3" fontId="61" fillId="31" borderId="22" xfId="136" applyNumberFormat="1" applyFont="1" applyFill="1" applyBorder="1" applyAlignment="1">
      <alignment horizontal="right" indent="1"/>
    </xf>
    <xf numFmtId="3" fontId="61" fillId="31" borderId="23" xfId="136" applyNumberFormat="1" applyFont="1" applyFill="1" applyBorder="1" applyAlignment="1">
      <alignment horizontal="right" indent="1"/>
    </xf>
    <xf numFmtId="168" fontId="52" fillId="26" borderId="19" xfId="136" applyNumberFormat="1" applyFont="1" applyFill="1" applyBorder="1" applyAlignment="1">
      <alignment horizontal="right"/>
    </xf>
    <xf numFmtId="168" fontId="52" fillId="26" borderId="15" xfId="136" applyNumberFormat="1" applyFont="1" applyFill="1" applyBorder="1" applyAlignment="1">
      <alignment horizontal="right"/>
    </xf>
    <xf numFmtId="3" fontId="57" fillId="31" borderId="10" xfId="136" applyNumberFormat="1" applyFont="1" applyFill="1" applyBorder="1" applyAlignment="1">
      <alignment horizontal="right"/>
    </xf>
    <xf numFmtId="3" fontId="57" fillId="31" borderId="13" xfId="136" applyNumberFormat="1" applyFont="1" applyFill="1" applyBorder="1" applyAlignment="1">
      <alignment horizontal="right"/>
    </xf>
    <xf numFmtId="3" fontId="57" fillId="29" borderId="13" xfId="136" applyNumberFormat="1" applyFont="1" applyFill="1" applyBorder="1" applyAlignment="1">
      <alignment horizontal="right"/>
    </xf>
    <xf numFmtId="168" fontId="30" fillId="26" borderId="0" xfId="136" applyNumberFormat="1" applyFill="1" applyAlignment="1">
      <alignment horizontal="center"/>
    </xf>
    <xf numFmtId="0" fontId="56" fillId="27" borderId="24" xfId="2" applyFont="1" applyFill="1" applyBorder="1" applyAlignment="1">
      <alignment horizontal="center"/>
    </xf>
    <xf numFmtId="168" fontId="52" fillId="35" borderId="16" xfId="136" applyNumberFormat="1" applyFont="1" applyFill="1" applyBorder="1" applyAlignment="1">
      <alignment horizontal="right" indent="1"/>
    </xf>
    <xf numFmtId="168" fontId="52" fillId="35" borderId="15" xfId="136" applyNumberFormat="1" applyFont="1" applyFill="1" applyBorder="1" applyAlignment="1">
      <alignment horizontal="right" indent="1"/>
    </xf>
    <xf numFmtId="3" fontId="57" fillId="25" borderId="10" xfId="136" applyNumberFormat="1" applyFont="1" applyFill="1" applyBorder="1" applyAlignment="1">
      <alignment horizontal="right" indent="1"/>
    </xf>
    <xf numFmtId="3" fontId="57" fillId="25" borderId="11" xfId="136" applyNumberFormat="1" applyFont="1" applyFill="1" applyBorder="1" applyAlignment="1">
      <alignment horizontal="right" indent="1"/>
    </xf>
    <xf numFmtId="3" fontId="61" fillId="25" borderId="12" xfId="136" applyNumberFormat="1" applyFont="1" applyFill="1" applyBorder="1" applyAlignment="1">
      <alignment horizontal="right" indent="1"/>
    </xf>
    <xf numFmtId="3" fontId="57" fillId="25" borderId="13" xfId="136" applyNumberFormat="1" applyFont="1" applyFill="1" applyBorder="1" applyAlignment="1">
      <alignment horizontal="right" indent="1"/>
    </xf>
    <xf numFmtId="168" fontId="52" fillId="35" borderId="13" xfId="136" applyNumberFormat="1" applyFont="1" applyFill="1" applyBorder="1" applyAlignment="1">
      <alignment horizontal="right" indent="1"/>
    </xf>
    <xf numFmtId="0" fontId="30" fillId="26" borderId="0" xfId="136" applyFill="1" applyBorder="1" applyAlignment="1">
      <alignment horizontal="center"/>
    </xf>
    <xf numFmtId="168" fontId="52" fillId="26" borderId="10" xfId="136" applyNumberFormat="1" applyFont="1" applyFill="1" applyBorder="1" applyAlignment="1">
      <alignment horizontal="center"/>
    </xf>
    <xf numFmtId="168" fontId="52" fillId="26" borderId="13" xfId="136" applyNumberFormat="1" applyFont="1" applyFill="1" applyBorder="1" applyAlignment="1">
      <alignment horizontal="center"/>
    </xf>
    <xf numFmtId="3" fontId="61" fillId="0" borderId="12" xfId="136" applyNumberFormat="1" applyFont="1" applyFill="1" applyBorder="1" applyAlignment="1">
      <alignment horizontal="right" indent="1"/>
    </xf>
    <xf numFmtId="168" fontId="52" fillId="35" borderId="21" xfId="136" applyNumberFormat="1" applyFont="1" applyFill="1" applyBorder="1" applyAlignment="1">
      <alignment horizontal="center"/>
    </xf>
    <xf numFmtId="168" fontId="52" fillId="35" borderId="14" xfId="136" applyNumberFormat="1" applyFont="1" applyFill="1" applyBorder="1" applyAlignment="1">
      <alignment horizontal="center"/>
    </xf>
    <xf numFmtId="168" fontId="57" fillId="36" borderId="17" xfId="136" applyNumberFormat="1" applyFont="1" applyFill="1" applyBorder="1" applyAlignment="1">
      <alignment horizontal="center" vertical="center"/>
    </xf>
    <xf numFmtId="0" fontId="61" fillId="36" borderId="12" xfId="88" applyNumberFormat="1" applyFont="1" applyFill="1" applyBorder="1" applyAlignment="1" applyProtection="1">
      <alignment horizontal="center" vertical="center" wrapText="1"/>
    </xf>
    <xf numFmtId="0" fontId="61" fillId="36" borderId="10" xfId="136" applyNumberFormat="1" applyFont="1" applyFill="1" applyBorder="1" applyAlignment="1">
      <alignment horizontal="center" vertical="center"/>
    </xf>
    <xf numFmtId="0" fontId="61" fillId="36" borderId="13" xfId="136" applyFont="1" applyFill="1" applyBorder="1" applyAlignment="1">
      <alignment horizontal="center" vertical="center" wrapText="1"/>
    </xf>
    <xf numFmtId="0" fontId="61" fillId="36" borderId="12" xfId="136" applyFont="1" applyFill="1" applyBorder="1" applyAlignment="1">
      <alignment horizontal="center" vertical="center" wrapText="1"/>
    </xf>
    <xf numFmtId="167" fontId="62" fillId="37" borderId="14" xfId="0" applyNumberFormat="1" applyFont="1" applyFill="1" applyBorder="1" applyAlignment="1" applyProtection="1">
      <alignment horizontal="center" wrapText="1"/>
    </xf>
    <xf numFmtId="0" fontId="57" fillId="36" borderId="19" xfId="136" applyNumberFormat="1" applyFont="1" applyFill="1" applyBorder="1" applyAlignment="1"/>
    <xf numFmtId="168" fontId="67" fillId="26" borderId="0" xfId="136" applyNumberFormat="1" applyFont="1" applyFill="1" applyAlignment="1">
      <alignment horizontal="center"/>
    </xf>
    <xf numFmtId="0" fontId="52" fillId="0" borderId="0" xfId="0" applyFont="1"/>
    <xf numFmtId="4" fontId="5" fillId="0" borderId="0" xfId="0" applyNumberFormat="1" applyFont="1"/>
    <xf numFmtId="3" fontId="69" fillId="0" borderId="12" xfId="0" applyNumberFormat="1" applyFont="1" applyBorder="1" applyAlignment="1">
      <alignment horizontal="right" vertical="center" indent="1"/>
    </xf>
    <xf numFmtId="3" fontId="69" fillId="0" borderId="13" xfId="0" applyNumberFormat="1" applyFont="1" applyBorder="1" applyAlignment="1">
      <alignment horizontal="right" vertical="center" indent="1"/>
    </xf>
    <xf numFmtId="0" fontId="69" fillId="0" borderId="12" xfId="0" applyFont="1" applyBorder="1" applyAlignment="1">
      <alignment horizontal="center" vertical="center"/>
    </xf>
    <xf numFmtId="4" fontId="0" fillId="0" borderId="0" xfId="0" applyNumberFormat="1"/>
    <xf numFmtId="3" fontId="70" fillId="0" borderId="24" xfId="0" applyNumberFormat="1" applyFont="1" applyBorder="1" applyAlignment="1">
      <alignment horizontal="right" vertical="center" indent="1"/>
    </xf>
    <xf numFmtId="3" fontId="70" fillId="0" borderId="15" xfId="0" applyNumberFormat="1" applyFont="1" applyBorder="1" applyAlignment="1">
      <alignment horizontal="right" vertical="center" indent="1"/>
    </xf>
    <xf numFmtId="0" fontId="70" fillId="0" borderId="24" xfId="0" applyFont="1" applyBorder="1" applyAlignment="1">
      <alignment horizontal="left" vertical="center" indent="1"/>
    </xf>
    <xf numFmtId="0" fontId="71" fillId="0" borderId="0" xfId="0" applyFont="1"/>
    <xf numFmtId="3" fontId="71" fillId="0" borderId="0" xfId="0" applyNumberFormat="1" applyFont="1"/>
    <xf numFmtId="3" fontId="70" fillId="0" borderId="19" xfId="0" applyNumberFormat="1" applyFont="1" applyBorder="1" applyAlignment="1">
      <alignment horizontal="right" vertical="center" indent="1"/>
    </xf>
    <xf numFmtId="3" fontId="70" fillId="0" borderId="20" xfId="0" applyNumberFormat="1" applyFont="1" applyBorder="1" applyAlignment="1">
      <alignment horizontal="right" vertical="center" indent="1"/>
    </xf>
    <xf numFmtId="0" fontId="70" fillId="0" borderId="19" xfId="0" applyFont="1" applyBorder="1" applyAlignment="1">
      <alignment horizontal="left" vertical="center" indent="1"/>
    </xf>
    <xf numFmtId="0" fontId="69" fillId="38" borderId="12" xfId="0" applyFont="1" applyFill="1" applyBorder="1" applyAlignment="1">
      <alignment horizontal="center" vertical="center" wrapText="1"/>
    </xf>
    <xf numFmtId="0" fontId="69" fillId="38" borderId="13" xfId="0" applyFont="1" applyFill="1" applyBorder="1" applyAlignment="1">
      <alignment horizontal="center" vertical="center" wrapText="1"/>
    </xf>
    <xf numFmtId="0" fontId="69" fillId="38" borderId="12" xfId="0" applyFont="1" applyFill="1" applyBorder="1" applyAlignment="1">
      <alignment horizontal="center" vertical="center"/>
    </xf>
    <xf numFmtId="0" fontId="63" fillId="0" borderId="0" xfId="0" applyFont="1" applyAlignment="1">
      <alignment horizontal="centerContinuous" vertical="center"/>
    </xf>
    <xf numFmtId="0" fontId="3" fillId="0" borderId="0" xfId="108"/>
    <xf numFmtId="0" fontId="72" fillId="0" borderId="0" xfId="108" applyFont="1"/>
    <xf numFmtId="3" fontId="73" fillId="0" borderId="0" xfId="108" applyNumberFormat="1" applyFont="1"/>
    <xf numFmtId="3" fontId="72" fillId="0" borderId="0" xfId="108" applyNumberFormat="1" applyFont="1"/>
    <xf numFmtId="0" fontId="74" fillId="0" borderId="0" xfId="108" applyFont="1"/>
    <xf numFmtId="0" fontId="75" fillId="0" borderId="0" xfId="108" applyFont="1"/>
    <xf numFmtId="170" fontId="52" fillId="0" borderId="12" xfId="79" applyNumberFormat="1" applyFont="1" applyFill="1" applyBorder="1"/>
    <xf numFmtId="17" fontId="74" fillId="0" borderId="12" xfId="108" applyNumberFormat="1" applyFont="1" applyFill="1" applyBorder="1" applyAlignment="1">
      <alignment horizontal="left" indent="1"/>
    </xf>
    <xf numFmtId="0" fontId="5" fillId="0" borderId="0" xfId="108" applyFont="1"/>
    <xf numFmtId="170" fontId="54" fillId="28" borderId="12" xfId="79" applyNumberFormat="1" applyFont="1" applyFill="1" applyBorder="1"/>
    <xf numFmtId="17" fontId="76" fillId="28" borderId="12" xfId="108" applyNumberFormat="1" applyFont="1" applyFill="1" applyBorder="1" applyAlignment="1">
      <alignment horizontal="left" indent="1"/>
    </xf>
    <xf numFmtId="170" fontId="52" fillId="0" borderId="14" xfId="79" applyNumberFormat="1" applyFont="1" applyFill="1" applyBorder="1"/>
    <xf numFmtId="17" fontId="74" fillId="0" borderId="14" xfId="108" applyNumberFormat="1" applyFont="1" applyFill="1" applyBorder="1" applyAlignment="1">
      <alignment horizontal="left" indent="1"/>
    </xf>
    <xf numFmtId="0" fontId="3" fillId="29" borderId="0" xfId="108" applyFill="1"/>
    <xf numFmtId="170" fontId="74" fillId="0" borderId="24" xfId="108" applyNumberFormat="1" applyFont="1" applyFill="1" applyBorder="1" applyAlignment="1">
      <alignment horizontal="center" vertical="center" wrapText="1"/>
    </xf>
    <xf numFmtId="0" fontId="56" fillId="28" borderId="24" xfId="108" applyFont="1" applyFill="1" applyBorder="1" applyAlignment="1">
      <alignment horizontal="center"/>
    </xf>
    <xf numFmtId="170" fontId="76" fillId="40" borderId="24" xfId="108" applyNumberFormat="1" applyFont="1" applyFill="1" applyBorder="1" applyAlignment="1">
      <alignment horizontal="center" vertical="center" wrapText="1"/>
    </xf>
    <xf numFmtId="170" fontId="74" fillId="40" borderId="24" xfId="108" applyNumberFormat="1" applyFont="1" applyFill="1" applyBorder="1" applyAlignment="1">
      <alignment horizontal="center" vertical="center" wrapText="1"/>
    </xf>
    <xf numFmtId="0" fontId="56" fillId="41" borderId="24" xfId="108" applyFont="1" applyFill="1" applyBorder="1" applyAlignment="1">
      <alignment horizontal="center"/>
    </xf>
    <xf numFmtId="170" fontId="54" fillId="39" borderId="12" xfId="79" applyNumberFormat="1" applyFont="1" applyFill="1" applyBorder="1"/>
    <xf numFmtId="170" fontId="52" fillId="39" borderId="12" xfId="79" applyNumberFormat="1" applyFont="1" applyFill="1" applyBorder="1"/>
    <xf numFmtId="170" fontId="54" fillId="41" borderId="12" xfId="79" applyNumberFormat="1" applyFont="1" applyFill="1" applyBorder="1"/>
    <xf numFmtId="170" fontId="52" fillId="41" borderId="12" xfId="79" applyNumberFormat="1" applyFont="1" applyFill="1" applyBorder="1"/>
    <xf numFmtId="0" fontId="56" fillId="40" borderId="24" xfId="108" applyFont="1" applyFill="1" applyBorder="1" applyAlignment="1">
      <alignment horizontal="center"/>
    </xf>
    <xf numFmtId="170" fontId="76" fillId="41" borderId="12" xfId="108" applyNumberFormat="1" applyFont="1" applyFill="1" applyBorder="1" applyAlignment="1">
      <alignment horizontal="center" vertical="center" wrapText="1"/>
    </xf>
    <xf numFmtId="170" fontId="74" fillId="41" borderId="12" xfId="108" applyNumberFormat="1" applyFont="1" applyFill="1" applyBorder="1" applyAlignment="1">
      <alignment horizontal="center" vertical="center" wrapText="1"/>
    </xf>
    <xf numFmtId="10" fontId="52" fillId="39" borderId="12" xfId="79" applyNumberFormat="1" applyFont="1" applyFill="1" applyBorder="1" applyAlignment="1">
      <alignment horizontal="right" indent="1"/>
    </xf>
    <xf numFmtId="3" fontId="52" fillId="39" borderId="12" xfId="79" applyNumberFormat="1" applyFont="1" applyFill="1" applyBorder="1" applyAlignment="1">
      <alignment horizontal="right" indent="1"/>
    </xf>
    <xf numFmtId="170" fontId="54" fillId="41" borderId="19" xfId="79" applyNumberFormat="1" applyFont="1" applyFill="1" applyBorder="1"/>
    <xf numFmtId="170" fontId="52" fillId="41" borderId="19" xfId="79" applyNumberFormat="1" applyFont="1" applyFill="1" applyBorder="1"/>
    <xf numFmtId="3" fontId="76" fillId="40" borderId="24" xfId="108" applyNumberFormat="1" applyFont="1" applyFill="1" applyBorder="1" applyAlignment="1">
      <alignment horizontal="center" vertical="center" wrapText="1"/>
    </xf>
    <xf numFmtId="3" fontId="74" fillId="40" borderId="24" xfId="108" applyNumberFormat="1" applyFont="1" applyFill="1" applyBorder="1" applyAlignment="1">
      <alignment horizontal="center" vertical="center" wrapText="1"/>
    </xf>
    <xf numFmtId="0" fontId="76" fillId="40" borderId="14" xfId="108" applyFont="1" applyFill="1" applyBorder="1" applyAlignment="1">
      <alignment horizontal="center"/>
    </xf>
    <xf numFmtId="3" fontId="76" fillId="42" borderId="12" xfId="108" applyNumberFormat="1" applyFont="1" applyFill="1" applyBorder="1" applyAlignment="1">
      <alignment horizontal="center" vertical="center" wrapText="1"/>
    </xf>
    <xf numFmtId="167" fontId="77" fillId="33" borderId="12" xfId="2" applyNumberFormat="1" applyFont="1" applyFill="1" applyBorder="1" applyAlignment="1" applyProtection="1">
      <alignment horizontal="center" wrapText="1"/>
    </xf>
    <xf numFmtId="0" fontId="3" fillId="0" borderId="0" xfId="108" applyBorder="1"/>
    <xf numFmtId="3" fontId="73" fillId="43" borderId="0" xfId="108" applyNumberFormat="1" applyFont="1" applyFill="1" applyBorder="1" applyAlignment="1">
      <alignment horizontal="centerContinuous" wrapText="1"/>
    </xf>
    <xf numFmtId="0" fontId="78" fillId="43" borderId="0" xfId="108" applyFont="1" applyFill="1" applyBorder="1" applyAlignment="1">
      <alignment horizontal="centerContinuous" wrapText="1" readingOrder="1"/>
    </xf>
    <xf numFmtId="3" fontId="73" fillId="0" borderId="0" xfId="108" applyNumberFormat="1" applyFont="1" applyBorder="1" applyAlignment="1">
      <alignment horizontal="centerContinuous" wrapText="1"/>
    </xf>
    <xf numFmtId="0" fontId="78" fillId="0" borderId="0" xfId="108" applyFont="1" applyBorder="1" applyAlignment="1">
      <alignment horizontal="centerContinuous" wrapText="1" readingOrder="1"/>
    </xf>
    <xf numFmtId="3" fontId="76" fillId="0" borderId="0" xfId="108" applyNumberFormat="1" applyFont="1"/>
    <xf numFmtId="3" fontId="74" fillId="0" borderId="0" xfId="108" applyNumberFormat="1" applyFont="1"/>
    <xf numFmtId="0" fontId="3" fillId="0" borderId="0" xfId="108" applyFont="1"/>
    <xf numFmtId="3" fontId="76" fillId="0" borderId="12" xfId="108" applyNumberFormat="1" applyFont="1" applyFill="1" applyBorder="1" applyAlignment="1">
      <alignment horizontal="center" vertical="center" wrapText="1"/>
    </xf>
    <xf numFmtId="167" fontId="62" fillId="33" borderId="12" xfId="2" applyNumberFormat="1" applyFont="1" applyFill="1" applyBorder="1" applyAlignment="1" applyProtection="1">
      <alignment horizontal="center" wrapText="1"/>
    </xf>
    <xf numFmtId="0" fontId="81" fillId="0" borderId="0" xfId="108" applyFont="1" applyBorder="1"/>
    <xf numFmtId="3" fontId="83" fillId="43" borderId="0" xfId="108" applyNumberFormat="1" applyFont="1" applyFill="1" applyBorder="1" applyAlignment="1">
      <alignment horizontal="centerContinuous" wrapText="1"/>
    </xf>
    <xf numFmtId="0" fontId="84" fillId="43" borderId="0" xfId="108" applyFont="1" applyFill="1" applyBorder="1" applyAlignment="1">
      <alignment horizontal="centerContinuous" wrapText="1" readingOrder="1"/>
    </xf>
    <xf numFmtId="3" fontId="83" fillId="0" borderId="0" xfId="108" applyNumberFormat="1" applyFont="1" applyBorder="1" applyAlignment="1">
      <alignment horizontal="centerContinuous" wrapText="1"/>
    </xf>
    <xf numFmtId="0" fontId="84" fillId="0" borderId="0" xfId="108" applyFont="1" applyBorder="1" applyAlignment="1">
      <alignment horizontal="centerContinuous" wrapText="1" readingOrder="1"/>
    </xf>
    <xf numFmtId="0" fontId="73" fillId="0" borderId="0" xfId="108" applyFont="1"/>
    <xf numFmtId="170" fontId="72" fillId="0" borderId="24" xfId="108" applyNumberFormat="1" applyFont="1" applyFill="1" applyBorder="1" applyAlignment="1">
      <alignment horizontal="center" vertical="center" wrapText="1"/>
    </xf>
    <xf numFmtId="170" fontId="73" fillId="40" borderId="24" xfId="108" applyNumberFormat="1" applyFont="1" applyFill="1" applyBorder="1" applyAlignment="1">
      <alignment horizontal="center" vertical="center" wrapText="1"/>
    </xf>
    <xf numFmtId="170" fontId="72" fillId="40" borderId="24" xfId="108" applyNumberFormat="1" applyFont="1" applyFill="1" applyBorder="1" applyAlignment="1">
      <alignment horizontal="center" vertical="center" wrapText="1"/>
    </xf>
    <xf numFmtId="170" fontId="73" fillId="41" borderId="12" xfId="108" applyNumberFormat="1" applyFont="1" applyFill="1" applyBorder="1" applyAlignment="1">
      <alignment horizontal="center" vertical="center" wrapText="1"/>
    </xf>
    <xf numFmtId="170" fontId="72" fillId="41" borderId="12" xfId="108" applyNumberFormat="1" applyFont="1" applyFill="1" applyBorder="1" applyAlignment="1">
      <alignment horizontal="center" vertical="center" wrapText="1"/>
    </xf>
    <xf numFmtId="10" fontId="52" fillId="41" borderId="12" xfId="79" applyNumberFormat="1" applyFont="1" applyFill="1" applyBorder="1" applyAlignment="1">
      <alignment horizontal="right" indent="1"/>
    </xf>
    <xf numFmtId="3" fontId="52" fillId="41" borderId="12" xfId="79" applyNumberFormat="1" applyFont="1" applyFill="1" applyBorder="1" applyAlignment="1">
      <alignment horizontal="right" indent="1"/>
    </xf>
    <xf numFmtId="3" fontId="73" fillId="40" borderId="24" xfId="108" applyNumberFormat="1" applyFont="1" applyFill="1" applyBorder="1" applyAlignment="1">
      <alignment horizontal="center" vertical="center" wrapText="1"/>
    </xf>
    <xf numFmtId="3" fontId="72" fillId="40" borderId="24" xfId="108" applyNumberFormat="1" applyFont="1" applyFill="1" applyBorder="1" applyAlignment="1">
      <alignment horizontal="center" vertical="center" wrapText="1"/>
    </xf>
    <xf numFmtId="0" fontId="73" fillId="40" borderId="14" xfId="108" applyFont="1" applyFill="1" applyBorder="1" applyAlignment="1">
      <alignment horizontal="center"/>
    </xf>
    <xf numFmtId="0" fontId="86" fillId="0" borderId="0" xfId="108" applyFont="1" applyBorder="1" applyAlignment="1">
      <alignment horizontal="centerContinuous"/>
    </xf>
    <xf numFmtId="0" fontId="82" fillId="0" borderId="0" xfId="108" applyFont="1" applyBorder="1" applyAlignment="1">
      <alignment horizontal="centerContinuous"/>
    </xf>
    <xf numFmtId="0" fontId="86" fillId="0" borderId="0" xfId="108" applyFont="1" applyBorder="1" applyAlignment="1">
      <alignment horizontal="centerContinuous" readingOrder="1"/>
    </xf>
    <xf numFmtId="0" fontId="82" fillId="0" borderId="0" xfId="108" applyFont="1" applyBorder="1" applyAlignment="1">
      <alignment horizontal="centerContinuous" readingOrder="1"/>
    </xf>
    <xf numFmtId="3" fontId="83" fillId="0" borderId="0" xfId="108" applyNumberFormat="1" applyFont="1" applyBorder="1" applyAlignment="1">
      <alignment horizontal="centerContinuous" wrapText="1" readingOrder="1"/>
    </xf>
    <xf numFmtId="10" fontId="52" fillId="0" borderId="12" xfId="79" applyNumberFormat="1" applyFont="1" applyFill="1" applyBorder="1" applyAlignment="1">
      <alignment horizontal="right" indent="1"/>
    </xf>
    <xf numFmtId="3" fontId="52" fillId="0" borderId="12" xfId="79" applyNumberFormat="1" applyFont="1" applyFill="1" applyBorder="1" applyAlignment="1">
      <alignment horizontal="right" indent="1"/>
    </xf>
    <xf numFmtId="10" fontId="54" fillId="28" borderId="12" xfId="79" applyNumberFormat="1" applyFont="1" applyFill="1" applyBorder="1" applyAlignment="1">
      <alignment horizontal="right" indent="1"/>
    </xf>
    <xf numFmtId="3" fontId="54" fillId="28" borderId="12" xfId="79" applyNumberFormat="1" applyFont="1" applyFill="1" applyBorder="1" applyAlignment="1">
      <alignment horizontal="right" indent="1"/>
    </xf>
    <xf numFmtId="10" fontId="52" fillId="0" borderId="14" xfId="79" applyNumberFormat="1" applyFont="1" applyFill="1" applyBorder="1" applyAlignment="1">
      <alignment horizontal="right" indent="1"/>
    </xf>
    <xf numFmtId="3" fontId="52" fillId="0" borderId="14" xfId="79" applyNumberFormat="1" applyFont="1" applyFill="1" applyBorder="1" applyAlignment="1">
      <alignment horizontal="right" indent="1"/>
    </xf>
    <xf numFmtId="0" fontId="3" fillId="0" borderId="0" xfId="108" applyFill="1" applyBorder="1"/>
    <xf numFmtId="170" fontId="72" fillId="0" borderId="24" xfId="108" applyNumberFormat="1" applyFont="1" applyFill="1" applyBorder="1" applyAlignment="1">
      <alignment horizontal="right" vertical="center" wrapText="1" indent="1"/>
    </xf>
    <xf numFmtId="3" fontId="72" fillId="0" borderId="24" xfId="108" applyNumberFormat="1" applyFont="1" applyFill="1" applyBorder="1" applyAlignment="1">
      <alignment horizontal="right" vertical="center" wrapText="1" indent="1"/>
    </xf>
    <xf numFmtId="170" fontId="52" fillId="0" borderId="24" xfId="79" applyNumberFormat="1" applyFont="1" applyFill="1" applyBorder="1"/>
    <xf numFmtId="170" fontId="54" fillId="0" borderId="0" xfId="79" applyNumberFormat="1" applyFont="1" applyFill="1" applyBorder="1"/>
    <xf numFmtId="170" fontId="3" fillId="0" borderId="0" xfId="108" applyNumberFormat="1" applyFill="1" applyBorder="1"/>
    <xf numFmtId="170" fontId="72" fillId="40" borderId="24" xfId="108" applyNumberFormat="1" applyFont="1" applyFill="1" applyBorder="1" applyAlignment="1">
      <alignment horizontal="right" vertical="center" wrapText="1" indent="1"/>
    </xf>
    <xf numFmtId="3" fontId="72" fillId="40" borderId="24" xfId="108" applyNumberFormat="1" applyFont="1" applyFill="1" applyBorder="1" applyAlignment="1">
      <alignment horizontal="right" vertical="center" wrapText="1" indent="1"/>
    </xf>
    <xf numFmtId="170" fontId="52" fillId="39" borderId="24" xfId="79" applyNumberFormat="1" applyFont="1" applyFill="1" applyBorder="1"/>
    <xf numFmtId="10" fontId="52" fillId="41" borderId="14" xfId="79" applyNumberFormat="1" applyFont="1" applyFill="1" applyBorder="1" applyAlignment="1">
      <alignment horizontal="right" indent="1"/>
    </xf>
    <xf numFmtId="3" fontId="52" fillId="41" borderId="14" xfId="79" applyNumberFormat="1" applyFont="1" applyFill="1" applyBorder="1" applyAlignment="1">
      <alignment horizontal="right" indent="1"/>
    </xf>
    <xf numFmtId="170" fontId="52" fillId="41" borderId="14" xfId="79" applyNumberFormat="1" applyFont="1" applyFill="1" applyBorder="1"/>
    <xf numFmtId="170" fontId="72" fillId="41" borderId="12" xfId="108" applyNumberFormat="1" applyFont="1" applyFill="1" applyBorder="1" applyAlignment="1">
      <alignment horizontal="right" vertical="center" wrapText="1" indent="1"/>
    </xf>
    <xf numFmtId="3" fontId="72" fillId="41" borderId="12" xfId="108" applyNumberFormat="1" applyFont="1" applyFill="1" applyBorder="1" applyAlignment="1">
      <alignment horizontal="right" vertical="center" wrapText="1" indent="1"/>
    </xf>
    <xf numFmtId="3" fontId="76" fillId="42" borderId="14" xfId="108" applyNumberFormat="1" applyFont="1" applyFill="1" applyBorder="1" applyAlignment="1">
      <alignment horizontal="center" vertical="center" wrapText="1"/>
    </xf>
    <xf numFmtId="0" fontId="52" fillId="0" borderId="14" xfId="2" applyFont="1" applyBorder="1" applyAlignment="1">
      <alignment horizontal="center" vertical="center" wrapText="1"/>
    </xf>
    <xf numFmtId="3" fontId="76" fillId="42" borderId="12" xfId="108" applyNumberFormat="1" applyFont="1" applyFill="1" applyBorder="1" applyAlignment="1">
      <alignment horizontal="centerContinuous" vertical="center" wrapText="1"/>
    </xf>
    <xf numFmtId="3" fontId="7" fillId="0" borderId="0" xfId="2" applyNumberFormat="1"/>
    <xf numFmtId="0" fontId="52" fillId="0" borderId="0" xfId="2" applyFont="1"/>
    <xf numFmtId="0" fontId="87" fillId="0" borderId="0" xfId="2" applyFont="1"/>
    <xf numFmtId="0" fontId="54" fillId="0" borderId="0" xfId="2" applyFont="1"/>
    <xf numFmtId="0" fontId="88" fillId="0" borderId="0" xfId="2" applyFont="1"/>
    <xf numFmtId="0" fontId="89" fillId="0" borderId="0" xfId="2" applyFont="1"/>
    <xf numFmtId="0" fontId="89" fillId="0" borderId="0" xfId="2" applyFont="1" applyBorder="1"/>
    <xf numFmtId="0" fontId="7" fillId="0" borderId="0" xfId="2" applyBorder="1"/>
    <xf numFmtId="0" fontId="91" fillId="0" borderId="0" xfId="2" applyFont="1"/>
    <xf numFmtId="3" fontId="7" fillId="0" borderId="0" xfId="2" applyNumberFormat="1" applyBorder="1"/>
    <xf numFmtId="0" fontId="89" fillId="0" borderId="0" xfId="2" applyFont="1" applyAlignment="1">
      <alignment horizontal="center" vertical="center"/>
    </xf>
    <xf numFmtId="3" fontId="89" fillId="0" borderId="0" xfId="2" applyNumberFormat="1" applyFont="1" applyAlignment="1">
      <alignment horizontal="center" vertical="center"/>
    </xf>
    <xf numFmtId="3" fontId="92" fillId="0" borderId="26" xfId="2" applyNumberFormat="1" applyFont="1" applyBorder="1" applyAlignment="1">
      <alignment horizontal="right" indent="1"/>
    </xf>
    <xf numFmtId="3" fontId="92" fillId="0" borderId="27" xfId="2" applyNumberFormat="1" applyFont="1" applyBorder="1" applyAlignment="1">
      <alignment horizontal="right" indent="1"/>
    </xf>
    <xf numFmtId="171" fontId="93" fillId="0" borderId="27" xfId="2" applyNumberFormat="1" applyFont="1" applyBorder="1" applyAlignment="1">
      <alignment vertical="center"/>
    </xf>
    <xf numFmtId="171" fontId="94" fillId="26" borderId="27" xfId="2" applyNumberFormat="1" applyFont="1" applyFill="1" applyBorder="1" applyAlignment="1">
      <alignment horizontal="right" vertical="center" indent="1"/>
    </xf>
    <xf numFmtId="16" fontId="56" fillId="26" borderId="28" xfId="2" applyNumberFormat="1" applyFont="1" applyFill="1" applyBorder="1" applyAlignment="1">
      <alignment horizontal="center" vertical="center" wrapText="1"/>
    </xf>
    <xf numFmtId="171" fontId="95" fillId="0" borderId="0" xfId="2" applyNumberFormat="1" applyFont="1"/>
    <xf numFmtId="16" fontId="89" fillId="0" borderId="0" xfId="2" applyNumberFormat="1" applyFont="1" applyAlignment="1">
      <alignment horizontal="center"/>
    </xf>
    <xf numFmtId="0" fontId="96" fillId="0" borderId="0" xfId="0" applyNumberFormat="1" applyFont="1" applyFill="1" applyBorder="1" applyAlignment="1">
      <alignment horizontal="center"/>
    </xf>
    <xf numFmtId="3" fontId="92" fillId="0" borderId="29" xfId="2" applyNumberFormat="1" applyFont="1" applyBorder="1" applyAlignment="1">
      <alignment horizontal="right" indent="1"/>
    </xf>
    <xf numFmtId="3" fontId="92" fillId="0" borderId="0" xfId="2" applyNumberFormat="1" applyFont="1" applyBorder="1" applyAlignment="1">
      <alignment horizontal="right" indent="1"/>
    </xf>
    <xf numFmtId="173" fontId="92" fillId="0" borderId="30" xfId="2" applyNumberFormat="1" applyFont="1" applyBorder="1" applyAlignment="1">
      <alignment horizontal="center"/>
    </xf>
    <xf numFmtId="3" fontId="96" fillId="0" borderId="0" xfId="0" applyNumberFormat="1" applyFont="1" applyFill="1" applyAlignment="1">
      <alignment horizontal="center"/>
    </xf>
    <xf numFmtId="0" fontId="96" fillId="0" borderId="0" xfId="0" applyNumberFormat="1" applyFont="1" applyBorder="1" applyAlignment="1">
      <alignment horizontal="center"/>
    </xf>
    <xf numFmtId="0" fontId="96" fillId="0" borderId="0" xfId="0" applyNumberFormat="1" applyFont="1" applyAlignment="1">
      <alignment horizontal="center"/>
    </xf>
    <xf numFmtId="3" fontId="54" fillId="0" borderId="29" xfId="2" applyNumberFormat="1" applyFont="1" applyBorder="1" applyAlignment="1">
      <alignment horizontal="right" indent="1"/>
    </xf>
    <xf numFmtId="3" fontId="54" fillId="0" borderId="0" xfId="2" applyNumberFormat="1" applyFont="1" applyBorder="1" applyAlignment="1">
      <alignment horizontal="right" indent="1"/>
    </xf>
    <xf numFmtId="3" fontId="52" fillId="0" borderId="0" xfId="2" applyNumberFormat="1" applyFont="1" applyBorder="1"/>
    <xf numFmtId="0" fontId="98" fillId="0" borderId="0" xfId="2" applyFont="1"/>
    <xf numFmtId="171" fontId="52" fillId="0" borderId="29" xfId="2" applyNumberFormat="1" applyFont="1" applyBorder="1"/>
    <xf numFmtId="171" fontId="52" fillId="0" borderId="31" xfId="2" applyNumberFormat="1" applyFont="1" applyBorder="1"/>
    <xf numFmtId="171" fontId="87" fillId="0" borderId="0" xfId="2" applyNumberFormat="1" applyFont="1" applyBorder="1"/>
    <xf numFmtId="171" fontId="52" fillId="0" borderId="0" xfId="2" applyNumberFormat="1" applyFont="1" applyBorder="1"/>
    <xf numFmtId="171" fontId="54" fillId="0" borderId="0" xfId="2" applyNumberFormat="1" applyFont="1" applyBorder="1"/>
    <xf numFmtId="0" fontId="52" fillId="0" borderId="30" xfId="2" applyFont="1" applyBorder="1"/>
    <xf numFmtId="3" fontId="89" fillId="0" borderId="0" xfId="2" applyNumberFormat="1" applyFont="1"/>
    <xf numFmtId="0" fontId="54" fillId="25" borderId="32" xfId="2" applyFont="1" applyFill="1" applyBorder="1" applyAlignment="1">
      <alignment horizontal="center" vertical="center" wrapText="1"/>
    </xf>
    <xf numFmtId="0" fontId="54" fillId="25" borderId="33" xfId="2" applyFont="1" applyFill="1" applyBorder="1" applyAlignment="1">
      <alignment horizontal="center" vertical="center" wrapText="1"/>
    </xf>
    <xf numFmtId="0" fontId="99" fillId="25" borderId="33" xfId="2" applyFont="1" applyFill="1" applyBorder="1" applyAlignment="1">
      <alignment horizontal="center" vertical="center" wrapText="1"/>
    </xf>
    <xf numFmtId="0" fontId="54" fillId="25" borderId="34" xfId="2" applyFont="1" applyFill="1" applyBorder="1" applyAlignment="1">
      <alignment horizontal="center" vertical="center"/>
    </xf>
    <xf numFmtId="0" fontId="7" fillId="0" borderId="0" xfId="2" applyAlignment="1">
      <alignment vertical="top"/>
    </xf>
    <xf numFmtId="3" fontId="7" fillId="0" borderId="0" xfId="2" applyNumberFormat="1" applyAlignment="1">
      <alignment vertical="top"/>
    </xf>
    <xf numFmtId="0" fontId="100" fillId="0" borderId="0" xfId="2" applyFont="1" applyAlignment="1">
      <alignment horizontal="centerContinuous" vertical="top"/>
    </xf>
    <xf numFmtId="0" fontId="83" fillId="26" borderId="0" xfId="2" applyFont="1" applyFill="1" applyBorder="1" applyAlignment="1">
      <alignment horizontal="centerContinuous" vertical="center" wrapText="1"/>
    </xf>
    <xf numFmtId="0" fontId="84" fillId="26" borderId="0" xfId="2" applyFont="1" applyFill="1" applyBorder="1" applyAlignment="1">
      <alignment horizontal="centerContinuous" vertical="center" wrapText="1"/>
    </xf>
    <xf numFmtId="0" fontId="7" fillId="0" borderId="0" xfId="0" applyFont="1"/>
    <xf numFmtId="0" fontId="92" fillId="0" borderId="0" xfId="0" applyFont="1"/>
    <xf numFmtId="0" fontId="99" fillId="0" borderId="0" xfId="0" applyFont="1"/>
    <xf numFmtId="0" fontId="0" fillId="0" borderId="0" xfId="0" applyAlignment="1">
      <alignment horizontal="center" vertical="center"/>
    </xf>
    <xf numFmtId="3" fontId="92" fillId="0" borderId="0" xfId="0" applyNumberFormat="1" applyFont="1"/>
    <xf numFmtId="10" fontId="99" fillId="31" borderId="21" xfId="0" applyNumberFormat="1" applyFont="1" applyFill="1" applyBorder="1" applyAlignment="1">
      <alignment horizontal="center"/>
    </xf>
    <xf numFmtId="0" fontId="7" fillId="0" borderId="0" xfId="0" applyFont="1" applyAlignment="1"/>
    <xf numFmtId="3" fontId="103" fillId="0" borderId="0" xfId="0" applyNumberFormat="1" applyFont="1" applyAlignment="1"/>
    <xf numFmtId="2" fontId="92" fillId="0" borderId="21" xfId="0" applyNumberFormat="1" applyFont="1" applyFill="1" applyBorder="1" applyAlignment="1">
      <alignment horizontal="right"/>
    </xf>
    <xf numFmtId="2" fontId="92" fillId="0" borderId="22" xfId="0" applyNumberFormat="1" applyFont="1" applyFill="1" applyBorder="1" applyAlignment="1">
      <alignment horizontal="right"/>
    </xf>
    <xf numFmtId="170" fontId="92" fillId="0" borderId="14" xfId="0" applyNumberFormat="1" applyFont="1" applyFill="1" applyBorder="1" applyAlignment="1"/>
    <xf numFmtId="10" fontId="92" fillId="0" borderId="21" xfId="0" applyNumberFormat="1" applyFont="1" applyFill="1" applyBorder="1" applyAlignment="1">
      <alignment horizontal="center"/>
    </xf>
    <xf numFmtId="170" fontId="92" fillId="0" borderId="23" xfId="0" applyNumberFormat="1" applyFont="1" applyFill="1" applyBorder="1" applyAlignment="1"/>
    <xf numFmtId="172" fontId="92" fillId="0" borderId="23" xfId="0" applyNumberFormat="1" applyFont="1" applyFill="1" applyBorder="1" applyAlignment="1" applyProtection="1">
      <alignment horizontal="center"/>
    </xf>
    <xf numFmtId="0" fontId="89" fillId="0" borderId="0" xfId="0" applyFont="1" applyAlignment="1"/>
    <xf numFmtId="170" fontId="89" fillId="0" borderId="0" xfId="0" applyNumberFormat="1" applyFont="1" applyAlignment="1"/>
    <xf numFmtId="2" fontId="99" fillId="31" borderId="10" xfId="0" applyNumberFormat="1" applyFont="1" applyFill="1" applyBorder="1" applyAlignment="1">
      <alignment horizontal="right"/>
    </xf>
    <xf numFmtId="2" fontId="99" fillId="31" borderId="11" xfId="0" applyNumberFormat="1" applyFont="1" applyFill="1" applyBorder="1" applyAlignment="1">
      <alignment horizontal="right"/>
    </xf>
    <xf numFmtId="170" fontId="99" fillId="31" borderId="12" xfId="0" applyNumberFormat="1" applyFont="1" applyFill="1" applyBorder="1" applyAlignment="1"/>
    <xf numFmtId="3" fontId="99" fillId="31" borderId="13" xfId="0" applyNumberFormat="1" applyFont="1" applyFill="1" applyBorder="1"/>
    <xf numFmtId="172" fontId="99" fillId="31" borderId="12" xfId="0" applyNumberFormat="1" applyFont="1" applyFill="1" applyBorder="1" applyAlignment="1" applyProtection="1">
      <alignment horizontal="center"/>
    </xf>
    <xf numFmtId="2" fontId="92" fillId="0" borderId="10" xfId="0" applyNumberFormat="1" applyFont="1" applyFill="1" applyBorder="1" applyAlignment="1">
      <alignment horizontal="right"/>
    </xf>
    <xf numFmtId="2" fontId="92" fillId="0" borderId="11" xfId="0" applyNumberFormat="1" applyFont="1" applyFill="1" applyBorder="1" applyAlignment="1">
      <alignment horizontal="right"/>
    </xf>
    <xf numFmtId="170" fontId="92" fillId="0" borderId="12" xfId="0" applyNumberFormat="1" applyFont="1" applyFill="1" applyBorder="1" applyAlignment="1"/>
    <xf numFmtId="10" fontId="92" fillId="0" borderId="10" xfId="0" applyNumberFormat="1" applyFont="1" applyFill="1" applyBorder="1" applyAlignment="1">
      <alignment horizontal="center"/>
    </xf>
    <xf numFmtId="170" fontId="92" fillId="0" borderId="13" xfId="0" applyNumberFormat="1" applyFont="1" applyFill="1" applyBorder="1" applyAlignment="1"/>
    <xf numFmtId="3" fontId="52" fillId="0" borderId="13" xfId="0" applyNumberFormat="1" applyFont="1" applyFill="1" applyBorder="1" applyAlignment="1">
      <alignment horizontal="center" wrapText="1"/>
    </xf>
    <xf numFmtId="0" fontId="7" fillId="0" borderId="0" xfId="0" applyFont="1" applyBorder="1" applyAlignment="1"/>
    <xf numFmtId="2" fontId="92" fillId="0" borderId="17" xfId="0" applyNumberFormat="1" applyFont="1" applyFill="1" applyBorder="1" applyAlignment="1">
      <alignment horizontal="right"/>
    </xf>
    <xf numFmtId="2" fontId="92" fillId="0" borderId="18" xfId="0" applyNumberFormat="1" applyFont="1" applyFill="1" applyBorder="1" applyAlignment="1">
      <alignment horizontal="right"/>
    </xf>
    <xf numFmtId="170" fontId="92" fillId="0" borderId="19" xfId="0" applyNumberFormat="1" applyFont="1" applyFill="1" applyBorder="1" applyAlignment="1"/>
    <xf numFmtId="10" fontId="92" fillId="0" borderId="17" xfId="0" applyNumberFormat="1" applyFont="1" applyFill="1" applyBorder="1" applyAlignment="1">
      <alignment horizontal="center"/>
    </xf>
    <xf numFmtId="170" fontId="92" fillId="0" borderId="20" xfId="0" applyNumberFormat="1" applyFont="1" applyFill="1" applyBorder="1" applyAlignment="1"/>
    <xf numFmtId="3" fontId="58" fillId="0" borderId="20" xfId="0" applyNumberFormat="1" applyFont="1" applyFill="1" applyBorder="1" applyAlignment="1">
      <alignment horizontal="center" wrapText="1"/>
    </xf>
    <xf numFmtId="3" fontId="52" fillId="0" borderId="23" xfId="0" applyNumberFormat="1" applyFont="1" applyFill="1" applyBorder="1" applyAlignment="1">
      <alignment horizontal="center" wrapText="1"/>
    </xf>
    <xf numFmtId="2" fontId="99" fillId="28" borderId="21" xfId="0" applyNumberFormat="1" applyFont="1" applyFill="1" applyBorder="1" applyAlignment="1">
      <alignment horizontal="right"/>
    </xf>
    <xf numFmtId="2" fontId="99" fillId="28" borderId="22" xfId="0" applyNumberFormat="1" applyFont="1" applyFill="1" applyBorder="1" applyAlignment="1">
      <alignment horizontal="right"/>
    </xf>
    <xf numFmtId="170" fontId="99" fillId="28" borderId="14" xfId="0" applyNumberFormat="1" applyFont="1" applyFill="1" applyBorder="1" applyAlignment="1"/>
    <xf numFmtId="10" fontId="99" fillId="28" borderId="21" xfId="0" applyNumberFormat="1" applyFont="1" applyFill="1" applyBorder="1" applyAlignment="1">
      <alignment horizontal="center"/>
    </xf>
    <xf numFmtId="170" fontId="99" fillId="28" borderId="23" xfId="0" applyNumberFormat="1" applyFont="1" applyFill="1" applyBorder="1" applyAlignment="1"/>
    <xf numFmtId="3" fontId="54" fillId="28" borderId="23" xfId="0" applyNumberFormat="1" applyFont="1" applyFill="1" applyBorder="1" applyAlignment="1">
      <alignment horizontal="center" wrapText="1"/>
    </xf>
    <xf numFmtId="3" fontId="56" fillId="28" borderId="20" xfId="0" applyNumberFormat="1" applyFont="1" applyFill="1" applyBorder="1" applyAlignment="1">
      <alignment horizontal="center" wrapText="1"/>
    </xf>
    <xf numFmtId="2" fontId="92" fillId="0" borderId="17" xfId="0" applyNumberFormat="1" applyFont="1" applyBorder="1" applyAlignment="1">
      <alignment horizontal="right"/>
    </xf>
    <xf numFmtId="2" fontId="92" fillId="0" borderId="18" xfId="0" applyNumberFormat="1" applyFont="1" applyBorder="1" applyAlignment="1">
      <alignment horizontal="right"/>
    </xf>
    <xf numFmtId="170" fontId="99" fillId="0" borderId="19" xfId="0" applyNumberFormat="1" applyFont="1" applyBorder="1" applyAlignment="1"/>
    <xf numFmtId="10" fontId="92" fillId="0" borderId="17" xfId="0" applyNumberFormat="1" applyFont="1" applyBorder="1" applyAlignment="1">
      <alignment horizontal="center"/>
    </xf>
    <xf numFmtId="170" fontId="92" fillId="0" borderId="20" xfId="0" applyNumberFormat="1" applyFont="1" applyBorder="1" applyAlignment="1"/>
    <xf numFmtId="3" fontId="56" fillId="31" borderId="13" xfId="0" applyNumberFormat="1" applyFont="1" applyFill="1" applyBorder="1" applyAlignment="1">
      <alignment horizontal="center" wrapText="1"/>
    </xf>
    <xf numFmtId="10" fontId="92" fillId="31" borderId="21" xfId="0" applyNumberFormat="1" applyFont="1" applyFill="1" applyBorder="1" applyAlignment="1">
      <alignment horizontal="center"/>
    </xf>
    <xf numFmtId="170" fontId="92" fillId="31" borderId="23" xfId="0" applyNumberFormat="1" applyFont="1" applyFill="1" applyBorder="1" applyAlignment="1"/>
    <xf numFmtId="2" fontId="92" fillId="31" borderId="10" xfId="0" applyNumberFormat="1" applyFont="1" applyFill="1" applyBorder="1" applyAlignment="1">
      <alignment horizontal="right"/>
    </xf>
    <xf numFmtId="2" fontId="92" fillId="31" borderId="11" xfId="0" applyNumberFormat="1" applyFont="1" applyFill="1" applyBorder="1" applyAlignment="1">
      <alignment horizontal="right"/>
    </xf>
    <xf numFmtId="10" fontId="92" fillId="31" borderId="10" xfId="0" applyNumberFormat="1" applyFont="1" applyFill="1" applyBorder="1" applyAlignment="1">
      <alignment horizontal="center"/>
    </xf>
    <xf numFmtId="170" fontId="92" fillId="31" borderId="13" xfId="0" applyNumberFormat="1" applyFont="1" applyFill="1" applyBorder="1" applyAlignment="1"/>
    <xf numFmtId="2" fontId="92" fillId="31" borderId="22" xfId="0" applyNumberFormat="1" applyFont="1" applyFill="1" applyBorder="1" applyAlignment="1">
      <alignment horizontal="right"/>
    </xf>
    <xf numFmtId="10" fontId="99" fillId="31" borderId="10" xfId="0" applyNumberFormat="1" applyFont="1" applyFill="1" applyBorder="1" applyAlignment="1">
      <alignment horizontal="center"/>
    </xf>
    <xf numFmtId="170" fontId="99" fillId="31" borderId="13" xfId="0" applyNumberFormat="1" applyFont="1" applyFill="1" applyBorder="1" applyAlignment="1"/>
    <xf numFmtId="2" fontId="99" fillId="0" borderId="16" xfId="0" applyNumberFormat="1" applyFont="1" applyBorder="1" applyAlignment="1">
      <alignment horizontal="right"/>
    </xf>
    <xf numFmtId="2" fontId="99" fillId="0" borderId="0" xfId="0" applyNumberFormat="1" applyFont="1" applyBorder="1" applyAlignment="1">
      <alignment horizontal="right"/>
    </xf>
    <xf numFmtId="170" fontId="99" fillId="0" borderId="24" xfId="0" applyNumberFormat="1" applyFont="1" applyBorder="1" applyAlignment="1"/>
    <xf numFmtId="10" fontId="99" fillId="0" borderId="16" xfId="0" applyNumberFormat="1" applyFont="1" applyBorder="1" applyAlignment="1">
      <alignment horizontal="center"/>
    </xf>
    <xf numFmtId="170" fontId="99" fillId="0" borderId="15" xfId="0" applyNumberFormat="1" applyFont="1" applyBorder="1" applyAlignment="1"/>
    <xf numFmtId="3" fontId="56" fillId="0" borderId="20" xfId="0" applyNumberFormat="1" applyFont="1" applyBorder="1" applyAlignment="1">
      <alignment horizontal="center" wrapText="1"/>
    </xf>
    <xf numFmtId="2" fontId="99" fillId="31" borderId="22" xfId="0" applyNumberFormat="1" applyFont="1" applyFill="1" applyBorder="1" applyAlignment="1">
      <alignment horizontal="right"/>
    </xf>
    <xf numFmtId="2" fontId="99" fillId="0" borderId="17" xfId="0" applyNumberFormat="1" applyFont="1" applyBorder="1" applyAlignment="1">
      <alignment horizontal="right"/>
    </xf>
    <xf numFmtId="2" fontId="99" fillId="0" borderId="18" xfId="0" applyNumberFormat="1" applyFont="1" applyBorder="1" applyAlignment="1">
      <alignment horizontal="right"/>
    </xf>
    <xf numFmtId="10" fontId="99" fillId="0" borderId="17" xfId="0" applyNumberFormat="1" applyFont="1" applyBorder="1" applyAlignment="1">
      <alignment horizontal="center"/>
    </xf>
    <xf numFmtId="170" fontId="99" fillId="0" borderId="20" xfId="0" applyNumberFormat="1" applyFont="1" applyBorder="1" applyAlignment="1"/>
    <xf numFmtId="170" fontId="99" fillId="31" borderId="23" xfId="0" applyNumberFormat="1" applyFont="1" applyFill="1" applyBorder="1" applyAlignment="1"/>
    <xf numFmtId="2" fontId="99" fillId="31" borderId="21" xfId="0" applyNumberFormat="1" applyFont="1" applyFill="1" applyBorder="1" applyAlignment="1">
      <alignment horizontal="right"/>
    </xf>
    <xf numFmtId="170" fontId="99" fillId="31" borderId="14" xfId="0" applyNumberFormat="1" applyFont="1" applyFill="1" applyBorder="1" applyAlignment="1"/>
    <xf numFmtId="10" fontId="99" fillId="31" borderId="10" xfId="0" applyNumberFormat="1" applyFont="1" applyFill="1" applyBorder="1" applyAlignment="1"/>
    <xf numFmtId="0" fontId="89" fillId="0" borderId="0" xfId="0" applyFont="1" applyBorder="1" applyAlignment="1"/>
    <xf numFmtId="2" fontId="99" fillId="31" borderId="10" xfId="0" applyNumberFormat="1" applyFont="1" applyFill="1" applyBorder="1" applyAlignment="1"/>
    <xf numFmtId="2" fontId="99" fillId="31" borderId="11" xfId="0" applyNumberFormat="1" applyFont="1" applyFill="1" applyBorder="1" applyAlignment="1"/>
    <xf numFmtId="170" fontId="99" fillId="31" borderId="12" xfId="0" applyNumberFormat="1" applyFont="1" applyFill="1" applyBorder="1"/>
    <xf numFmtId="170" fontId="99" fillId="31" borderId="13" xfId="0" applyNumberFormat="1" applyFont="1" applyFill="1" applyBorder="1"/>
    <xf numFmtId="2" fontId="99" fillId="31" borderId="22" xfId="0" applyNumberFormat="1" applyFont="1" applyFill="1" applyBorder="1" applyAlignment="1"/>
    <xf numFmtId="2" fontId="92" fillId="31" borderId="10" xfId="0" applyNumberFormat="1" applyFont="1" applyFill="1" applyBorder="1" applyAlignment="1"/>
    <xf numFmtId="2" fontId="92" fillId="31" borderId="11" xfId="0" applyNumberFormat="1" applyFont="1" applyFill="1" applyBorder="1" applyAlignment="1"/>
    <xf numFmtId="170" fontId="92" fillId="31" borderId="13" xfId="0" applyNumberFormat="1" applyFont="1" applyFill="1" applyBorder="1"/>
    <xf numFmtId="2" fontId="92" fillId="31" borderId="10" xfId="0" applyNumberFormat="1" applyFont="1" applyFill="1" applyBorder="1" applyAlignment="1">
      <alignment horizontal="right" indent="1"/>
    </xf>
    <xf numFmtId="2" fontId="92" fillId="31" borderId="11" xfId="0" applyNumberFormat="1" applyFont="1" applyFill="1" applyBorder="1" applyAlignment="1">
      <alignment horizontal="right" indent="1"/>
    </xf>
    <xf numFmtId="0" fontId="92" fillId="0" borderId="16" xfId="0" applyFont="1" applyBorder="1"/>
    <xf numFmtId="2" fontId="92" fillId="0" borderId="22" xfId="0" applyNumberFormat="1" applyFont="1" applyBorder="1" applyAlignment="1">
      <alignment horizontal="center"/>
    </xf>
    <xf numFmtId="2" fontId="92" fillId="0" borderId="0" xfId="0" applyNumberFormat="1" applyFont="1" applyBorder="1" applyAlignment="1">
      <alignment horizontal="center"/>
    </xf>
    <xf numFmtId="170" fontId="99" fillId="0" borderId="24" xfId="0" applyNumberFormat="1" applyFont="1" applyBorder="1"/>
    <xf numFmtId="10" fontId="92" fillId="0" borderId="16" xfId="0" applyNumberFormat="1" applyFont="1" applyBorder="1"/>
    <xf numFmtId="170" fontId="92" fillId="0" borderId="15" xfId="0" applyNumberFormat="1" applyFont="1" applyBorder="1"/>
    <xf numFmtId="3" fontId="56" fillId="0" borderId="15" xfId="0" applyNumberFormat="1" applyFont="1" applyBorder="1" applyAlignment="1">
      <alignment horizontal="center" wrapText="1"/>
    </xf>
    <xf numFmtId="0" fontId="99" fillId="25" borderId="21" xfId="0" applyFont="1" applyFill="1" applyBorder="1" applyAlignment="1">
      <alignment horizontal="center" vertical="center"/>
    </xf>
    <xf numFmtId="0" fontId="99" fillId="25" borderId="22" xfId="0" applyFont="1" applyFill="1" applyBorder="1" applyAlignment="1">
      <alignment horizontal="center" vertical="center"/>
    </xf>
    <xf numFmtId="0" fontId="99" fillId="25" borderId="23" xfId="0" applyFont="1" applyFill="1" applyBorder="1" applyAlignment="1">
      <alignment horizontal="center" vertical="center"/>
    </xf>
    <xf numFmtId="0" fontId="93" fillId="25" borderId="17" xfId="0" applyFont="1" applyFill="1" applyBorder="1" applyAlignment="1">
      <alignment horizontal="centerContinuous" wrapText="1"/>
    </xf>
    <xf numFmtId="0" fontId="101" fillId="25" borderId="18" xfId="0" applyFont="1" applyFill="1" applyBorder="1" applyAlignment="1">
      <alignment horizontal="centerContinuous" wrapText="1"/>
    </xf>
    <xf numFmtId="0" fontId="101" fillId="25" borderId="17" xfId="0" applyFont="1" applyFill="1" applyBorder="1" applyAlignment="1">
      <alignment horizontal="centerContinuous" vertical="center"/>
    </xf>
    <xf numFmtId="0" fontId="101" fillId="25" borderId="20" xfId="0" applyFont="1" applyFill="1" applyBorder="1" applyAlignment="1">
      <alignment horizontal="centerContinuous" vertical="center"/>
    </xf>
    <xf numFmtId="0" fontId="105" fillId="0" borderId="0" xfId="0" applyFont="1"/>
    <xf numFmtId="0" fontId="106" fillId="26" borderId="0" xfId="0" applyFont="1" applyFill="1" applyBorder="1" applyAlignment="1">
      <alignment horizontal="center" vertical="center" wrapText="1"/>
    </xf>
    <xf numFmtId="0" fontId="107" fillId="26" borderId="0" xfId="0" applyFont="1" applyFill="1" applyBorder="1" applyAlignment="1">
      <alignment horizontal="center" vertical="center" wrapText="1"/>
    </xf>
    <xf numFmtId="0" fontId="7" fillId="0" borderId="0" xfId="2" applyFont="1" applyAlignment="1"/>
    <xf numFmtId="0" fontId="89" fillId="0" borderId="0" xfId="2" applyFont="1" applyAlignment="1"/>
    <xf numFmtId="0" fontId="89" fillId="0" borderId="0" xfId="2" applyFont="1" applyBorder="1" applyAlignment="1"/>
    <xf numFmtId="0" fontId="7" fillId="0" borderId="0" xfId="2" applyFont="1" applyBorder="1" applyAlignment="1"/>
    <xf numFmtId="0" fontId="89" fillId="0" borderId="0" xfId="2" applyFont="1" applyAlignment="1">
      <alignment vertical="center"/>
    </xf>
    <xf numFmtId="3" fontId="79" fillId="46" borderId="11" xfId="2" applyNumberFormat="1" applyFont="1" applyFill="1" applyBorder="1" applyAlignment="1">
      <alignment horizontal="right" vertical="center"/>
    </xf>
    <xf numFmtId="3" fontId="79" fillId="46" borderId="11" xfId="2" applyNumberFormat="1" applyFont="1" applyFill="1" applyBorder="1" applyAlignment="1">
      <alignment horizontal="center" vertical="center"/>
    </xf>
    <xf numFmtId="3" fontId="79" fillId="46" borderId="11" xfId="2" applyNumberFormat="1" applyFont="1" applyFill="1" applyBorder="1" applyAlignment="1">
      <alignment horizontal="center" vertical="center" wrapText="1"/>
    </xf>
    <xf numFmtId="3" fontId="54" fillId="45" borderId="22" xfId="2" applyNumberFormat="1" applyFont="1" applyFill="1" applyBorder="1" applyAlignment="1">
      <alignment horizontal="right" indent="1"/>
    </xf>
    <xf numFmtId="170" fontId="54" fillId="0" borderId="22" xfId="2" applyNumberFormat="1" applyFont="1" applyBorder="1" applyAlignment="1">
      <alignment horizontal="right"/>
    </xf>
    <xf numFmtId="170" fontId="54" fillId="26" borderId="22" xfId="2" applyNumberFormat="1" applyFont="1" applyFill="1" applyBorder="1" applyAlignment="1">
      <alignment horizontal="right"/>
    </xf>
    <xf numFmtId="16" fontId="52" fillId="0" borderId="22" xfId="2" applyNumberFormat="1" applyFont="1" applyBorder="1" applyAlignment="1">
      <alignment horizontal="center" wrapText="1"/>
    </xf>
    <xf numFmtId="3" fontId="54" fillId="45" borderId="18" xfId="2" applyNumberFormat="1" applyFont="1" applyFill="1" applyBorder="1" applyAlignment="1">
      <alignment horizontal="right" indent="1"/>
    </xf>
    <xf numFmtId="170" fontId="54" fillId="26" borderId="18" xfId="2" applyNumberFormat="1" applyFont="1" applyFill="1" applyBorder="1" applyAlignment="1">
      <alignment horizontal="right"/>
    </xf>
    <xf numFmtId="16" fontId="52" fillId="0" borderId="0" xfId="2" applyNumberFormat="1" applyFont="1" applyBorder="1" applyAlignment="1">
      <alignment horizontal="center" wrapText="1"/>
    </xf>
    <xf numFmtId="170" fontId="54" fillId="26" borderId="36" xfId="2" applyNumberFormat="1" applyFont="1" applyFill="1" applyBorder="1" applyAlignment="1">
      <alignment horizontal="center"/>
    </xf>
    <xf numFmtId="170" fontId="52" fillId="26" borderId="36" xfId="2" applyNumberFormat="1" applyFont="1" applyFill="1" applyBorder="1" applyAlignment="1">
      <alignment horizontal="center"/>
    </xf>
    <xf numFmtId="170" fontId="52" fillId="0" borderId="22" xfId="2" applyNumberFormat="1" applyFont="1" applyBorder="1" applyAlignment="1">
      <alignment horizontal="right"/>
    </xf>
    <xf numFmtId="16" fontId="54" fillId="0" borderId="22" xfId="2" applyNumberFormat="1" applyFont="1" applyBorder="1" applyAlignment="1">
      <alignment horizontal="center" wrapText="1"/>
    </xf>
    <xf numFmtId="3" fontId="52" fillId="45" borderId="22" xfId="2" applyNumberFormat="1" applyFont="1" applyFill="1" applyBorder="1" applyAlignment="1">
      <alignment horizontal="right" indent="1"/>
    </xf>
    <xf numFmtId="0" fontId="54" fillId="0" borderId="37" xfId="2" applyFont="1" applyBorder="1" applyAlignment="1">
      <alignment horizontal="right" indent="1"/>
    </xf>
    <xf numFmtId="0" fontId="52" fillId="0" borderId="37" xfId="2" applyFont="1" applyBorder="1" applyAlignment="1">
      <alignment horizontal="right"/>
    </xf>
    <xf numFmtId="0" fontId="52" fillId="0" borderId="0" xfId="2" applyFont="1" applyBorder="1" applyAlignment="1">
      <alignment horizontal="right"/>
    </xf>
    <xf numFmtId="0" fontId="85" fillId="0" borderId="0" xfId="2" applyFont="1" applyBorder="1" applyAlignment="1">
      <alignment horizontal="center" wrapText="1"/>
    </xf>
    <xf numFmtId="0" fontId="89" fillId="0" borderId="35" xfId="2" applyFont="1" applyBorder="1" applyAlignment="1"/>
    <xf numFmtId="3" fontId="54" fillId="45" borderId="35" xfId="2" applyNumberFormat="1" applyFont="1" applyFill="1" applyBorder="1" applyAlignment="1">
      <alignment horizontal="right" indent="1"/>
    </xf>
    <xf numFmtId="170" fontId="52" fillId="0" borderId="35" xfId="2" applyNumberFormat="1" applyFont="1" applyBorder="1" applyAlignment="1">
      <alignment horizontal="center"/>
    </xf>
    <xf numFmtId="170" fontId="52" fillId="0" borderId="35" xfId="2" applyNumberFormat="1" applyFont="1" applyBorder="1" applyAlignment="1">
      <alignment horizontal="right"/>
    </xf>
    <xf numFmtId="170" fontId="52" fillId="26" borderId="35" xfId="2" applyNumberFormat="1" applyFont="1" applyFill="1" applyBorder="1" applyAlignment="1">
      <alignment horizontal="center"/>
    </xf>
    <xf numFmtId="0" fontId="52" fillId="0" borderId="36" xfId="2" applyNumberFormat="1" applyFont="1" applyBorder="1" applyAlignment="1">
      <alignment horizontal="center"/>
    </xf>
    <xf numFmtId="170" fontId="52" fillId="26" borderId="35" xfId="2" applyNumberFormat="1" applyFont="1" applyFill="1" applyBorder="1" applyAlignment="1">
      <alignment horizontal="right"/>
    </xf>
    <xf numFmtId="170" fontId="52" fillId="0" borderId="36" xfId="2" applyNumberFormat="1" applyFont="1" applyBorder="1" applyAlignment="1">
      <alignment horizontal="right"/>
    </xf>
    <xf numFmtId="3" fontId="54" fillId="45" borderId="36" xfId="2" applyNumberFormat="1" applyFont="1" applyFill="1" applyBorder="1" applyAlignment="1">
      <alignment horizontal="right" indent="1"/>
    </xf>
    <xf numFmtId="3" fontId="54" fillId="0" borderId="18" xfId="2" applyNumberFormat="1" applyFont="1" applyBorder="1" applyAlignment="1">
      <alignment horizontal="center" vertical="center"/>
    </xf>
    <xf numFmtId="3" fontId="111" fillId="0" borderId="0" xfId="2" applyNumberFormat="1" applyFont="1" applyBorder="1" applyAlignment="1">
      <alignment horizontal="center" vertical="center" wrapText="1"/>
    </xf>
    <xf numFmtId="3" fontId="54" fillId="25" borderId="11" xfId="2" applyNumberFormat="1" applyFont="1" applyFill="1" applyBorder="1" applyAlignment="1">
      <alignment horizontal="center" vertical="center"/>
    </xf>
    <xf numFmtId="3" fontId="52" fillId="25" borderId="11" xfId="2" applyNumberFormat="1" applyFont="1" applyFill="1" applyBorder="1" applyAlignment="1">
      <alignment horizontal="center" vertical="center"/>
    </xf>
    <xf numFmtId="0" fontId="89" fillId="0" borderId="0" xfId="2" applyFont="1" applyBorder="1" applyAlignment="1">
      <alignment horizontal="center" vertical="center"/>
    </xf>
    <xf numFmtId="0" fontId="7" fillId="0" borderId="0" xfId="2" applyFont="1"/>
    <xf numFmtId="175" fontId="84" fillId="26" borderId="0" xfId="2" applyNumberFormat="1" applyFont="1" applyFill="1" applyBorder="1" applyAlignment="1">
      <alignment horizontal="centerContinuous" vertical="center"/>
    </xf>
    <xf numFmtId="0" fontId="84" fillId="26" borderId="0" xfId="2" applyFont="1" applyFill="1" applyBorder="1" applyAlignment="1">
      <alignment horizontal="centerContinuous" vertical="center"/>
    </xf>
    <xf numFmtId="0" fontId="54" fillId="0" borderId="0" xfId="0" applyFont="1" applyAlignment="1">
      <alignment horizontal="center"/>
    </xf>
    <xf numFmtId="0" fontId="54" fillId="0" borderId="0" xfId="0" applyFont="1"/>
    <xf numFmtId="170" fontId="54" fillId="0" borderId="0" xfId="0" applyNumberFormat="1" applyFont="1"/>
    <xf numFmtId="3" fontId="54" fillId="0" borderId="0" xfId="0" applyNumberFormat="1" applyFont="1"/>
    <xf numFmtId="3" fontId="54" fillId="0" borderId="0" xfId="0" applyNumberFormat="1" applyFont="1" applyAlignment="1">
      <alignment horizontal="center"/>
    </xf>
    <xf numFmtId="3" fontId="90" fillId="0" borderId="0" xfId="0" applyNumberFormat="1" applyFont="1" applyAlignment="1">
      <alignment horizontal="center"/>
    </xf>
    <xf numFmtId="0" fontId="89" fillId="0" borderId="0" xfId="95" applyFont="1" applyAlignment="1">
      <alignment horizontal="right"/>
    </xf>
    <xf numFmtId="0" fontId="3" fillId="0" borderId="0" xfId="95"/>
    <xf numFmtId="10" fontId="54" fillId="0" borderId="0" xfId="0" applyNumberFormat="1" applyFont="1"/>
    <xf numFmtId="170" fontId="61" fillId="0" borderId="0" xfId="0" applyNumberFormat="1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52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49" fontId="52" fillId="0" borderId="22" xfId="0" applyNumberFormat="1" applyFont="1" applyFill="1" applyBorder="1" applyAlignment="1">
      <alignment horizontal="center"/>
    </xf>
    <xf numFmtId="170" fontId="52" fillId="0" borderId="22" xfId="0" applyNumberFormat="1" applyFont="1" applyFill="1" applyBorder="1" applyAlignment="1">
      <alignment horizontal="right"/>
    </xf>
    <xf numFmtId="172" fontId="112" fillId="0" borderId="23" xfId="0" applyNumberFormat="1" applyFont="1" applyFill="1" applyBorder="1" applyAlignment="1" applyProtection="1">
      <alignment horizontal="center"/>
    </xf>
    <xf numFmtId="49" fontId="54" fillId="28" borderId="22" xfId="0" applyNumberFormat="1" applyFont="1" applyFill="1" applyBorder="1" applyAlignment="1">
      <alignment horizontal="center"/>
    </xf>
    <xf numFmtId="3" fontId="54" fillId="28" borderId="22" xfId="0" applyNumberFormat="1" applyFont="1" applyFill="1" applyBorder="1" applyAlignment="1">
      <alignment horizontal="right"/>
    </xf>
    <xf numFmtId="170" fontId="54" fillId="28" borderId="22" xfId="0" applyNumberFormat="1" applyFont="1" applyFill="1" applyBorder="1" applyAlignment="1">
      <alignment horizontal="right"/>
    </xf>
    <xf numFmtId="172" fontId="99" fillId="28" borderId="23" xfId="0" applyNumberFormat="1" applyFont="1" applyFill="1" applyBorder="1" applyAlignment="1" applyProtection="1">
      <alignment horizontal="center"/>
    </xf>
    <xf numFmtId="170" fontId="52" fillId="0" borderId="11" xfId="0" quotePrefix="1" applyNumberFormat="1" applyFont="1" applyFill="1" applyBorder="1" applyAlignment="1">
      <alignment horizontal="center"/>
    </xf>
    <xf numFmtId="170" fontId="52" fillId="0" borderId="11" xfId="0" applyNumberFormat="1" applyFont="1" applyFill="1" applyBorder="1" applyAlignment="1">
      <alignment horizontal="right"/>
    </xf>
    <xf numFmtId="170" fontId="52" fillId="0" borderId="11" xfId="0" applyNumberFormat="1" applyFont="1" applyFill="1" applyBorder="1" applyAlignment="1">
      <alignment horizontal="center"/>
    </xf>
    <xf numFmtId="49" fontId="52" fillId="0" borderId="11" xfId="0" applyNumberFormat="1" applyFont="1" applyFill="1" applyBorder="1" applyAlignment="1">
      <alignment horizontal="center"/>
    </xf>
    <xf numFmtId="172" fontId="112" fillId="0" borderId="13" xfId="0" applyNumberFormat="1" applyFont="1" applyFill="1" applyBorder="1" applyAlignment="1" applyProtection="1">
      <alignment horizontal="center"/>
    </xf>
    <xf numFmtId="49" fontId="52" fillId="0" borderId="18" xfId="0" applyNumberFormat="1" applyFont="1" applyFill="1" applyBorder="1" applyAlignment="1">
      <alignment horizontal="center"/>
    </xf>
    <xf numFmtId="170" fontId="52" fillId="0" borderId="18" xfId="0" applyNumberFormat="1" applyFont="1" applyFill="1" applyBorder="1" applyAlignment="1">
      <alignment horizontal="right"/>
    </xf>
    <xf numFmtId="3" fontId="56" fillId="28" borderId="13" xfId="0" applyNumberFormat="1" applyFont="1" applyFill="1" applyBorder="1" applyAlignment="1">
      <alignment horizontal="center" wrapText="1"/>
    </xf>
    <xf numFmtId="49" fontId="52" fillId="26" borderId="18" xfId="0" applyNumberFormat="1" applyFont="1" applyFill="1" applyBorder="1" applyAlignment="1">
      <alignment horizontal="center"/>
    </xf>
    <xf numFmtId="170" fontId="52" fillId="0" borderId="18" xfId="0" applyNumberFormat="1" applyFont="1" applyBorder="1" applyAlignment="1">
      <alignment horizontal="right"/>
    </xf>
    <xf numFmtId="49" fontId="54" fillId="31" borderId="11" xfId="0" applyNumberFormat="1" applyFont="1" applyFill="1" applyBorder="1" applyAlignment="1">
      <alignment horizontal="center"/>
    </xf>
    <xf numFmtId="170" fontId="54" fillId="31" borderId="11" xfId="0" applyNumberFormat="1" applyFont="1" applyFill="1" applyBorder="1" applyAlignment="1">
      <alignment horizontal="right"/>
    </xf>
    <xf numFmtId="170" fontId="52" fillId="31" borderId="11" xfId="0" applyNumberFormat="1" applyFont="1" applyFill="1" applyBorder="1" applyAlignment="1">
      <alignment horizontal="center"/>
    </xf>
    <xf numFmtId="170" fontId="52" fillId="31" borderId="11" xfId="0" applyNumberFormat="1" applyFont="1" applyFill="1" applyBorder="1" applyAlignment="1">
      <alignment horizontal="right"/>
    </xf>
    <xf numFmtId="49" fontId="52" fillId="26" borderId="0" xfId="0" applyNumberFormat="1" applyFont="1" applyFill="1" applyBorder="1" applyAlignment="1">
      <alignment horizontal="center"/>
    </xf>
    <xf numFmtId="170" fontId="52" fillId="0" borderId="0" xfId="0" applyNumberFormat="1" applyFont="1" applyBorder="1" applyAlignment="1">
      <alignment horizontal="right"/>
    </xf>
    <xf numFmtId="170" fontId="52" fillId="26" borderId="18" xfId="0" applyNumberFormat="1" applyFont="1" applyFill="1" applyBorder="1" applyAlignment="1">
      <alignment horizontal="center"/>
    </xf>
    <xf numFmtId="49" fontId="52" fillId="31" borderId="11" xfId="0" applyNumberFormat="1" applyFont="1" applyFill="1" applyBorder="1" applyAlignment="1">
      <alignment horizontal="center"/>
    </xf>
    <xf numFmtId="170" fontId="52" fillId="31" borderId="18" xfId="0" applyNumberFormat="1" applyFont="1" applyFill="1" applyBorder="1" applyAlignment="1">
      <alignment horizontal="center"/>
    </xf>
    <xf numFmtId="170" fontId="52" fillId="31" borderId="18" xfId="0" applyNumberFormat="1" applyFont="1" applyFill="1" applyBorder="1" applyAlignment="1">
      <alignment horizontal="right"/>
    </xf>
    <xf numFmtId="3" fontId="52" fillId="31" borderId="11" xfId="0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7" fillId="0" borderId="0" xfId="0" applyFont="1" applyBorder="1" applyAlignment="1"/>
    <xf numFmtId="0" fontId="113" fillId="0" borderId="0" xfId="0" applyFont="1" applyBorder="1" applyAlignment="1"/>
    <xf numFmtId="0" fontId="89" fillId="0" borderId="0" xfId="0" applyFont="1" applyBorder="1" applyAlignment="1">
      <alignment horizontal="center"/>
    </xf>
    <xf numFmtId="0" fontId="89" fillId="0" borderId="35" xfId="0" applyFont="1" applyBorder="1" applyAlignment="1"/>
    <xf numFmtId="170" fontId="57" fillId="31" borderId="11" xfId="0" applyNumberFormat="1" applyFont="1" applyFill="1" applyBorder="1" applyAlignment="1">
      <alignment horizontal="right"/>
    </xf>
    <xf numFmtId="170" fontId="57" fillId="31" borderId="18" xfId="0" applyNumberFormat="1" applyFont="1" applyFill="1" applyBorder="1" applyAlignment="1">
      <alignment horizontal="right"/>
    </xf>
    <xf numFmtId="3" fontId="104" fillId="31" borderId="20" xfId="0" applyNumberFormat="1" applyFont="1" applyFill="1" applyBorder="1" applyAlignment="1">
      <alignment horizontal="center" wrapText="1"/>
    </xf>
    <xf numFmtId="3" fontId="61" fillId="0" borderId="0" xfId="0" applyNumberFormat="1" applyFont="1" applyBorder="1" applyAlignment="1">
      <alignment horizontal="center" vertical="center"/>
    </xf>
    <xf numFmtId="0" fontId="57" fillId="0" borderId="15" xfId="0" applyFont="1" applyBorder="1" applyAlignment="1">
      <alignment horizontal="center" vertical="center" wrapText="1"/>
    </xf>
    <xf numFmtId="3" fontId="61" fillId="0" borderId="11" xfId="0" applyNumberFormat="1" applyFont="1" applyBorder="1" applyAlignment="1">
      <alignment horizontal="center" vertical="center"/>
    </xf>
    <xf numFmtId="3" fontId="104" fillId="0" borderId="13" xfId="0" applyNumberFormat="1" applyFont="1" applyBorder="1" applyAlignment="1">
      <alignment horizontal="center" wrapText="1"/>
    </xf>
    <xf numFmtId="0" fontId="89" fillId="0" borderId="0" xfId="0" applyFont="1" applyAlignment="1">
      <alignment horizontal="center" vertical="center"/>
    </xf>
    <xf numFmtId="3" fontId="54" fillId="25" borderId="11" xfId="0" applyNumberFormat="1" applyFont="1" applyFill="1" applyBorder="1" applyAlignment="1">
      <alignment horizontal="center" vertical="center"/>
    </xf>
    <xf numFmtId="3" fontId="52" fillId="25" borderId="13" xfId="0" applyNumberFormat="1" applyFont="1" applyFill="1" applyBorder="1" applyAlignment="1">
      <alignment horizontal="center" vertical="center"/>
    </xf>
    <xf numFmtId="0" fontId="89" fillId="0" borderId="0" xfId="0" applyFont="1" applyBorder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89" fillId="0" borderId="0" xfId="0" applyFont="1" applyBorder="1" applyAlignment="1">
      <alignment vertical="center"/>
    </xf>
    <xf numFmtId="175" fontId="53" fillId="26" borderId="0" xfId="0" applyNumberFormat="1" applyFont="1" applyFill="1" applyBorder="1" applyAlignment="1">
      <alignment horizontal="center" vertical="top"/>
    </xf>
    <xf numFmtId="0" fontId="53" fillId="26" borderId="0" xfId="0" applyFont="1" applyFill="1" applyBorder="1" applyAlignment="1">
      <alignment horizontal="centerContinuous" vertical="top"/>
    </xf>
    <xf numFmtId="0" fontId="84" fillId="26" borderId="0" xfId="0" applyFont="1" applyFill="1" applyBorder="1" applyAlignment="1">
      <alignment horizontal="centerContinuous" vertical="top"/>
    </xf>
    <xf numFmtId="0" fontId="114" fillId="0" borderId="0" xfId="0" applyFont="1"/>
    <xf numFmtId="49" fontId="92" fillId="0" borderId="0" xfId="0" applyNumberFormat="1" applyFont="1"/>
    <xf numFmtId="0" fontId="89" fillId="0" borderId="0" xfId="0" applyFont="1"/>
    <xf numFmtId="177" fontId="92" fillId="44" borderId="21" xfId="0" applyNumberFormat="1" applyFont="1" applyFill="1" applyBorder="1" applyAlignment="1">
      <alignment horizontal="right" indent="1"/>
    </xf>
    <xf numFmtId="169" fontId="92" fillId="44" borderId="23" xfId="0" applyNumberFormat="1" applyFont="1" applyFill="1" applyBorder="1"/>
    <xf numFmtId="3" fontId="98" fillId="0" borderId="0" xfId="0" applyNumberFormat="1" applyFont="1" applyAlignment="1">
      <alignment horizontal="right"/>
    </xf>
    <xf numFmtId="177" fontId="92" fillId="0" borderId="21" xfId="0" applyNumberFormat="1" applyFont="1" applyFill="1" applyBorder="1" applyAlignment="1">
      <alignment horizontal="right" indent="1"/>
    </xf>
    <xf numFmtId="169" fontId="92" fillId="0" borderId="23" xfId="0" applyNumberFormat="1" applyFont="1" applyFill="1" applyBorder="1"/>
    <xf numFmtId="3" fontId="92" fillId="0" borderId="14" xfId="71" applyNumberFormat="1" applyFont="1" applyFill="1" applyBorder="1" applyAlignment="1">
      <alignment horizontal="right" indent="1"/>
    </xf>
    <xf numFmtId="172" fontId="92" fillId="0" borderId="12" xfId="0" applyNumberFormat="1" applyFont="1" applyFill="1" applyBorder="1" applyAlignment="1" applyProtection="1">
      <alignment horizontal="center"/>
    </xf>
    <xf numFmtId="0" fontId="89" fillId="0" borderId="0" xfId="0" applyFont="1" applyBorder="1"/>
    <xf numFmtId="0" fontId="98" fillId="0" borderId="0" xfId="0" applyFont="1"/>
    <xf numFmtId="0" fontId="88" fillId="0" borderId="0" xfId="0" applyFont="1"/>
    <xf numFmtId="177" fontId="99" fillId="28" borderId="21" xfId="0" applyNumberFormat="1" applyFont="1" applyFill="1" applyBorder="1" applyAlignment="1">
      <alignment horizontal="right" indent="1"/>
    </xf>
    <xf numFmtId="169" fontId="99" fillId="28" borderId="23" xfId="0" applyNumberFormat="1" applyFont="1" applyFill="1" applyBorder="1"/>
    <xf numFmtId="3" fontId="99" fillId="28" borderId="14" xfId="71" applyNumberFormat="1" applyFont="1" applyFill="1" applyBorder="1" applyAlignment="1">
      <alignment horizontal="right" indent="1"/>
    </xf>
    <xf numFmtId="172" fontId="99" fillId="28" borderId="12" xfId="0" applyNumberFormat="1" applyFont="1" applyFill="1" applyBorder="1" applyAlignment="1" applyProtection="1">
      <alignment horizontal="center"/>
    </xf>
    <xf numFmtId="1" fontId="58" fillId="0" borderId="14" xfId="0" applyNumberFormat="1" applyFont="1" applyFill="1" applyBorder="1" applyAlignment="1" applyProtection="1">
      <alignment horizontal="center"/>
    </xf>
    <xf numFmtId="1" fontId="52" fillId="0" borderId="14" xfId="0" applyNumberFormat="1" applyFont="1" applyFill="1" applyBorder="1" applyAlignment="1" applyProtection="1">
      <alignment horizontal="center"/>
    </xf>
    <xf numFmtId="177" fontId="92" fillId="0" borderId="10" xfId="0" applyNumberFormat="1" applyFont="1" applyFill="1" applyBorder="1" applyAlignment="1">
      <alignment horizontal="right" indent="1"/>
    </xf>
    <xf numFmtId="169" fontId="92" fillId="0" borderId="13" xfId="0" applyNumberFormat="1" applyFont="1" applyFill="1" applyBorder="1"/>
    <xf numFmtId="3" fontId="92" fillId="0" borderId="12" xfId="71" applyNumberFormat="1" applyFont="1" applyFill="1" applyBorder="1" applyAlignment="1">
      <alignment horizontal="right" indent="1"/>
    </xf>
    <xf numFmtId="0" fontId="115" fillId="0" borderId="0" xfId="0" applyFont="1" applyBorder="1"/>
    <xf numFmtId="0" fontId="115" fillId="0" borderId="0" xfId="0" applyFont="1"/>
    <xf numFmtId="177" fontId="92" fillId="0" borderId="16" xfId="0" applyNumberFormat="1" applyFont="1" applyFill="1" applyBorder="1" applyAlignment="1">
      <alignment horizontal="right" indent="1"/>
    </xf>
    <xf numFmtId="169" fontId="92" fillId="0" borderId="15" xfId="0" applyNumberFormat="1" applyFont="1" applyFill="1" applyBorder="1"/>
    <xf numFmtId="3" fontId="92" fillId="0" borderId="24" xfId="71" applyNumberFormat="1" applyFont="1" applyFill="1" applyBorder="1" applyAlignment="1">
      <alignment horizontal="right" indent="1"/>
    </xf>
    <xf numFmtId="0" fontId="56" fillId="28" borderId="24" xfId="0" applyFont="1" applyFill="1" applyBorder="1" applyAlignment="1">
      <alignment horizontal="center"/>
    </xf>
    <xf numFmtId="177" fontId="92" fillId="27" borderId="16" xfId="0" applyNumberFormat="1" applyFont="1" applyFill="1" applyBorder="1" applyAlignment="1">
      <alignment horizontal="right" indent="1"/>
    </xf>
    <xf numFmtId="169" fontId="92" fillId="27" borderId="15" xfId="0" applyNumberFormat="1" applyFont="1" applyFill="1" applyBorder="1"/>
    <xf numFmtId="3" fontId="99" fillId="27" borderId="24" xfId="71" applyNumberFormat="1" applyFont="1" applyFill="1" applyBorder="1" applyAlignment="1">
      <alignment horizontal="right" indent="1"/>
    </xf>
    <xf numFmtId="0" fontId="56" fillId="30" borderId="12" xfId="0" applyFont="1" applyFill="1" applyBorder="1" applyAlignment="1">
      <alignment horizontal="center"/>
    </xf>
    <xf numFmtId="177" fontId="99" fillId="30" borderId="21" xfId="0" applyNumberFormat="1" applyFont="1" applyFill="1" applyBorder="1" applyAlignment="1">
      <alignment horizontal="right" indent="1"/>
    </xf>
    <xf numFmtId="169" fontId="99" fillId="30" borderId="23" xfId="0" applyNumberFormat="1" applyFont="1" applyFill="1" applyBorder="1"/>
    <xf numFmtId="3" fontId="99" fillId="30" borderId="14" xfId="71" applyNumberFormat="1" applyFont="1" applyFill="1" applyBorder="1" applyAlignment="1">
      <alignment horizontal="right" indent="1"/>
    </xf>
    <xf numFmtId="3" fontId="92" fillId="44" borderId="14" xfId="71" applyNumberFormat="1" applyFont="1" applyFill="1" applyBorder="1" applyAlignment="1">
      <alignment horizontal="right" indent="1"/>
    </xf>
    <xf numFmtId="177" fontId="92" fillId="30" borderId="21" xfId="0" applyNumberFormat="1" applyFont="1" applyFill="1" applyBorder="1" applyAlignment="1">
      <alignment horizontal="right" indent="1"/>
    </xf>
    <xf numFmtId="169" fontId="92" fillId="30" borderId="23" xfId="0" applyNumberFormat="1" applyFont="1" applyFill="1" applyBorder="1"/>
    <xf numFmtId="3" fontId="92" fillId="30" borderId="14" xfId="71" applyNumberFormat="1" applyFont="1" applyFill="1" applyBorder="1" applyAlignment="1">
      <alignment horizontal="right" indent="1"/>
    </xf>
    <xf numFmtId="1" fontId="56" fillId="30" borderId="12" xfId="0" applyNumberFormat="1" applyFont="1" applyFill="1" applyBorder="1" applyAlignment="1" applyProtection="1">
      <alignment horizontal="center"/>
    </xf>
    <xf numFmtId="0" fontId="56" fillId="44" borderId="12" xfId="0" applyFont="1" applyFill="1" applyBorder="1" applyAlignment="1">
      <alignment horizontal="center"/>
    </xf>
    <xf numFmtId="0" fontId="56" fillId="30" borderId="24" xfId="0" applyFont="1" applyFill="1" applyBorder="1" applyAlignment="1">
      <alignment horizontal="center"/>
    </xf>
    <xf numFmtId="1" fontId="56" fillId="30" borderId="14" xfId="0" applyNumberFormat="1" applyFont="1" applyFill="1" applyBorder="1" applyAlignment="1" applyProtection="1">
      <alignment horizontal="center"/>
    </xf>
    <xf numFmtId="177" fontId="92" fillId="30" borderId="16" xfId="0" applyNumberFormat="1" applyFont="1" applyFill="1" applyBorder="1" applyAlignment="1">
      <alignment horizontal="right" indent="1"/>
    </xf>
    <xf numFmtId="169" fontId="92" fillId="30" borderId="15" xfId="0" applyNumberFormat="1" applyFont="1" applyFill="1" applyBorder="1"/>
    <xf numFmtId="3" fontId="99" fillId="30" borderId="24" xfId="71" applyNumberFormat="1" applyFont="1" applyFill="1" applyBorder="1" applyAlignment="1">
      <alignment horizontal="right" indent="1"/>
    </xf>
    <xf numFmtId="0" fontId="56" fillId="44" borderId="24" xfId="0" applyFont="1" applyFill="1" applyBorder="1" applyAlignment="1">
      <alignment horizontal="center"/>
    </xf>
    <xf numFmtId="178" fontId="92" fillId="30" borderId="16" xfId="0" applyNumberFormat="1" applyFont="1" applyFill="1" applyBorder="1"/>
    <xf numFmtId="168" fontId="92" fillId="30" borderId="15" xfId="0" applyNumberFormat="1" applyFont="1" applyFill="1" applyBorder="1"/>
    <xf numFmtId="3" fontId="92" fillId="30" borderId="12" xfId="71" applyNumberFormat="1" applyFont="1" applyFill="1" applyBorder="1" applyAlignment="1">
      <alignment horizontal="right" indent="1"/>
    </xf>
    <xf numFmtId="0" fontId="7" fillId="0" borderId="0" xfId="0" applyFont="1" applyBorder="1"/>
    <xf numFmtId="0" fontId="88" fillId="0" borderId="0" xfId="0" applyFont="1" applyBorder="1"/>
    <xf numFmtId="3" fontId="92" fillId="30" borderId="24" xfId="71" applyNumberFormat="1" applyFont="1" applyFill="1" applyBorder="1"/>
    <xf numFmtId="1" fontId="85" fillId="30" borderId="14" xfId="0" applyNumberFormat="1" applyFont="1" applyFill="1" applyBorder="1" applyAlignment="1" applyProtection="1">
      <alignment horizontal="center"/>
    </xf>
    <xf numFmtId="0" fontId="85" fillId="30" borderId="24" xfId="0" applyFont="1" applyFill="1" applyBorder="1" applyAlignment="1">
      <alignment horizontal="center"/>
    </xf>
    <xf numFmtId="167" fontId="92" fillId="30" borderId="14" xfId="0" applyNumberFormat="1" applyFont="1" applyFill="1" applyBorder="1" applyAlignment="1" applyProtection="1">
      <alignment horizontal="center"/>
    </xf>
    <xf numFmtId="169" fontId="92" fillId="30" borderId="23" xfId="0" applyNumberFormat="1" applyFont="1" applyFill="1" applyBorder="1" applyAlignment="1">
      <alignment horizontal="center" vertical="center" wrapText="1"/>
    </xf>
    <xf numFmtId="167" fontId="62" fillId="30" borderId="14" xfId="0" applyNumberFormat="1" applyFont="1" applyFill="1" applyBorder="1" applyAlignment="1" applyProtection="1">
      <alignment horizontal="center" vertical="center" wrapText="1"/>
    </xf>
    <xf numFmtId="0" fontId="99" fillId="48" borderId="38" xfId="0" applyFont="1" applyFill="1" applyBorder="1" applyAlignment="1">
      <alignment horizontal="center" vertical="center"/>
    </xf>
    <xf numFmtId="0" fontId="99" fillId="48" borderId="39" xfId="0" applyFont="1" applyFill="1" applyBorder="1" applyAlignment="1">
      <alignment horizontal="center" vertical="center"/>
    </xf>
    <xf numFmtId="0" fontId="99" fillId="48" borderId="10" xfId="0" applyFont="1" applyFill="1" applyBorder="1" applyAlignment="1">
      <alignment horizontal="center" vertical="center"/>
    </xf>
    <xf numFmtId="0" fontId="99" fillId="48" borderId="13" xfId="0" applyFont="1" applyFill="1" applyBorder="1" applyAlignment="1">
      <alignment horizontal="center" vertical="center"/>
    </xf>
    <xf numFmtId="0" fontId="99" fillId="48" borderId="14" xfId="0" applyFont="1" applyFill="1" applyBorder="1" applyAlignment="1">
      <alignment horizontal="center"/>
    </xf>
    <xf numFmtId="0" fontId="99" fillId="48" borderId="17" xfId="0" applyFont="1" applyFill="1" applyBorder="1" applyAlignment="1">
      <alignment horizontal="centerContinuous" vertical="center" wrapText="1"/>
    </xf>
    <xf numFmtId="0" fontId="99" fillId="48" borderId="20" xfId="0" applyFont="1" applyFill="1" applyBorder="1" applyAlignment="1">
      <alignment horizontal="centerContinuous" vertical="center" wrapText="1"/>
    </xf>
    <xf numFmtId="0" fontId="99" fillId="48" borderId="19" xfId="0" applyFont="1" applyFill="1" applyBorder="1" applyAlignment="1" applyProtection="1">
      <alignment horizontal="center"/>
    </xf>
    <xf numFmtId="0" fontId="0" fillId="0" borderId="0" xfId="0" applyBorder="1"/>
    <xf numFmtId="0" fontId="118" fillId="44" borderId="0" xfId="0" applyFont="1" applyFill="1" applyBorder="1" applyAlignment="1">
      <alignment horizontal="centerContinuous"/>
    </xf>
    <xf numFmtId="0" fontId="99" fillId="44" borderId="0" xfId="0" applyFont="1" applyFill="1" applyBorder="1" applyAlignment="1">
      <alignment horizontal="centerContinuous"/>
    </xf>
    <xf numFmtId="49" fontId="99" fillId="44" borderId="0" xfId="0" applyNumberFormat="1" applyFont="1" applyFill="1" applyBorder="1"/>
    <xf numFmtId="0" fontId="99" fillId="44" borderId="0" xfId="0" applyFont="1" applyFill="1" applyBorder="1" applyAlignment="1">
      <alignment horizontal="center"/>
    </xf>
    <xf numFmtId="0" fontId="0" fillId="29" borderId="0" xfId="0" applyFill="1"/>
    <xf numFmtId="172" fontId="52" fillId="0" borderId="12" xfId="0" applyNumberFormat="1" applyFont="1" applyFill="1" applyBorder="1" applyAlignment="1" applyProtection="1">
      <alignment horizontal="center"/>
    </xf>
    <xf numFmtId="177" fontId="99" fillId="31" borderId="21" xfId="0" applyNumberFormat="1" applyFont="1" applyFill="1" applyBorder="1" applyAlignment="1">
      <alignment horizontal="right" indent="1"/>
    </xf>
    <xf numFmtId="169" fontId="99" fillId="31" borderId="23" xfId="0" applyNumberFormat="1" applyFont="1" applyFill="1" applyBorder="1"/>
    <xf numFmtId="172" fontId="54" fillId="28" borderId="12" xfId="0" applyNumberFormat="1" applyFont="1" applyFill="1" applyBorder="1" applyAlignment="1" applyProtection="1">
      <alignment horizontal="center"/>
    </xf>
    <xf numFmtId="3" fontId="99" fillId="44" borderId="24" xfId="71" applyNumberFormat="1" applyFont="1" applyFill="1" applyBorder="1" applyAlignment="1">
      <alignment horizontal="right" indent="1"/>
    </xf>
    <xf numFmtId="177" fontId="92" fillId="30" borderId="10" xfId="0" applyNumberFormat="1" applyFont="1" applyFill="1" applyBorder="1" applyAlignment="1">
      <alignment horizontal="right" indent="1"/>
    </xf>
    <xf numFmtId="169" fontId="92" fillId="30" borderId="13" xfId="0" applyNumberFormat="1" applyFont="1" applyFill="1" applyBorder="1" applyAlignment="1">
      <alignment horizontal="centerContinuous"/>
    </xf>
    <xf numFmtId="177" fontId="92" fillId="30" borderId="10" xfId="0" applyNumberFormat="1" applyFont="1" applyFill="1" applyBorder="1" applyAlignment="1">
      <alignment horizontal="centerContinuous"/>
    </xf>
    <xf numFmtId="3" fontId="99" fillId="30" borderId="12" xfId="71" applyNumberFormat="1" applyFont="1" applyFill="1" applyBorder="1" applyAlignment="1">
      <alignment horizontal="centerContinuous"/>
    </xf>
    <xf numFmtId="2" fontId="115" fillId="0" borderId="0" xfId="0" applyNumberFormat="1" applyFont="1"/>
    <xf numFmtId="3" fontId="119" fillId="0" borderId="0" xfId="0" applyNumberFormat="1" applyFont="1"/>
    <xf numFmtId="2" fontId="115" fillId="0" borderId="0" xfId="0" applyNumberFormat="1" applyFont="1" applyBorder="1"/>
    <xf numFmtId="3" fontId="119" fillId="0" borderId="0" xfId="0" applyNumberFormat="1" applyFont="1" applyBorder="1"/>
    <xf numFmtId="179" fontId="92" fillId="30" borderId="16" xfId="0" applyNumberFormat="1" applyFont="1" applyFill="1" applyBorder="1"/>
    <xf numFmtId="166" fontId="92" fillId="30" borderId="24" xfId="71" applyFont="1" applyFill="1" applyBorder="1"/>
    <xf numFmtId="166" fontId="88" fillId="0" borderId="0" xfId="0" applyNumberFormat="1" applyFont="1"/>
    <xf numFmtId="0" fontId="52" fillId="26" borderId="22" xfId="0" applyFont="1" applyFill="1" applyBorder="1" applyAlignment="1">
      <alignment horizontal="centerContinuous" vertical="center" wrapText="1"/>
    </xf>
    <xf numFmtId="0" fontId="33" fillId="0" borderId="0" xfId="134"/>
    <xf numFmtId="0" fontId="52" fillId="26" borderId="0" xfId="134" applyFont="1" applyFill="1" applyBorder="1"/>
    <xf numFmtId="0" fontId="52" fillId="0" borderId="0" xfId="134" applyFont="1"/>
    <xf numFmtId="0" fontId="54" fillId="0" borderId="0" xfId="134" applyFont="1"/>
    <xf numFmtId="0" fontId="54" fillId="26" borderId="0" xfId="134" applyFont="1" applyFill="1" applyBorder="1"/>
    <xf numFmtId="10" fontId="54" fillId="0" borderId="40" xfId="0" applyNumberFormat="1" applyFont="1" applyBorder="1" applyAlignment="1">
      <alignment horizontal="right" vertical="center" indent="1"/>
    </xf>
    <xf numFmtId="3" fontId="54" fillId="0" borderId="34" xfId="0" applyNumberFormat="1" applyFont="1" applyBorder="1" applyAlignment="1">
      <alignment horizontal="right" vertical="center" indent="1"/>
    </xf>
    <xf numFmtId="3" fontId="54" fillId="0" borderId="40" xfId="0" applyNumberFormat="1" applyFont="1" applyBorder="1" applyAlignment="1">
      <alignment horizontal="right" vertical="center" indent="1"/>
    </xf>
    <xf numFmtId="0" fontId="54" fillId="0" borderId="34" xfId="0" applyNumberFormat="1" applyFont="1" applyBorder="1" applyAlignment="1">
      <alignment horizontal="center" vertical="center"/>
    </xf>
    <xf numFmtId="10" fontId="52" fillId="0" borderId="40" xfId="0" applyNumberFormat="1" applyFont="1" applyBorder="1" applyAlignment="1">
      <alignment horizontal="right" vertical="center" indent="1"/>
    </xf>
    <xf numFmtId="3" fontId="52" fillId="0" borderId="34" xfId="0" applyNumberFormat="1" applyFont="1" applyBorder="1" applyAlignment="1">
      <alignment horizontal="right" vertical="center" indent="1"/>
    </xf>
    <xf numFmtId="3" fontId="52" fillId="0" borderId="40" xfId="0" applyNumberFormat="1" applyFont="1" applyBorder="1" applyAlignment="1">
      <alignment horizontal="right" vertical="center" indent="1"/>
    </xf>
    <xf numFmtId="0" fontId="52" fillId="0" borderId="34" xfId="0" applyNumberFormat="1" applyFont="1" applyBorder="1" applyAlignment="1">
      <alignment horizontal="left" vertical="center" wrapText="1" indent="1"/>
    </xf>
    <xf numFmtId="4" fontId="52" fillId="0" borderId="40" xfId="0" applyNumberFormat="1" applyFont="1" applyBorder="1" applyAlignment="1">
      <alignment horizontal="right" vertical="center" indent="1"/>
    </xf>
    <xf numFmtId="0" fontId="109" fillId="0" borderId="0" xfId="0" applyNumberFormat="1" applyFont="1" applyAlignment="1">
      <alignment vertical="center"/>
    </xf>
    <xf numFmtId="0" fontId="110" fillId="0" borderId="0" xfId="0" applyNumberFormat="1" applyFont="1" applyAlignment="1"/>
    <xf numFmtId="0" fontId="52" fillId="0" borderId="34" xfId="0" applyNumberFormat="1" applyFont="1" applyBorder="1" applyAlignment="1">
      <alignment horizontal="center" vertical="center" wrapText="1"/>
    </xf>
    <xf numFmtId="0" fontId="52" fillId="33" borderId="0" xfId="134" applyFont="1" applyFill="1" applyBorder="1"/>
    <xf numFmtId="0" fontId="52" fillId="33" borderId="0" xfId="134" applyFont="1" applyFill="1"/>
    <xf numFmtId="0" fontId="54" fillId="33" borderId="0" xfId="134" applyFont="1" applyFill="1"/>
    <xf numFmtId="0" fontId="31" fillId="0" borderId="0" xfId="0" applyNumberFormat="1" applyFont="1" applyAlignment="1"/>
    <xf numFmtId="0" fontId="120" fillId="0" borderId="0" xfId="0" applyNumberFormat="1" applyFont="1" applyAlignment="1"/>
    <xf numFmtId="0" fontId="54" fillId="25" borderId="40" xfId="0" applyNumberFormat="1" applyFont="1" applyFill="1" applyBorder="1" applyAlignment="1">
      <alignment horizontal="center" vertical="center"/>
    </xf>
    <xf numFmtId="0" fontId="54" fillId="25" borderId="34" xfId="0" applyNumberFormat="1" applyFont="1" applyFill="1" applyBorder="1" applyAlignment="1">
      <alignment horizontal="center" vertical="center"/>
    </xf>
    <xf numFmtId="0" fontId="3" fillId="0" borderId="0" xfId="90"/>
    <xf numFmtId="0" fontId="72" fillId="0" borderId="0" xfId="90" applyFont="1"/>
    <xf numFmtId="3" fontId="72" fillId="0" borderId="0" xfId="90" applyNumberFormat="1" applyFont="1"/>
    <xf numFmtId="0" fontId="72" fillId="0" borderId="0" xfId="90" applyFont="1" applyAlignment="1">
      <alignment horizontal="right"/>
    </xf>
    <xf numFmtId="0" fontId="73" fillId="0" borderId="0" xfId="90" applyFont="1"/>
    <xf numFmtId="3" fontId="73" fillId="0" borderId="0" xfId="90" applyNumberFormat="1" applyFont="1"/>
    <xf numFmtId="0" fontId="73" fillId="0" borderId="0" xfId="90" applyFont="1" applyAlignment="1">
      <alignment horizontal="right"/>
    </xf>
    <xf numFmtId="0" fontId="75" fillId="0" borderId="0" xfId="90" applyFont="1"/>
    <xf numFmtId="10" fontId="73" fillId="35" borderId="12" xfId="90" applyNumberFormat="1" applyFont="1" applyFill="1" applyBorder="1" applyAlignment="1">
      <alignment horizontal="right" vertical="center" indent="1"/>
    </xf>
    <xf numFmtId="3" fontId="73" fillId="35" borderId="12" xfId="90" applyNumberFormat="1" applyFont="1" applyFill="1" applyBorder="1" applyAlignment="1">
      <alignment horizontal="right" vertical="center" indent="1"/>
    </xf>
    <xf numFmtId="0" fontId="73" fillId="35" borderId="11" xfId="90" applyFont="1" applyFill="1" applyBorder="1" applyAlignment="1">
      <alignment vertical="center"/>
    </xf>
    <xf numFmtId="0" fontId="73" fillId="35" borderId="13" xfId="90" applyFont="1" applyFill="1" applyBorder="1" applyAlignment="1">
      <alignment horizontal="right" vertical="center"/>
    </xf>
    <xf numFmtId="10" fontId="72" fillId="0" borderId="24" xfId="90" applyNumberFormat="1" applyFont="1" applyBorder="1" applyAlignment="1">
      <alignment horizontal="right" vertical="center" indent="1"/>
    </xf>
    <xf numFmtId="3" fontId="72" fillId="0" borderId="24" xfId="90" applyNumberFormat="1" applyFont="1" applyBorder="1" applyAlignment="1">
      <alignment horizontal="right" vertical="center" indent="1"/>
    </xf>
    <xf numFmtId="0" fontId="72" fillId="0" borderId="0" xfId="90" applyFont="1" applyBorder="1" applyAlignment="1">
      <alignment vertical="center"/>
    </xf>
    <xf numFmtId="0" fontId="72" fillId="0" borderId="15" xfId="90" applyFont="1" applyBorder="1" applyAlignment="1">
      <alignment horizontal="right" vertical="center"/>
    </xf>
    <xf numFmtId="0" fontId="73" fillId="35" borderId="12" xfId="90" applyFont="1" applyFill="1" applyBorder="1" applyAlignment="1">
      <alignment horizontal="center"/>
    </xf>
    <xf numFmtId="0" fontId="72" fillId="0" borderId="0" xfId="90" applyFont="1" applyAlignment="1">
      <alignment wrapText="1"/>
    </xf>
    <xf numFmtId="0" fontId="121" fillId="0" borderId="0" xfId="90" applyFont="1" applyAlignment="1">
      <alignment horizontal="center" wrapText="1"/>
    </xf>
    <xf numFmtId="0" fontId="92" fillId="0" borderId="0" xfId="2" applyFont="1"/>
    <xf numFmtId="0" fontId="99" fillId="0" borderId="0" xfId="2" applyFont="1"/>
    <xf numFmtId="0" fontId="7" fillId="29" borderId="0" xfId="2" applyFill="1"/>
    <xf numFmtId="177" fontId="92" fillId="0" borderId="18" xfId="2" applyNumberFormat="1" applyFont="1" applyFill="1" applyBorder="1" applyAlignment="1">
      <alignment horizontal="right" indent="1"/>
    </xf>
    <xf numFmtId="169" fontId="92" fillId="0" borderId="18" xfId="2" applyNumberFormat="1" applyFont="1" applyFill="1" applyBorder="1"/>
    <xf numFmtId="49" fontId="92" fillId="0" borderId="0" xfId="2" applyNumberFormat="1" applyFont="1"/>
    <xf numFmtId="177" fontId="92" fillId="0" borderId="21" xfId="2" applyNumberFormat="1" applyFont="1" applyFill="1" applyBorder="1" applyAlignment="1">
      <alignment horizontal="right" indent="1"/>
    </xf>
    <xf numFmtId="169" fontId="92" fillId="0" borderId="23" xfId="2" applyNumberFormat="1" applyFont="1" applyFill="1" applyBorder="1"/>
    <xf numFmtId="1" fontId="52" fillId="0" borderId="14" xfId="2" applyNumberFormat="1" applyFont="1" applyFill="1" applyBorder="1" applyAlignment="1" applyProtection="1">
      <alignment horizontal="center"/>
    </xf>
    <xf numFmtId="1" fontId="52" fillId="0" borderId="12" xfId="2" applyNumberFormat="1" applyFont="1" applyFill="1" applyBorder="1" applyAlignment="1" applyProtection="1">
      <alignment horizontal="center"/>
    </xf>
    <xf numFmtId="177" fontId="92" fillId="0" borderId="10" xfId="2" applyNumberFormat="1" applyFont="1" applyFill="1" applyBorder="1" applyAlignment="1">
      <alignment horizontal="right" indent="1"/>
    </xf>
    <xf numFmtId="169" fontId="92" fillId="0" borderId="13" xfId="2" applyNumberFormat="1" applyFont="1" applyFill="1" applyBorder="1"/>
    <xf numFmtId="177" fontId="92" fillId="0" borderId="16" xfId="2" applyNumberFormat="1" applyFont="1" applyFill="1" applyBorder="1" applyAlignment="1">
      <alignment horizontal="right" indent="1"/>
    </xf>
    <xf numFmtId="169" fontId="92" fillId="0" borderId="15" xfId="2" applyNumberFormat="1" applyFont="1" applyFill="1" applyBorder="1"/>
    <xf numFmtId="177" fontId="99" fillId="28" borderId="21" xfId="2" applyNumberFormat="1" applyFont="1" applyFill="1" applyBorder="1" applyAlignment="1">
      <alignment horizontal="right" indent="1"/>
    </xf>
    <xf numFmtId="169" fontId="99" fillId="28" borderId="23" xfId="2" applyNumberFormat="1" applyFont="1" applyFill="1" applyBorder="1"/>
    <xf numFmtId="177" fontId="92" fillId="27" borderId="16" xfId="2" applyNumberFormat="1" applyFont="1" applyFill="1" applyBorder="1" applyAlignment="1">
      <alignment horizontal="right" indent="1"/>
    </xf>
    <xf numFmtId="169" fontId="92" fillId="27" borderId="15" xfId="2" applyNumberFormat="1" applyFont="1" applyFill="1" applyBorder="1"/>
    <xf numFmtId="177" fontId="99" fillId="30" borderId="21" xfId="2" applyNumberFormat="1" applyFont="1" applyFill="1" applyBorder="1" applyAlignment="1">
      <alignment horizontal="right" indent="1"/>
    </xf>
    <xf numFmtId="169" fontId="99" fillId="30" borderId="23" xfId="2" applyNumberFormat="1" applyFont="1" applyFill="1" applyBorder="1"/>
    <xf numFmtId="0" fontId="56" fillId="30" borderId="12" xfId="2" applyFont="1" applyFill="1" applyBorder="1" applyAlignment="1">
      <alignment horizontal="center"/>
    </xf>
    <xf numFmtId="177" fontId="92" fillId="31" borderId="21" xfId="2" applyNumberFormat="1" applyFont="1" applyFill="1" applyBorder="1" applyAlignment="1">
      <alignment horizontal="right" indent="1"/>
    </xf>
    <xf numFmtId="169" fontId="92" fillId="31" borderId="23" xfId="2" applyNumberFormat="1" applyFont="1" applyFill="1" applyBorder="1"/>
    <xf numFmtId="3" fontId="92" fillId="31" borderId="14" xfId="71" applyNumberFormat="1" applyFont="1" applyFill="1" applyBorder="1" applyAlignment="1">
      <alignment horizontal="right" indent="1"/>
    </xf>
    <xf numFmtId="177" fontId="92" fillId="30" borderId="21" xfId="2" applyNumberFormat="1" applyFont="1" applyFill="1" applyBorder="1" applyAlignment="1">
      <alignment horizontal="right" indent="1"/>
    </xf>
    <xf numFmtId="169" fontId="92" fillId="30" borderId="23" xfId="2" applyNumberFormat="1" applyFont="1" applyFill="1" applyBorder="1"/>
    <xf numFmtId="0" fontId="56" fillId="44" borderId="12" xfId="2" applyFont="1" applyFill="1" applyBorder="1" applyAlignment="1">
      <alignment horizontal="center"/>
    </xf>
    <xf numFmtId="177" fontId="92" fillId="30" borderId="16" xfId="2" applyNumberFormat="1" applyFont="1" applyFill="1" applyBorder="1" applyAlignment="1">
      <alignment horizontal="right" indent="1"/>
    </xf>
    <xf numFmtId="169" fontId="92" fillId="30" borderId="15" xfId="2" applyNumberFormat="1" applyFont="1" applyFill="1" applyBorder="1"/>
    <xf numFmtId="0" fontId="56" fillId="44" borderId="24" xfId="2" applyFont="1" applyFill="1" applyBorder="1" applyAlignment="1">
      <alignment horizontal="center"/>
    </xf>
    <xf numFmtId="3" fontId="98" fillId="0" borderId="0" xfId="2" applyNumberFormat="1" applyFont="1"/>
    <xf numFmtId="178" fontId="123" fillId="44" borderId="0" xfId="2" applyNumberFormat="1" applyFont="1" applyFill="1" applyBorder="1"/>
    <xf numFmtId="3" fontId="98" fillId="0" borderId="0" xfId="2" applyNumberFormat="1" applyFont="1" applyAlignment="1">
      <alignment horizontal="right"/>
    </xf>
    <xf numFmtId="2" fontId="116" fillId="0" borderId="0" xfId="2" applyNumberFormat="1" applyFont="1"/>
    <xf numFmtId="3" fontId="117" fillId="0" borderId="0" xfId="2" applyNumberFormat="1" applyFont="1"/>
    <xf numFmtId="2" fontId="115" fillId="0" borderId="0" xfId="2" applyNumberFormat="1" applyFont="1"/>
    <xf numFmtId="0" fontId="115" fillId="0" borderId="0" xfId="2" applyFont="1" applyBorder="1"/>
    <xf numFmtId="2" fontId="115" fillId="0" borderId="0" xfId="2" applyNumberFormat="1" applyFont="1" applyBorder="1"/>
    <xf numFmtId="0" fontId="115" fillId="0" borderId="0" xfId="2" applyFont="1"/>
    <xf numFmtId="178" fontId="92" fillId="30" borderId="16" xfId="2" applyNumberFormat="1" applyFont="1" applyFill="1" applyBorder="1"/>
    <xf numFmtId="168" fontId="92" fillId="30" borderId="15" xfId="2" applyNumberFormat="1" applyFont="1" applyFill="1" applyBorder="1"/>
    <xf numFmtId="0" fontId="88" fillId="0" borderId="0" xfId="2" applyFont="1" applyBorder="1"/>
    <xf numFmtId="179" fontId="92" fillId="30" borderId="16" xfId="2" applyNumberFormat="1" applyFont="1" applyFill="1" applyBorder="1"/>
    <xf numFmtId="0" fontId="7" fillId="0" borderId="0" xfId="2" applyFont="1" applyBorder="1"/>
    <xf numFmtId="0" fontId="85" fillId="30" borderId="24" xfId="2" applyFont="1" applyFill="1" applyBorder="1" applyAlignment="1">
      <alignment horizontal="center"/>
    </xf>
    <xf numFmtId="167" fontId="92" fillId="30" borderId="14" xfId="2" applyNumberFormat="1" applyFont="1" applyFill="1" applyBorder="1" applyAlignment="1" applyProtection="1">
      <alignment horizontal="center"/>
    </xf>
    <xf numFmtId="167" fontId="62" fillId="30" borderId="14" xfId="2" applyNumberFormat="1" applyFont="1" applyFill="1" applyBorder="1" applyAlignment="1" applyProtection="1">
      <alignment horizontal="center" vertical="center" wrapText="1"/>
    </xf>
    <xf numFmtId="0" fontId="99" fillId="48" borderId="38" xfId="2" applyFont="1" applyFill="1" applyBorder="1" applyAlignment="1">
      <alignment horizontal="center" vertical="center"/>
    </xf>
    <xf numFmtId="0" fontId="99" fillId="48" borderId="39" xfId="2" applyFont="1" applyFill="1" applyBorder="1" applyAlignment="1">
      <alignment horizontal="center" vertical="center"/>
    </xf>
    <xf numFmtId="0" fontId="99" fillId="48" borderId="10" xfId="2" applyFont="1" applyFill="1" applyBorder="1" applyAlignment="1">
      <alignment horizontal="center" vertical="center"/>
    </xf>
    <xf numFmtId="0" fontId="99" fillId="48" borderId="13" xfId="2" applyFont="1" applyFill="1" applyBorder="1" applyAlignment="1">
      <alignment horizontal="center" vertical="center"/>
    </xf>
    <xf numFmtId="0" fontId="99" fillId="48" borderId="14" xfId="2" applyFont="1" applyFill="1" applyBorder="1" applyAlignment="1">
      <alignment horizontal="center"/>
    </xf>
    <xf numFmtId="0" fontId="99" fillId="48" borderId="17" xfId="2" applyFont="1" applyFill="1" applyBorder="1" applyAlignment="1">
      <alignment horizontal="centerContinuous" vertical="center" wrapText="1"/>
    </xf>
    <xf numFmtId="0" fontId="99" fillId="48" borderId="20" xfId="2" applyFont="1" applyFill="1" applyBorder="1" applyAlignment="1">
      <alignment horizontal="centerContinuous" vertical="center" wrapText="1"/>
    </xf>
    <xf numFmtId="0" fontId="99" fillId="48" borderId="19" xfId="2" applyFont="1" applyFill="1" applyBorder="1" applyAlignment="1" applyProtection="1">
      <alignment horizontal="center"/>
    </xf>
    <xf numFmtId="0" fontId="99" fillId="44" borderId="0" xfId="2" applyFont="1" applyFill="1" applyBorder="1" applyAlignment="1">
      <alignment horizontal="centerContinuous"/>
    </xf>
    <xf numFmtId="3" fontId="99" fillId="44" borderId="0" xfId="2" applyNumberFormat="1" applyFont="1" applyFill="1" applyBorder="1"/>
    <xf numFmtId="0" fontId="99" fillId="44" borderId="0" xfId="2" applyFont="1" applyFill="1" applyBorder="1" applyAlignment="1">
      <alignment horizontal="center"/>
    </xf>
    <xf numFmtId="176" fontId="7" fillId="0" borderId="0" xfId="2" applyNumberFormat="1"/>
    <xf numFmtId="3" fontId="99" fillId="31" borderId="14" xfId="71" applyNumberFormat="1" applyFont="1" applyFill="1" applyBorder="1" applyAlignment="1">
      <alignment horizontal="right" indent="1"/>
    </xf>
    <xf numFmtId="3" fontId="98" fillId="0" borderId="0" xfId="0" applyNumberFormat="1" applyFont="1"/>
    <xf numFmtId="178" fontId="123" fillId="44" borderId="0" xfId="0" applyNumberFormat="1" applyFont="1" applyFill="1" applyBorder="1"/>
    <xf numFmtId="3" fontId="89" fillId="0" borderId="0" xfId="0" applyNumberFormat="1" applyFont="1"/>
    <xf numFmtId="2" fontId="116" fillId="0" borderId="0" xfId="0" applyNumberFormat="1" applyFont="1"/>
    <xf numFmtId="3" fontId="117" fillId="0" borderId="0" xfId="0" applyNumberFormat="1" applyFont="1"/>
    <xf numFmtId="3" fontId="88" fillId="0" borderId="0" xfId="0" applyNumberFormat="1" applyFont="1" applyAlignment="1">
      <alignment horizontal="right"/>
    </xf>
    <xf numFmtId="3" fontId="88" fillId="0" borderId="0" xfId="0" applyNumberFormat="1" applyFont="1"/>
    <xf numFmtId="166" fontId="115" fillId="0" borderId="0" xfId="0" applyNumberFormat="1" applyFont="1"/>
    <xf numFmtId="166" fontId="116" fillId="0" borderId="0" xfId="0" applyNumberFormat="1" applyFont="1"/>
    <xf numFmtId="17" fontId="115" fillId="0" borderId="0" xfId="0" applyNumberFormat="1" applyFont="1"/>
    <xf numFmtId="17" fontId="7" fillId="0" borderId="0" xfId="0" applyNumberFormat="1" applyFont="1"/>
    <xf numFmtId="2" fontId="7" fillId="0" borderId="0" xfId="0" applyNumberFormat="1" applyFont="1" applyBorder="1"/>
    <xf numFmtId="166" fontId="7" fillId="0" borderId="0" xfId="0" applyNumberFormat="1" applyFont="1" applyBorder="1"/>
    <xf numFmtId="166" fontId="98" fillId="0" borderId="0" xfId="0" applyNumberFormat="1" applyFont="1"/>
    <xf numFmtId="3" fontId="99" fillId="44" borderId="0" xfId="0" applyNumberFormat="1" applyFont="1" applyFill="1" applyBorder="1"/>
    <xf numFmtId="177" fontId="99" fillId="31" borderId="10" xfId="0" applyNumberFormat="1" applyFont="1" applyFill="1" applyBorder="1" applyAlignment="1">
      <alignment horizontal="right" indent="1"/>
    </xf>
    <xf numFmtId="169" fontId="99" fillId="31" borderId="13" xfId="0" applyNumberFormat="1" applyFont="1" applyFill="1" applyBorder="1"/>
    <xf numFmtId="3" fontId="124" fillId="31" borderId="14" xfId="71" applyNumberFormat="1" applyFont="1" applyFill="1" applyBorder="1" applyAlignment="1">
      <alignment horizontal="right" indent="1"/>
    </xf>
    <xf numFmtId="4" fontId="68" fillId="0" borderId="0" xfId="2" applyNumberFormat="1" applyFont="1"/>
    <xf numFmtId="180" fontId="52" fillId="0" borderId="0" xfId="2" applyNumberFormat="1" applyFont="1"/>
    <xf numFmtId="178" fontId="52" fillId="0" borderId="0" xfId="2" applyNumberFormat="1" applyFont="1"/>
    <xf numFmtId="0" fontId="61" fillId="0" borderId="0" xfId="2" applyFont="1" applyAlignment="1"/>
    <xf numFmtId="10" fontId="125" fillId="0" borderId="10" xfId="2" applyNumberFormat="1" applyFont="1" applyBorder="1" applyAlignment="1"/>
    <xf numFmtId="0" fontId="125" fillId="26" borderId="12" xfId="2" applyFont="1" applyFill="1" applyBorder="1" applyAlignment="1"/>
    <xf numFmtId="0" fontId="52" fillId="0" borderId="0" xfId="2" applyFont="1" applyAlignment="1">
      <alignment horizontal="center"/>
    </xf>
    <xf numFmtId="10" fontId="54" fillId="33" borderId="45" xfId="2" applyNumberFormat="1" applyFont="1" applyFill="1" applyBorder="1"/>
    <xf numFmtId="180" fontId="54" fillId="33" borderId="46" xfId="2" applyNumberFormat="1" applyFont="1" applyFill="1" applyBorder="1"/>
    <xf numFmtId="0" fontId="54" fillId="33" borderId="13" xfId="2" applyFont="1" applyFill="1" applyBorder="1" applyAlignment="1">
      <alignment horizontal="center"/>
    </xf>
    <xf numFmtId="10" fontId="52" fillId="0" borderId="45" xfId="2" applyNumberFormat="1" applyFont="1" applyBorder="1"/>
    <xf numFmtId="180" fontId="52" fillId="0" borderId="47" xfId="2" applyNumberFormat="1" applyFont="1" applyBorder="1"/>
    <xf numFmtId="10" fontId="52" fillId="0" borderId="47" xfId="2" applyNumberFormat="1" applyFont="1" applyBorder="1"/>
    <xf numFmtId="180" fontId="52" fillId="0" borderId="46" xfId="2" applyNumberFormat="1" applyFont="1" applyBorder="1"/>
    <xf numFmtId="180" fontId="52" fillId="0" borderId="14" xfId="2" applyNumberFormat="1" applyFont="1" applyBorder="1" applyAlignment="1"/>
    <xf numFmtId="49" fontId="52" fillId="26" borderId="23" xfId="2" applyNumberFormat="1" applyFont="1" applyFill="1" applyBorder="1" applyAlignment="1">
      <alignment horizontal="left" indent="1"/>
    </xf>
    <xf numFmtId="10" fontId="52" fillId="0" borderId="16" xfId="2" applyNumberFormat="1" applyFont="1" applyBorder="1"/>
    <xf numFmtId="180" fontId="52" fillId="0" borderId="0" xfId="2" applyNumberFormat="1" applyFont="1" applyBorder="1"/>
    <xf numFmtId="180" fontId="52" fillId="0" borderId="15" xfId="2" applyNumberFormat="1" applyFont="1" applyBorder="1"/>
    <xf numFmtId="180" fontId="52" fillId="0" borderId="24" xfId="2" applyNumberFormat="1" applyFont="1" applyBorder="1" applyAlignment="1"/>
    <xf numFmtId="49" fontId="52" fillId="26" borderId="24" xfId="2" applyNumberFormat="1" applyFont="1" applyFill="1" applyBorder="1" applyAlignment="1">
      <alignment horizontal="left" indent="1"/>
    </xf>
    <xf numFmtId="10" fontId="54" fillId="0" borderId="48" xfId="2" applyNumberFormat="1" applyFont="1" applyBorder="1"/>
    <xf numFmtId="180" fontId="54" fillId="0" borderId="49" xfId="2" applyNumberFormat="1" applyFont="1" applyBorder="1"/>
    <xf numFmtId="10" fontId="54" fillId="0" borderId="50" xfId="2" applyNumberFormat="1" applyFont="1" applyBorder="1"/>
    <xf numFmtId="180" fontId="54" fillId="0" borderId="51" xfId="2" applyNumberFormat="1" applyFont="1" applyBorder="1"/>
    <xf numFmtId="180" fontId="54" fillId="0" borderId="19" xfId="2" applyNumberFormat="1" applyFont="1" applyBorder="1" applyAlignment="1"/>
    <xf numFmtId="49" fontId="54" fillId="26" borderId="19" xfId="2" applyNumberFormat="1" applyFont="1" applyFill="1" applyBorder="1" applyAlignment="1">
      <alignment horizontal="left" indent="1"/>
    </xf>
    <xf numFmtId="10" fontId="54" fillId="0" borderId="45" xfId="2" applyNumberFormat="1" applyFont="1" applyBorder="1"/>
    <xf numFmtId="180" fontId="54" fillId="0" borderId="46" xfId="2" applyNumberFormat="1" applyFont="1" applyBorder="1"/>
    <xf numFmtId="180" fontId="54" fillId="0" borderId="52" xfId="2" applyNumberFormat="1" applyFont="1" applyBorder="1" applyAlignment="1"/>
    <xf numFmtId="49" fontId="54" fillId="26" borderId="52" xfId="2" applyNumberFormat="1" applyFont="1" applyFill="1" applyBorder="1" applyAlignment="1">
      <alignment horizontal="left" indent="1"/>
    </xf>
    <xf numFmtId="180" fontId="52" fillId="0" borderId="53" xfId="2" applyNumberFormat="1" applyFont="1" applyBorder="1" applyAlignment="1"/>
    <xf numFmtId="49" fontId="52" fillId="26" borderId="53" xfId="2" applyNumberFormat="1" applyFont="1" applyFill="1" applyBorder="1" applyAlignment="1">
      <alignment horizontal="left" indent="1"/>
    </xf>
    <xf numFmtId="180" fontId="54" fillId="0" borderId="54" xfId="2" applyNumberFormat="1" applyFont="1" applyBorder="1" applyAlignment="1"/>
    <xf numFmtId="49" fontId="54" fillId="26" borderId="54" xfId="2" applyNumberFormat="1" applyFont="1" applyFill="1" applyBorder="1" applyAlignment="1">
      <alignment horizontal="left" indent="1"/>
    </xf>
    <xf numFmtId="10" fontId="54" fillId="0" borderId="16" xfId="2" applyNumberFormat="1" applyFont="1" applyBorder="1"/>
    <xf numFmtId="180" fontId="54" fillId="0" borderId="20" xfId="2" applyNumberFormat="1" applyFont="1" applyBorder="1"/>
    <xf numFmtId="10" fontId="54" fillId="0" borderId="17" xfId="2" applyNumberFormat="1" applyFont="1" applyBorder="1"/>
    <xf numFmtId="10" fontId="52" fillId="0" borderId="21" xfId="2" applyNumberFormat="1" applyFont="1" applyBorder="1"/>
    <xf numFmtId="49" fontId="52" fillId="26" borderId="14" xfId="2" applyNumberFormat="1" applyFont="1" applyFill="1" applyBorder="1" applyAlignment="1">
      <alignment horizontal="left" indent="1"/>
    </xf>
    <xf numFmtId="180" fontId="54" fillId="0" borderId="15" xfId="2" applyNumberFormat="1" applyFont="1" applyBorder="1"/>
    <xf numFmtId="181" fontId="54" fillId="25" borderId="10" xfId="2" applyNumberFormat="1" applyFont="1" applyFill="1" applyBorder="1" applyAlignment="1">
      <alignment horizontal="center" vertical="center" wrapText="1"/>
    </xf>
    <xf numFmtId="181" fontId="54" fillId="25" borderId="13" xfId="2" applyNumberFormat="1" applyFont="1" applyFill="1" applyBorder="1" applyAlignment="1">
      <alignment horizontal="center" vertical="center" wrapText="1"/>
    </xf>
    <xf numFmtId="182" fontId="54" fillId="25" borderId="13" xfId="2" applyNumberFormat="1" applyFont="1" applyFill="1" applyBorder="1" applyAlignment="1">
      <alignment horizontal="center" vertical="center" wrapText="1"/>
    </xf>
    <xf numFmtId="0" fontId="54" fillId="25" borderId="12" xfId="2" applyFont="1" applyFill="1" applyBorder="1" applyAlignment="1">
      <alignment horizontal="centerContinuous" vertical="center" wrapText="1"/>
    </xf>
    <xf numFmtId="182" fontId="54" fillId="25" borderId="12" xfId="2" applyNumberFormat="1" applyFont="1" applyFill="1" applyBorder="1" applyAlignment="1">
      <alignment horizontal="centerContinuous" vertical="center" wrapText="1"/>
    </xf>
    <xf numFmtId="0" fontId="126" fillId="0" borderId="0" xfId="2" applyFont="1"/>
    <xf numFmtId="0" fontId="61" fillId="0" borderId="0" xfId="2" applyFont="1" applyAlignment="1">
      <alignment horizontal="centerContinuous" vertical="center" wrapText="1"/>
    </xf>
    <xf numFmtId="0" fontId="54" fillId="0" borderId="0" xfId="2" applyFont="1" applyAlignment="1">
      <alignment horizontal="centerContinuous" wrapText="1"/>
    </xf>
    <xf numFmtId="0" fontId="108" fillId="0" borderId="0" xfId="2" applyFont="1" applyBorder="1" applyAlignment="1">
      <alignment horizontal="centerContinuous"/>
    </xf>
    <xf numFmtId="0" fontId="108" fillId="26" borderId="0" xfId="2" applyFont="1" applyFill="1" applyBorder="1" applyAlignment="1">
      <alignment horizontal="centerContinuous" vertical="center"/>
    </xf>
    <xf numFmtId="0" fontId="52" fillId="0" borderId="0" xfId="2" applyFont="1" applyAlignment="1">
      <alignment vertical="center"/>
    </xf>
    <xf numFmtId="0" fontId="7" fillId="0" borderId="0" xfId="135"/>
    <xf numFmtId="0" fontId="52" fillId="0" borderId="0" xfId="135" applyFont="1"/>
    <xf numFmtId="3" fontId="54" fillId="0" borderId="0" xfId="135" applyNumberFormat="1" applyFont="1"/>
    <xf numFmtId="3" fontId="52" fillId="0" borderId="0" xfId="135" applyNumberFormat="1" applyFont="1"/>
    <xf numFmtId="0" fontId="52" fillId="0" borderId="0" xfId="135" applyFont="1" applyBorder="1"/>
    <xf numFmtId="3" fontId="52" fillId="0" borderId="0" xfId="135" applyNumberFormat="1" applyFont="1" applyBorder="1"/>
    <xf numFmtId="0" fontId="54" fillId="0" borderId="0" xfId="135" applyFont="1"/>
    <xf numFmtId="2" fontId="54" fillId="0" borderId="0" xfId="135" applyNumberFormat="1" applyFont="1" applyAlignment="1">
      <alignment horizontal="left"/>
    </xf>
    <xf numFmtId="17" fontId="127" fillId="0" borderId="0" xfId="135" applyNumberFormat="1" applyFont="1" applyAlignment="1"/>
    <xf numFmtId="183" fontId="127" fillId="0" borderId="0" xfId="135" applyNumberFormat="1" applyFont="1" applyBorder="1" applyAlignment="1">
      <alignment horizontal="center" vertical="top" wrapText="1"/>
    </xf>
    <xf numFmtId="2" fontId="127" fillId="0" borderId="0" xfId="135" applyNumberFormat="1" applyFont="1" applyBorder="1" applyAlignment="1">
      <alignment horizontal="center" vertical="top" wrapText="1"/>
    </xf>
    <xf numFmtId="3" fontId="56" fillId="0" borderId="0" xfId="135" applyNumberFormat="1" applyFont="1"/>
    <xf numFmtId="0" fontId="128" fillId="0" borderId="0" xfId="135" applyFont="1"/>
    <xf numFmtId="183" fontId="54" fillId="0" borderId="0" xfId="135" applyNumberFormat="1" applyFont="1" applyBorder="1" applyAlignment="1">
      <alignment horizontal="center"/>
    </xf>
    <xf numFmtId="3" fontId="76" fillId="0" borderId="0" xfId="73" applyNumberFormat="1" applyFont="1" applyBorder="1" applyAlignment="1">
      <alignment horizontal="right" indent="1"/>
    </xf>
    <xf numFmtId="183" fontId="54" fillId="0" borderId="29" xfId="135" applyNumberFormat="1" applyFont="1" applyBorder="1" applyAlignment="1">
      <alignment horizontal="center"/>
    </xf>
    <xf numFmtId="3" fontId="54" fillId="0" borderId="0" xfId="135" applyNumberFormat="1" applyFont="1" applyBorder="1" applyAlignment="1">
      <alignment horizontal="right" indent="1"/>
    </xf>
    <xf numFmtId="3" fontId="54" fillId="0" borderId="0" xfId="73" applyNumberFormat="1" applyFont="1" applyBorder="1" applyAlignment="1">
      <alignment horizontal="right" indent="1"/>
    </xf>
    <xf numFmtId="3" fontId="74" fillId="0" borderId="0" xfId="73" applyNumberFormat="1" applyFont="1" applyBorder="1" applyAlignment="1">
      <alignment horizontal="right" indent="1"/>
    </xf>
    <xf numFmtId="17" fontId="76" fillId="0" borderId="30" xfId="135" applyNumberFormat="1" applyFont="1" applyBorder="1" applyAlignment="1">
      <alignment horizontal="center"/>
    </xf>
    <xf numFmtId="3" fontId="52" fillId="0" borderId="0" xfId="73" applyNumberFormat="1" applyFont="1" applyBorder="1" applyAlignment="1">
      <alignment horizontal="right" indent="1"/>
    </xf>
    <xf numFmtId="17" fontId="54" fillId="0" borderId="30" xfId="135" applyNumberFormat="1" applyFont="1" applyBorder="1" applyAlignment="1">
      <alignment horizontal="center"/>
    </xf>
    <xf numFmtId="0" fontId="54" fillId="25" borderId="26" xfId="135" applyFont="1" applyFill="1" applyBorder="1" applyAlignment="1">
      <alignment horizontal="center"/>
    </xf>
    <xf numFmtId="0" fontId="54" fillId="25" borderId="27" xfId="135" applyFont="1" applyFill="1" applyBorder="1" applyAlignment="1">
      <alignment horizontal="center"/>
    </xf>
    <xf numFmtId="3" fontId="54" fillId="25" borderId="27" xfId="135" applyNumberFormat="1" applyFont="1" applyFill="1" applyBorder="1" applyAlignment="1">
      <alignment horizontal="center"/>
    </xf>
    <xf numFmtId="0" fontId="52" fillId="25" borderId="28" xfId="135" applyFont="1" applyFill="1" applyBorder="1"/>
    <xf numFmtId="0" fontId="54" fillId="25" borderId="43" xfId="135" applyFont="1" applyFill="1" applyBorder="1" applyAlignment="1">
      <alignment horizontal="center"/>
    </xf>
    <xf numFmtId="0" fontId="54" fillId="25" borderId="25" xfId="135" applyFont="1" applyFill="1" applyBorder="1" applyAlignment="1">
      <alignment horizontal="center"/>
    </xf>
    <xf numFmtId="3" fontId="54" fillId="25" borderId="25" xfId="135" applyNumberFormat="1" applyFont="1" applyFill="1" applyBorder="1" applyAlignment="1">
      <alignment horizontal="center"/>
    </xf>
    <xf numFmtId="0" fontId="52" fillId="25" borderId="31" xfId="135" applyFont="1" applyFill="1" applyBorder="1"/>
    <xf numFmtId="3" fontId="52" fillId="0" borderId="0" xfId="0" applyNumberFormat="1" applyFont="1"/>
    <xf numFmtId="3" fontId="54" fillId="25" borderId="11" xfId="0" applyNumberFormat="1" applyFont="1" applyFill="1" applyBorder="1"/>
    <xf numFmtId="3" fontId="52" fillId="0" borderId="16" xfId="0" applyNumberFormat="1" applyFont="1" applyBorder="1"/>
    <xf numFmtId="3" fontId="52" fillId="0" borderId="0" xfId="0" applyNumberFormat="1" applyFont="1" applyBorder="1"/>
    <xf numFmtId="3" fontId="54" fillId="0" borderId="21" xfId="0" applyNumberFormat="1" applyFont="1" applyBorder="1"/>
    <xf numFmtId="3" fontId="54" fillId="0" borderId="22" xfId="0" applyNumberFormat="1" applyFont="1" applyBorder="1"/>
    <xf numFmtId="3" fontId="54" fillId="0" borderId="10" xfId="0" applyNumberFormat="1" applyFont="1" applyBorder="1"/>
    <xf numFmtId="3" fontId="54" fillId="0" borderId="11" xfId="0" applyNumberFormat="1" applyFont="1" applyBorder="1"/>
    <xf numFmtId="3" fontId="52" fillId="0" borderId="17" xfId="0" applyNumberFormat="1" applyFont="1" applyBorder="1"/>
    <xf numFmtId="3" fontId="54" fillId="0" borderId="0" xfId="0" applyNumberFormat="1" applyFont="1" applyBorder="1"/>
    <xf numFmtId="3" fontId="54" fillId="25" borderId="10" xfId="0" applyNumberFormat="1" applyFont="1" applyFill="1" applyBorder="1"/>
    <xf numFmtId="174" fontId="102" fillId="26" borderId="0" xfId="0" applyNumberFormat="1" applyFont="1" applyFill="1" applyBorder="1" applyAlignment="1">
      <alignment horizontal="centerContinuous" vertical="center"/>
    </xf>
    <xf numFmtId="175" fontId="54" fillId="26" borderId="0" xfId="0" applyNumberFormat="1" applyFont="1" applyFill="1" applyBorder="1" applyAlignment="1">
      <alignment horizontal="centerContinuous" vertical="center"/>
    </xf>
    <xf numFmtId="3" fontId="52" fillId="0" borderId="0" xfId="0" applyNumberFormat="1" applyFont="1" applyAlignment="1">
      <alignment horizontal="centerContinuous"/>
    </xf>
    <xf numFmtId="0" fontId="54" fillId="26" borderId="0" xfId="0" applyFont="1" applyFill="1" applyBorder="1" applyAlignment="1">
      <alignment horizontal="centerContinuous" vertical="center"/>
    </xf>
    <xf numFmtId="0" fontId="127" fillId="26" borderId="0" xfId="0" applyFont="1" applyFill="1" applyBorder="1" applyAlignment="1">
      <alignment horizontal="centerContinuous" vertical="center"/>
    </xf>
    <xf numFmtId="10" fontId="54" fillId="25" borderId="10" xfId="0" applyNumberFormat="1" applyFont="1" applyFill="1" applyBorder="1" applyAlignment="1">
      <alignment horizontal="right" indent="1"/>
    </xf>
    <xf numFmtId="3" fontId="54" fillId="25" borderId="13" xfId="0" applyNumberFormat="1" applyFont="1" applyFill="1" applyBorder="1" applyAlignment="1">
      <alignment horizontal="right" indent="1"/>
    </xf>
    <xf numFmtId="3" fontId="54" fillId="25" borderId="12" xfId="0" applyNumberFormat="1" applyFont="1" applyFill="1" applyBorder="1" applyAlignment="1">
      <alignment horizontal="right" indent="1"/>
    </xf>
    <xf numFmtId="10" fontId="52" fillId="0" borderId="16" xfId="0" applyNumberFormat="1" applyFont="1" applyBorder="1" applyAlignment="1">
      <alignment horizontal="right" indent="1"/>
    </xf>
    <xf numFmtId="3" fontId="52" fillId="0" borderId="15" xfId="0" applyNumberFormat="1" applyFont="1" applyBorder="1" applyAlignment="1">
      <alignment horizontal="right" indent="1"/>
    </xf>
    <xf numFmtId="3" fontId="52" fillId="0" borderId="24" xfId="0" applyNumberFormat="1" applyFont="1" applyBorder="1" applyAlignment="1">
      <alignment horizontal="right" indent="1"/>
    </xf>
    <xf numFmtId="10" fontId="54" fillId="0" borderId="21" xfId="0" applyNumberFormat="1" applyFont="1" applyBorder="1" applyAlignment="1">
      <alignment horizontal="right" indent="1"/>
    </xf>
    <xf numFmtId="3" fontId="54" fillId="0" borderId="23" xfId="0" applyNumberFormat="1" applyFont="1" applyBorder="1" applyAlignment="1">
      <alignment horizontal="right" indent="1"/>
    </xf>
    <xf numFmtId="3" fontId="54" fillId="0" borderId="14" xfId="0" applyNumberFormat="1" applyFont="1" applyBorder="1" applyAlignment="1">
      <alignment horizontal="right" indent="1"/>
    </xf>
    <xf numFmtId="0" fontId="54" fillId="25" borderId="10" xfId="0" applyFont="1" applyFill="1" applyBorder="1" applyAlignment="1">
      <alignment horizontal="center" vertical="center"/>
    </xf>
    <xf numFmtId="0" fontId="54" fillId="25" borderId="13" xfId="0" applyFont="1" applyFill="1" applyBorder="1" applyAlignment="1">
      <alignment horizontal="center" vertical="center"/>
    </xf>
    <xf numFmtId="0" fontId="54" fillId="0" borderId="0" xfId="0" applyFont="1" applyBorder="1" applyAlignment="1">
      <alignment horizontal="centerContinuous"/>
    </xf>
    <xf numFmtId="3" fontId="54" fillId="0" borderId="0" xfId="0" applyNumberFormat="1" applyFont="1" applyBorder="1" applyAlignment="1">
      <alignment horizontal="centerContinuous"/>
    </xf>
    <xf numFmtId="0" fontId="6" fillId="0" borderId="0" xfId="90" applyFont="1"/>
    <xf numFmtId="3" fontId="6" fillId="0" borderId="0" xfId="90" applyNumberFormat="1" applyFont="1"/>
    <xf numFmtId="0" fontId="6" fillId="29" borderId="0" xfId="90" applyFont="1" applyFill="1" applyBorder="1"/>
    <xf numFmtId="0" fontId="3" fillId="29" borderId="0" xfId="90" applyFill="1" applyBorder="1"/>
    <xf numFmtId="0" fontId="122" fillId="29" borderId="0" xfId="150" applyFill="1" applyBorder="1"/>
    <xf numFmtId="17" fontId="6" fillId="29" borderId="0" xfId="90" applyNumberFormat="1" applyFont="1" applyFill="1" applyBorder="1" applyAlignment="1">
      <alignment horizontal="center" wrapText="1"/>
    </xf>
    <xf numFmtId="10" fontId="6" fillId="29" borderId="0" xfId="90" applyNumberFormat="1" applyFont="1" applyFill="1" applyBorder="1" applyAlignment="1">
      <alignment horizontal="right" indent="1"/>
    </xf>
    <xf numFmtId="3" fontId="6" fillId="29" borderId="0" xfId="90" applyNumberFormat="1" applyFont="1" applyFill="1" applyBorder="1"/>
    <xf numFmtId="3" fontId="3" fillId="29" borderId="0" xfId="90" applyNumberFormat="1" applyFill="1" applyBorder="1"/>
    <xf numFmtId="10" fontId="6" fillId="29" borderId="0" xfId="90" applyNumberFormat="1" applyFont="1" applyFill="1" applyBorder="1"/>
    <xf numFmtId="0" fontId="30" fillId="29" borderId="0" xfId="136" applyFill="1" applyAlignment="1">
      <alignment horizontal="center"/>
    </xf>
    <xf numFmtId="0" fontId="30" fillId="29" borderId="0" xfId="136" applyFill="1" applyBorder="1" applyAlignment="1">
      <alignment horizontal="center"/>
    </xf>
    <xf numFmtId="3" fontId="30" fillId="29" borderId="0" xfId="136" applyNumberFormat="1" applyFill="1" applyAlignment="1">
      <alignment horizontal="center"/>
    </xf>
    <xf numFmtId="0" fontId="71" fillId="29" borderId="0" xfId="0" applyFont="1" applyFill="1"/>
    <xf numFmtId="0" fontId="81" fillId="29" borderId="0" xfId="108" applyFont="1" applyFill="1" applyBorder="1"/>
    <xf numFmtId="0" fontId="89" fillId="0" borderId="0" xfId="2" applyFont="1" applyBorder="1" applyAlignment="1">
      <alignment vertical="center"/>
    </xf>
    <xf numFmtId="3" fontId="61" fillId="0" borderId="18" xfId="0" applyNumberFormat="1" applyFont="1" applyBorder="1" applyAlignment="1">
      <alignment horizontal="center" vertical="center"/>
    </xf>
    <xf numFmtId="3" fontId="61" fillId="0" borderId="22" xfId="0" applyNumberFormat="1" applyFont="1" applyBorder="1" applyAlignment="1">
      <alignment horizontal="center" vertical="center"/>
    </xf>
    <xf numFmtId="170" fontId="61" fillId="31" borderId="11" xfId="0" applyNumberFormat="1" applyFont="1" applyFill="1" applyBorder="1" applyAlignment="1">
      <alignment horizontal="center"/>
    </xf>
    <xf numFmtId="170" fontId="54" fillId="31" borderId="11" xfId="0" applyNumberFormat="1" applyFont="1" applyFill="1" applyBorder="1" applyAlignment="1">
      <alignment horizontal="center"/>
    </xf>
    <xf numFmtId="3" fontId="54" fillId="31" borderId="11" xfId="0" applyNumberFormat="1" applyFont="1" applyFill="1" applyBorder="1" applyAlignment="1">
      <alignment horizontal="center"/>
    </xf>
    <xf numFmtId="170" fontId="54" fillId="31" borderId="18" xfId="0" applyNumberFormat="1" applyFont="1" applyFill="1" applyBorder="1" applyAlignment="1">
      <alignment horizontal="center"/>
    </xf>
    <xf numFmtId="3" fontId="54" fillId="45" borderId="18" xfId="0" applyNumberFormat="1" applyFont="1" applyFill="1" applyBorder="1" applyAlignment="1">
      <alignment horizontal="center"/>
    </xf>
    <xf numFmtId="3" fontId="54" fillId="47" borderId="11" xfId="0" applyNumberFormat="1" applyFont="1" applyFill="1" applyBorder="1" applyAlignment="1">
      <alignment horizontal="center"/>
    </xf>
    <xf numFmtId="3" fontId="54" fillId="45" borderId="0" xfId="0" applyNumberFormat="1" applyFont="1" applyFill="1" applyBorder="1" applyAlignment="1">
      <alignment horizontal="center"/>
    </xf>
    <xf numFmtId="170" fontId="54" fillId="28" borderId="22" xfId="0" applyNumberFormat="1" applyFont="1" applyFill="1" applyBorder="1" applyAlignment="1">
      <alignment horizontal="center"/>
    </xf>
    <xf numFmtId="170" fontId="52" fillId="0" borderId="22" xfId="0" applyNumberFormat="1" applyFont="1" applyFill="1" applyBorder="1" applyAlignment="1">
      <alignment horizontal="center"/>
    </xf>
    <xf numFmtId="3" fontId="52" fillId="0" borderId="18" xfId="0" applyNumberFormat="1" applyFont="1" applyFill="1" applyBorder="1" applyAlignment="1">
      <alignment horizontal="center"/>
    </xf>
    <xf numFmtId="0" fontId="7" fillId="29" borderId="0" xfId="2" applyFill="1" applyBorder="1"/>
    <xf numFmtId="176" fontId="7" fillId="29" borderId="0" xfId="2" applyNumberFormat="1" applyFill="1" applyBorder="1"/>
    <xf numFmtId="178" fontId="115" fillId="27" borderId="0" xfId="2" applyNumberFormat="1" applyFont="1" applyFill="1" applyBorder="1"/>
    <xf numFmtId="2" fontId="115" fillId="29" borderId="0" xfId="2" applyNumberFormat="1" applyFont="1" applyFill="1"/>
    <xf numFmtId="0" fontId="88" fillId="29" borderId="0" xfId="2" applyFont="1" applyFill="1"/>
    <xf numFmtId="166" fontId="115" fillId="29" borderId="0" xfId="2" applyNumberFormat="1" applyFont="1" applyFill="1"/>
    <xf numFmtId="166" fontId="88" fillId="29" borderId="0" xfId="2" applyNumberFormat="1" applyFont="1" applyFill="1"/>
    <xf numFmtId="166" fontId="116" fillId="29" borderId="0" xfId="2" applyNumberFormat="1" applyFont="1" applyFill="1"/>
    <xf numFmtId="166" fontId="98" fillId="29" borderId="0" xfId="2" applyNumberFormat="1" applyFont="1" applyFill="1"/>
    <xf numFmtId="0" fontId="98" fillId="29" borderId="0" xfId="2" applyFont="1" applyFill="1"/>
    <xf numFmtId="2" fontId="7" fillId="29" borderId="0" xfId="2" applyNumberFormat="1" applyFont="1" applyFill="1" applyBorder="1"/>
    <xf numFmtId="0" fontId="7" fillId="29" borderId="0" xfId="2" applyFont="1" applyFill="1" applyBorder="1"/>
    <xf numFmtId="17" fontId="115" fillId="29" borderId="0" xfId="2" applyNumberFormat="1" applyFont="1" applyFill="1"/>
    <xf numFmtId="0" fontId="7" fillId="29" borderId="0" xfId="2" applyFont="1" applyFill="1"/>
    <xf numFmtId="3" fontId="88" fillId="29" borderId="0" xfId="2" applyNumberFormat="1" applyFont="1" applyFill="1"/>
    <xf numFmtId="3" fontId="119" fillId="29" borderId="0" xfId="2" applyNumberFormat="1" applyFont="1" applyFill="1"/>
    <xf numFmtId="0" fontId="115" fillId="29" borderId="0" xfId="2" applyFont="1" applyFill="1"/>
    <xf numFmtId="3" fontId="98" fillId="29" borderId="0" xfId="2" applyNumberFormat="1" applyFont="1" applyFill="1"/>
    <xf numFmtId="2" fontId="116" fillId="29" borderId="0" xfId="2" applyNumberFormat="1" applyFont="1" applyFill="1"/>
    <xf numFmtId="3" fontId="117" fillId="29" borderId="0" xfId="2" applyNumberFormat="1" applyFont="1" applyFill="1"/>
    <xf numFmtId="3" fontId="88" fillId="29" borderId="0" xfId="2" applyNumberFormat="1" applyFont="1" applyFill="1" applyBorder="1"/>
    <xf numFmtId="2" fontId="115" fillId="29" borderId="0" xfId="2" applyNumberFormat="1" applyFont="1" applyFill="1" applyBorder="1"/>
    <xf numFmtId="3" fontId="119" fillId="29" borderId="0" xfId="2" applyNumberFormat="1" applyFont="1" applyFill="1" applyBorder="1"/>
    <xf numFmtId="0" fontId="88" fillId="29" borderId="0" xfId="2" applyFont="1" applyFill="1" applyBorder="1"/>
    <xf numFmtId="0" fontId="89" fillId="29" borderId="0" xfId="2" applyFont="1" applyFill="1"/>
    <xf numFmtId="3" fontId="98" fillId="29" borderId="0" xfId="2" applyNumberFormat="1" applyFont="1" applyFill="1" applyAlignment="1">
      <alignment horizontal="right"/>
    </xf>
    <xf numFmtId="0" fontId="115" fillId="29" borderId="0" xfId="2" applyFont="1" applyFill="1" applyBorder="1"/>
    <xf numFmtId="3" fontId="88" fillId="29" borderId="0" xfId="2" applyNumberFormat="1" applyFont="1" applyFill="1" applyAlignment="1">
      <alignment horizontal="right"/>
    </xf>
    <xf numFmtId="0" fontId="131" fillId="0" borderId="0" xfId="2" applyFont="1"/>
    <xf numFmtId="10" fontId="131" fillId="0" borderId="0" xfId="2" applyNumberFormat="1" applyFont="1"/>
    <xf numFmtId="0" fontId="131" fillId="29" borderId="0" xfId="135" applyFont="1" applyFill="1"/>
    <xf numFmtId="0" fontId="132" fillId="29" borderId="0" xfId="135" applyFont="1" applyFill="1"/>
    <xf numFmtId="0" fontId="133" fillId="29" borderId="0" xfId="135" applyFont="1" applyFill="1" applyAlignment="1">
      <alignment horizontal="center"/>
    </xf>
    <xf numFmtId="183" fontId="132" fillId="29" borderId="0" xfId="135" applyNumberFormat="1" applyFont="1" applyFill="1"/>
    <xf numFmtId="3" fontId="132" fillId="29" borderId="0" xfId="135" applyNumberFormat="1" applyFont="1" applyFill="1"/>
    <xf numFmtId="2" fontId="132" fillId="29" borderId="0" xfId="135" applyNumberFormat="1" applyFont="1" applyFill="1"/>
    <xf numFmtId="49" fontId="133" fillId="29" borderId="0" xfId="135" applyNumberFormat="1" applyFont="1" applyFill="1" applyAlignment="1">
      <alignment horizontal="center"/>
    </xf>
    <xf numFmtId="17" fontId="133" fillId="29" borderId="0" xfId="135" applyNumberFormat="1" applyFont="1" applyFill="1" applyAlignment="1">
      <alignment horizontal="center"/>
    </xf>
    <xf numFmtId="0" fontId="134" fillId="29" borderId="0" xfId="135" applyFont="1" applyFill="1" applyAlignment="1">
      <alignment horizontal="center"/>
    </xf>
    <xf numFmtId="0" fontId="135" fillId="29" borderId="0" xfId="135" applyFont="1" applyFill="1" applyAlignment="1">
      <alignment horizontal="center"/>
    </xf>
    <xf numFmtId="3" fontId="136" fillId="29" borderId="0" xfId="0" applyNumberFormat="1" applyFont="1" applyFill="1"/>
    <xf numFmtId="3" fontId="137" fillId="29" borderId="0" xfId="0" applyNumberFormat="1" applyFont="1" applyFill="1"/>
    <xf numFmtId="3" fontId="135" fillId="29" borderId="0" xfId="135" applyNumberFormat="1" applyFont="1" applyFill="1" applyAlignment="1">
      <alignment horizontal="center"/>
    </xf>
    <xf numFmtId="3" fontId="134" fillId="29" borderId="0" xfId="135" applyNumberFormat="1" applyFont="1" applyFill="1" applyAlignment="1">
      <alignment horizontal="center"/>
    </xf>
    <xf numFmtId="4" fontId="135" fillId="29" borderId="0" xfId="135" applyNumberFormat="1" applyFont="1" applyFill="1" applyAlignment="1">
      <alignment horizontal="center"/>
    </xf>
    <xf numFmtId="3" fontId="138" fillId="29" borderId="0" xfId="0" applyNumberFormat="1" applyFont="1" applyFill="1"/>
    <xf numFmtId="3" fontId="139" fillId="29" borderId="0" xfId="0" applyNumberFormat="1" applyFont="1" applyFill="1"/>
    <xf numFmtId="17" fontId="137" fillId="29" borderId="30" xfId="135" applyNumberFormat="1" applyFont="1" applyFill="1" applyBorder="1" applyAlignment="1">
      <alignment horizontal="center"/>
    </xf>
    <xf numFmtId="3" fontId="133" fillId="29" borderId="0" xfId="0" applyNumberFormat="1" applyFont="1" applyFill="1"/>
    <xf numFmtId="167" fontId="133" fillId="29" borderId="0" xfId="135" applyNumberFormat="1" applyFont="1" applyFill="1" applyAlignment="1">
      <alignment horizontal="center"/>
    </xf>
    <xf numFmtId="10" fontId="137" fillId="29" borderId="29" xfId="135" applyNumberFormat="1" applyFont="1" applyFill="1" applyBorder="1" applyAlignment="1">
      <alignment horizontal="center"/>
    </xf>
    <xf numFmtId="183" fontId="140" fillId="29" borderId="29" xfId="135" applyNumberFormat="1" applyFont="1" applyFill="1" applyBorder="1" applyAlignment="1">
      <alignment horizontal="center"/>
    </xf>
    <xf numFmtId="2" fontId="134" fillId="29" borderId="0" xfId="135" applyNumberFormat="1" applyFont="1" applyFill="1" applyAlignment="1">
      <alignment horizontal="center"/>
    </xf>
    <xf numFmtId="3" fontId="134" fillId="29" borderId="0" xfId="135" applyNumberFormat="1" applyFont="1" applyFill="1"/>
    <xf numFmtId="0" fontId="135" fillId="29" borderId="0" xfId="135" applyFont="1" applyFill="1"/>
    <xf numFmtId="3" fontId="131" fillId="29" borderId="0" xfId="135" applyNumberFormat="1" applyFont="1" applyFill="1"/>
    <xf numFmtId="0" fontId="132" fillId="29" borderId="0" xfId="135" applyFont="1" applyFill="1" applyBorder="1"/>
    <xf numFmtId="3" fontId="141" fillId="29" borderId="0" xfId="0" applyNumberFormat="1" applyFont="1" applyFill="1" applyBorder="1" applyAlignment="1">
      <alignment horizontal="center" vertical="center" wrapText="1"/>
    </xf>
    <xf numFmtId="0" fontId="6" fillId="0" borderId="0" xfId="152" applyFont="1" applyFill="1"/>
    <xf numFmtId="0" fontId="144" fillId="0" borderId="24" xfId="119" applyFont="1" applyFill="1" applyBorder="1" applyAlignment="1">
      <alignment horizontal="center" vertical="center" wrapText="1"/>
    </xf>
    <xf numFmtId="0" fontId="146" fillId="0" borderId="24" xfId="119" applyFont="1" applyFill="1" applyBorder="1" applyAlignment="1">
      <alignment horizontal="center" vertical="center" wrapText="1"/>
    </xf>
    <xf numFmtId="0" fontId="145" fillId="33" borderId="12" xfId="119" applyFont="1" applyFill="1" applyBorder="1" applyAlignment="1">
      <alignment horizontal="center" vertical="center" wrapText="1"/>
    </xf>
    <xf numFmtId="0" fontId="145" fillId="33" borderId="13" xfId="119" applyFont="1" applyFill="1" applyBorder="1" applyAlignment="1">
      <alignment horizontal="center" vertical="center" wrapText="1"/>
    </xf>
    <xf numFmtId="0" fontId="145" fillId="0" borderId="24" xfId="119" applyFont="1" applyFill="1" applyBorder="1" applyAlignment="1">
      <alignment horizontal="center" vertical="center" wrapText="1"/>
    </xf>
    <xf numFmtId="185" fontId="146" fillId="33" borderId="55" xfId="153" applyNumberFormat="1" applyFont="1" applyFill="1" applyBorder="1" applyAlignment="1">
      <alignment vertical="center"/>
    </xf>
    <xf numFmtId="185" fontId="146" fillId="33" borderId="56" xfId="153" applyNumberFormat="1" applyFont="1" applyFill="1" applyBorder="1" applyAlignment="1">
      <alignment vertical="center"/>
    </xf>
    <xf numFmtId="185" fontId="81" fillId="0" borderId="24" xfId="153" applyNumberFormat="1" applyFont="1" applyFill="1" applyBorder="1" applyAlignment="1">
      <alignment vertical="center"/>
    </xf>
    <xf numFmtId="0" fontId="80" fillId="0" borderId="57" xfId="151" applyFont="1" applyBorder="1" applyAlignment="1">
      <alignment vertical="center"/>
    </xf>
    <xf numFmtId="0" fontId="80" fillId="0" borderId="58" xfId="151" applyFont="1" applyBorder="1" applyAlignment="1">
      <alignment vertical="center"/>
    </xf>
    <xf numFmtId="185" fontId="147" fillId="0" borderId="59" xfId="153" applyNumberFormat="1" applyFont="1" applyBorder="1" applyAlignment="1">
      <alignment vertical="center"/>
    </xf>
    <xf numFmtId="185" fontId="146" fillId="29" borderId="56" xfId="153" applyNumberFormat="1" applyFont="1" applyFill="1" applyBorder="1" applyAlignment="1">
      <alignment vertical="center"/>
    </xf>
    <xf numFmtId="185" fontId="147" fillId="0" borderId="60" xfId="153" applyNumberFormat="1" applyFont="1" applyBorder="1" applyAlignment="1">
      <alignment vertical="center"/>
    </xf>
    <xf numFmtId="0" fontId="80" fillId="0" borderId="61" xfId="151" applyFont="1" applyBorder="1" applyAlignment="1">
      <alignment vertical="center"/>
    </xf>
    <xf numFmtId="0" fontId="80" fillId="0" borderId="62" xfId="151" applyFont="1" applyBorder="1" applyAlignment="1">
      <alignment vertical="center"/>
    </xf>
    <xf numFmtId="185" fontId="147" fillId="0" borderId="63" xfId="153" applyNumberFormat="1" applyFont="1" applyBorder="1" applyAlignment="1">
      <alignment vertical="center"/>
    </xf>
    <xf numFmtId="0" fontId="80" fillId="0" borderId="64" xfId="151" applyFont="1" applyBorder="1" applyAlignment="1">
      <alignment vertical="center"/>
    </xf>
    <xf numFmtId="0" fontId="80" fillId="0" borderId="65" xfId="151" applyFont="1" applyBorder="1" applyAlignment="1">
      <alignment vertical="center"/>
    </xf>
    <xf numFmtId="0" fontId="6" fillId="0" borderId="0" xfId="152" applyFont="1" applyFill="1" applyBorder="1"/>
    <xf numFmtId="0" fontId="80" fillId="0" borderId="66" xfId="151" applyFont="1" applyBorder="1" applyAlignment="1">
      <alignment vertical="center"/>
    </xf>
    <xf numFmtId="0" fontId="80" fillId="0" borderId="55" xfId="151" applyFont="1" applyBorder="1" applyAlignment="1">
      <alignment vertical="center"/>
    </xf>
    <xf numFmtId="185" fontId="148" fillId="0" borderId="24" xfId="153" applyNumberFormat="1" applyFont="1" applyFill="1" applyBorder="1" applyAlignment="1">
      <alignment vertical="center"/>
    </xf>
    <xf numFmtId="0" fontId="2" fillId="0" borderId="0" xfId="152" applyFont="1" applyFill="1" applyBorder="1"/>
    <xf numFmtId="0" fontId="6" fillId="29" borderId="0" xfId="152" applyFont="1" applyFill="1"/>
    <xf numFmtId="0" fontId="2" fillId="0" borderId="0" xfId="152" applyFont="1"/>
    <xf numFmtId="185" fontId="146" fillId="33" borderId="65" xfId="153" applyNumberFormat="1" applyFont="1" applyFill="1" applyBorder="1" applyAlignment="1">
      <alignment vertical="center"/>
    </xf>
    <xf numFmtId="185" fontId="146" fillId="33" borderId="59" xfId="153" applyNumberFormat="1" applyFont="1" applyFill="1" applyBorder="1" applyAlignment="1">
      <alignment vertical="center"/>
    </xf>
    <xf numFmtId="185" fontId="148" fillId="49" borderId="67" xfId="152" applyNumberFormat="1" applyFont="1" applyFill="1" applyBorder="1" applyAlignment="1">
      <alignment vertical="center"/>
    </xf>
    <xf numFmtId="185" fontId="148" fillId="0" borderId="0" xfId="152" applyNumberFormat="1" applyFont="1" applyAlignment="1">
      <alignment vertical="center"/>
    </xf>
    <xf numFmtId="0" fontId="150" fillId="0" borderId="0" xfId="152" applyFont="1" applyFill="1" applyAlignment="1">
      <alignment vertical="center"/>
    </xf>
    <xf numFmtId="0" fontId="148" fillId="0" borderId="0" xfId="152" applyFont="1" applyAlignment="1">
      <alignment vertical="center"/>
    </xf>
    <xf numFmtId="185" fontId="2" fillId="0" borderId="0" xfId="152" applyNumberFormat="1" applyFont="1"/>
    <xf numFmtId="0" fontId="6" fillId="0" borderId="0" xfId="152" applyFont="1" applyFill="1" applyAlignment="1">
      <alignment horizontal="center" vertical="center"/>
    </xf>
    <xf numFmtId="0" fontId="145" fillId="33" borderId="19" xfId="119" applyFont="1" applyFill="1" applyBorder="1" applyAlignment="1">
      <alignment horizontal="center" vertical="center" wrapText="1"/>
    </xf>
    <xf numFmtId="0" fontId="145" fillId="33" borderId="20" xfId="119" applyFont="1" applyFill="1" applyBorder="1" applyAlignment="1">
      <alignment horizontal="center" vertical="center" wrapText="1"/>
    </xf>
    <xf numFmtId="0" fontId="152" fillId="0" borderId="12" xfId="152" applyFont="1" applyFill="1" applyBorder="1" applyAlignment="1">
      <alignment horizontal="center" vertical="center"/>
    </xf>
    <xf numFmtId="0" fontId="152" fillId="0" borderId="12" xfId="151" applyNumberFormat="1" applyFont="1" applyBorder="1" applyAlignment="1">
      <alignment horizontal="left" vertical="center" wrapText="1" indent="1"/>
    </xf>
    <xf numFmtId="3" fontId="153" fillId="0" borderId="12" xfId="153" applyNumberFormat="1" applyFont="1" applyBorder="1" applyAlignment="1">
      <alignment vertical="center"/>
    </xf>
    <xf numFmtId="3" fontId="153" fillId="0" borderId="0" xfId="153" applyNumberFormat="1" applyFont="1" applyFill="1" applyBorder="1" applyAlignment="1">
      <alignment vertical="center"/>
    </xf>
    <xf numFmtId="3" fontId="153" fillId="0" borderId="16" xfId="153" applyNumberFormat="1" applyFont="1" applyFill="1" applyBorder="1" applyAlignment="1">
      <alignment vertical="center"/>
    </xf>
    <xf numFmtId="0" fontId="152" fillId="0" borderId="0" xfId="152" applyFont="1" applyFill="1"/>
    <xf numFmtId="0" fontId="2" fillId="0" borderId="12" xfId="152" applyFont="1" applyBorder="1" applyAlignment="1">
      <alignment horizontal="center" vertical="center"/>
    </xf>
    <xf numFmtId="0" fontId="2" fillId="0" borderId="12" xfId="152" applyFont="1" applyBorder="1"/>
    <xf numFmtId="3" fontId="2" fillId="0" borderId="12" xfId="152" applyNumberFormat="1" applyFont="1" applyBorder="1"/>
    <xf numFmtId="3" fontId="2" fillId="0" borderId="0" xfId="152" applyNumberFormat="1" applyFont="1" applyFill="1" applyBorder="1"/>
    <xf numFmtId="0" fontId="2" fillId="0" borderId="0" xfId="152" applyFont="1" applyAlignment="1">
      <alignment horizontal="center" vertical="center"/>
    </xf>
    <xf numFmtId="3" fontId="2" fillId="0" borderId="0" xfId="152" applyNumberFormat="1" applyFont="1"/>
    <xf numFmtId="3" fontId="154" fillId="49" borderId="67" xfId="152" applyNumberFormat="1" applyFont="1" applyFill="1" applyBorder="1"/>
    <xf numFmtId="3" fontId="154" fillId="29" borderId="0" xfId="152" applyNumberFormat="1" applyFont="1" applyFill="1"/>
    <xf numFmtId="49" fontId="155" fillId="26" borderId="22" xfId="151" applyNumberFormat="1" applyFont="1" applyFill="1" applyBorder="1" applyAlignment="1">
      <alignment vertical="center"/>
    </xf>
    <xf numFmtId="49" fontId="155" fillId="26" borderId="0" xfId="151" applyNumberFormat="1" applyFont="1" applyFill="1" applyBorder="1" applyAlignment="1">
      <alignment horizontal="center" vertical="center"/>
    </xf>
    <xf numFmtId="17" fontId="156" fillId="51" borderId="18" xfId="119" applyNumberFormat="1" applyFont="1" applyFill="1" applyBorder="1" applyAlignment="1">
      <alignment horizontal="center" vertical="center" wrapText="1"/>
    </xf>
    <xf numFmtId="0" fontId="80" fillId="0" borderId="18" xfId="151" applyFont="1" applyBorder="1" applyAlignment="1">
      <alignment vertical="center"/>
    </xf>
    <xf numFmtId="0" fontId="80" fillId="51" borderId="61" xfId="151" applyFont="1" applyFill="1" applyBorder="1" applyAlignment="1">
      <alignment vertical="center"/>
    </xf>
    <xf numFmtId="185" fontId="146" fillId="51" borderId="55" xfId="153" applyNumberFormat="1" applyFont="1" applyFill="1" applyBorder="1" applyAlignment="1">
      <alignment vertical="center"/>
    </xf>
    <xf numFmtId="0" fontId="157" fillId="0" borderId="0" xfId="152" applyFont="1" applyFill="1"/>
    <xf numFmtId="0" fontId="157" fillId="0" borderId="0" xfId="152" applyFont="1"/>
    <xf numFmtId="0" fontId="2" fillId="0" borderId="0" xfId="152" applyFont="1" applyFill="1"/>
    <xf numFmtId="0" fontId="156" fillId="51" borderId="12" xfId="122" applyFont="1" applyFill="1" applyBorder="1" applyAlignment="1">
      <alignment horizontal="center" vertical="center" wrapText="1"/>
    </xf>
    <xf numFmtId="0" fontId="156" fillId="51" borderId="12" xfId="119" applyFont="1" applyFill="1" applyBorder="1" applyAlignment="1">
      <alignment horizontal="center" vertical="center" wrapText="1"/>
    </xf>
    <xf numFmtId="14" fontId="157" fillId="0" borderId="0" xfId="152" applyNumberFormat="1" applyFont="1" applyAlignment="1" applyProtection="1">
      <alignment horizontal="center"/>
      <protection locked="0"/>
    </xf>
    <xf numFmtId="3" fontId="157" fillId="0" borderId="0" xfId="152" applyNumberFormat="1" applyFont="1" applyFill="1" applyProtection="1">
      <protection locked="0"/>
    </xf>
    <xf numFmtId="0" fontId="2" fillId="0" borderId="0" xfId="152"/>
    <xf numFmtId="3" fontId="2" fillId="0" borderId="0" xfId="152" applyNumberFormat="1"/>
    <xf numFmtId="10" fontId="2" fillId="0" borderId="0" xfId="152" applyNumberFormat="1"/>
    <xf numFmtId="14" fontId="157" fillId="0" borderId="0" xfId="125" applyNumberFormat="1" applyFont="1" applyFill="1" applyBorder="1" applyAlignment="1">
      <alignment horizontal="center"/>
    </xf>
    <xf numFmtId="186" fontId="146" fillId="0" borderId="0" xfId="153" applyNumberFormat="1" applyFont="1" applyFill="1" applyBorder="1" applyAlignment="1">
      <alignment vertical="center"/>
    </xf>
    <xf numFmtId="173" fontId="2" fillId="0" borderId="0" xfId="152" applyNumberFormat="1" applyFont="1" applyFill="1" applyBorder="1"/>
    <xf numFmtId="173" fontId="2" fillId="0" borderId="0" xfId="152" applyNumberFormat="1" applyFont="1" applyBorder="1"/>
    <xf numFmtId="173" fontId="2" fillId="0" borderId="0" xfId="152" applyNumberFormat="1" applyFont="1"/>
    <xf numFmtId="0" fontId="145" fillId="33" borderId="10" xfId="119" applyFont="1" applyFill="1" applyBorder="1" applyAlignment="1">
      <alignment horizontal="center" vertical="center" wrapText="1"/>
    </xf>
    <xf numFmtId="3" fontId="54" fillId="0" borderId="0" xfId="2" applyNumberFormat="1" applyFont="1"/>
    <xf numFmtId="0" fontId="6" fillId="0" borderId="0" xfId="154" applyFont="1" applyFill="1"/>
    <xf numFmtId="0" fontId="159" fillId="35" borderId="12" xfId="154" applyFont="1" applyFill="1" applyBorder="1" applyAlignment="1">
      <alignment horizontal="center" vertical="center" wrapText="1"/>
    </xf>
    <xf numFmtId="0" fontId="159" fillId="0" borderId="0" xfId="154" applyFont="1"/>
    <xf numFmtId="0" fontId="157" fillId="0" borderId="15" xfId="154" applyFont="1" applyFill="1" applyBorder="1"/>
    <xf numFmtId="0" fontId="160" fillId="0" borderId="17" xfId="154" applyFont="1" applyBorder="1"/>
    <xf numFmtId="3" fontId="1" fillId="0" borderId="12" xfId="154" applyNumberFormat="1" applyBorder="1"/>
    <xf numFmtId="0" fontId="160" fillId="0" borderId="16" xfId="154" applyFont="1" applyFill="1" applyBorder="1"/>
    <xf numFmtId="0" fontId="160" fillId="0" borderId="16" xfId="154" applyFont="1" applyBorder="1"/>
    <xf numFmtId="0" fontId="161" fillId="0" borderId="16" xfId="154" applyFont="1" applyBorder="1"/>
    <xf numFmtId="0" fontId="157" fillId="0" borderId="15" xfId="154" applyFont="1" applyBorder="1"/>
    <xf numFmtId="0" fontId="1" fillId="0" borderId="0" xfId="154" applyFont="1"/>
    <xf numFmtId="0" fontId="157" fillId="0" borderId="0" xfId="154" applyFont="1"/>
    <xf numFmtId="0" fontId="157" fillId="0" borderId="23" xfId="154" applyFont="1" applyBorder="1"/>
    <xf numFmtId="0" fontId="161" fillId="35" borderId="21" xfId="154" applyFont="1" applyFill="1" applyBorder="1"/>
    <xf numFmtId="3" fontId="5" fillId="35" borderId="12" xfId="154" applyNumberFormat="1" applyFont="1" applyFill="1" applyBorder="1"/>
    <xf numFmtId="17" fontId="76" fillId="0" borderId="68" xfId="135" applyNumberFormat="1" applyFont="1" applyBorder="1" applyAlignment="1">
      <alignment horizontal="center"/>
    </xf>
    <xf numFmtId="3" fontId="76" fillId="0" borderId="22" xfId="73" applyNumberFormat="1" applyFont="1" applyBorder="1" applyAlignment="1">
      <alignment horizontal="right" indent="1"/>
    </xf>
    <xf numFmtId="3" fontId="74" fillId="0" borderId="22" xfId="73" applyNumberFormat="1" applyFont="1" applyBorder="1" applyAlignment="1">
      <alignment horizontal="right" indent="1"/>
    </xf>
    <xf numFmtId="3" fontId="54" fillId="0" borderId="22" xfId="73" applyNumberFormat="1" applyFont="1" applyBorder="1" applyAlignment="1">
      <alignment horizontal="right" indent="1"/>
    </xf>
    <xf numFmtId="3" fontId="54" fillId="0" borderId="22" xfId="135" applyNumberFormat="1" applyFont="1" applyBorder="1" applyAlignment="1">
      <alignment horizontal="right" indent="1"/>
    </xf>
    <xf numFmtId="183" fontId="54" fillId="0" borderId="69" xfId="135" applyNumberFormat="1" applyFont="1" applyBorder="1" applyAlignment="1">
      <alignment horizontal="center"/>
    </xf>
    <xf numFmtId="3" fontId="54" fillId="44" borderId="22" xfId="0" applyNumberFormat="1" applyFont="1" applyFill="1" applyBorder="1"/>
    <xf numFmtId="3" fontId="54" fillId="44" borderId="11" xfId="0" applyNumberFormat="1" applyFont="1" applyFill="1" applyBorder="1"/>
    <xf numFmtId="0" fontId="0" fillId="0" borderId="18" xfId="0" applyBorder="1"/>
    <xf numFmtId="0" fontId="0" fillId="0" borderId="22" xfId="0" applyBorder="1"/>
    <xf numFmtId="0" fontId="0" fillId="0" borderId="11" xfId="0" applyBorder="1"/>
    <xf numFmtId="3" fontId="52" fillId="0" borderId="0" xfId="0" applyNumberFormat="1" applyFont="1" applyBorder="1" applyAlignment="1"/>
    <xf numFmtId="3" fontId="54" fillId="44" borderId="22" xfId="0" applyNumberFormat="1" applyFont="1" applyFill="1" applyBorder="1" applyAlignment="1"/>
    <xf numFmtId="49" fontId="51" fillId="0" borderId="0" xfId="116" applyNumberFormat="1" applyFont="1" applyAlignment="1">
      <alignment horizontal="center" vertical="center"/>
    </xf>
    <xf numFmtId="3" fontId="47" fillId="24" borderId="0" xfId="116" applyNumberFormat="1" applyFont="1" applyFill="1" applyAlignment="1">
      <alignment horizontal="center" vertical="center"/>
    </xf>
    <xf numFmtId="0" fontId="42" fillId="0" borderId="0" xfId="116" applyFont="1" applyAlignment="1">
      <alignment horizontal="left" vertical="center" textRotation="90"/>
    </xf>
    <xf numFmtId="0" fontId="42" fillId="0" borderId="0" xfId="116" applyFont="1" applyAlignment="1">
      <alignment horizontal="right"/>
    </xf>
    <xf numFmtId="0" fontId="42" fillId="0" borderId="0" xfId="116" applyFont="1" applyAlignment="1">
      <alignment horizontal="center"/>
    </xf>
    <xf numFmtId="0" fontId="48" fillId="24" borderId="0" xfId="116" applyFont="1" applyFill="1" applyAlignment="1">
      <alignment horizontal="center" vertical="center" wrapText="1"/>
    </xf>
    <xf numFmtId="3" fontId="43" fillId="23" borderId="0" xfId="116" applyNumberFormat="1" applyFont="1" applyFill="1" applyAlignment="1">
      <alignment horizontal="center"/>
    </xf>
    <xf numFmtId="0" fontId="44" fillId="23" borderId="0" xfId="116" applyFont="1" applyFill="1" applyAlignment="1">
      <alignment horizontal="center" vertical="center" wrapText="1"/>
    </xf>
    <xf numFmtId="10" fontId="43" fillId="23" borderId="0" xfId="116" applyNumberFormat="1" applyFont="1" applyFill="1" applyAlignment="1">
      <alignment horizontal="center" vertical="top"/>
    </xf>
    <xf numFmtId="0" fontId="55" fillId="0" borderId="0" xfId="0" applyFont="1" applyBorder="1" applyAlignment="1">
      <alignment horizontal="left" wrapText="1"/>
    </xf>
    <xf numFmtId="0" fontId="52" fillId="0" borderId="0" xfId="0" applyFont="1" applyBorder="1" applyAlignment="1">
      <alignment horizontal="left" vertical="center" wrapText="1"/>
    </xf>
    <xf numFmtId="0" fontId="63" fillId="0" borderId="0" xfId="136" applyFont="1" applyBorder="1" applyAlignment="1">
      <alignment horizontal="center" wrapText="1"/>
    </xf>
    <xf numFmtId="0" fontId="54" fillId="32" borderId="20" xfId="88" applyNumberFormat="1" applyFont="1" applyFill="1" applyBorder="1" applyAlignment="1" applyProtection="1">
      <alignment horizontal="center" vertical="center" wrapText="1"/>
    </xf>
    <xf numFmtId="0" fontId="54" fillId="32" borderId="18" xfId="88" applyNumberFormat="1" applyFont="1" applyFill="1" applyBorder="1" applyAlignment="1" applyProtection="1">
      <alignment horizontal="center" vertical="center" wrapText="1"/>
    </xf>
    <xf numFmtId="0" fontId="54" fillId="32" borderId="17" xfId="88" applyNumberFormat="1" applyFont="1" applyFill="1" applyBorder="1" applyAlignment="1" applyProtection="1">
      <alignment horizontal="center" vertical="center" wrapText="1"/>
    </xf>
    <xf numFmtId="0" fontId="54" fillId="32" borderId="19" xfId="136" applyNumberFormat="1" applyFont="1" applyFill="1" applyBorder="1" applyAlignment="1">
      <alignment horizontal="center" vertical="center" wrapText="1"/>
    </xf>
    <xf numFmtId="0" fontId="54" fillId="33" borderId="14" xfId="136" applyFont="1" applyFill="1" applyBorder="1" applyAlignment="1">
      <alignment horizontal="center" vertical="center" wrapText="1"/>
    </xf>
    <xf numFmtId="0" fontId="54" fillId="32" borderId="10" xfId="88" applyNumberFormat="1" applyFont="1" applyFill="1" applyBorder="1" applyAlignment="1" applyProtection="1">
      <alignment horizontal="center" vertical="center" wrapText="1"/>
    </xf>
    <xf numFmtId="0" fontId="52" fillId="32" borderId="12" xfId="136" applyNumberFormat="1" applyFont="1" applyFill="1" applyBorder="1" applyAlignment="1">
      <alignment horizontal="center" vertical="center" wrapText="1"/>
    </xf>
    <xf numFmtId="3" fontId="61" fillId="25" borderId="13" xfId="136" applyNumberFormat="1" applyFont="1" applyFill="1" applyBorder="1" applyAlignment="1">
      <alignment horizontal="center" vertical="center"/>
    </xf>
    <xf numFmtId="3" fontId="61" fillId="25" borderId="11" xfId="136" applyNumberFormat="1" applyFont="1" applyFill="1" applyBorder="1" applyAlignment="1">
      <alignment horizontal="center" vertical="center"/>
    </xf>
    <xf numFmtId="3" fontId="61" fillId="25" borderId="10" xfId="136" applyNumberFormat="1" applyFont="1" applyFill="1" applyBorder="1" applyAlignment="1">
      <alignment horizontal="center" vertical="center"/>
    </xf>
    <xf numFmtId="168" fontId="57" fillId="36" borderId="10" xfId="88" applyNumberFormat="1" applyFont="1" applyFill="1" applyBorder="1" applyAlignment="1" applyProtection="1">
      <alignment horizontal="center" vertical="center" wrapText="1"/>
    </xf>
    <xf numFmtId="168" fontId="57" fillId="36" borderId="12" xfId="136" applyNumberFormat="1" applyFont="1" applyFill="1" applyBorder="1" applyAlignment="1">
      <alignment horizontal="center" vertical="center" wrapText="1"/>
    </xf>
    <xf numFmtId="3" fontId="61" fillId="25" borderId="13" xfId="136" applyNumberFormat="1" applyFont="1" applyFill="1" applyBorder="1" applyAlignment="1">
      <alignment horizontal="center"/>
    </xf>
    <xf numFmtId="3" fontId="61" fillId="25" borderId="11" xfId="136" applyNumberFormat="1" applyFont="1" applyFill="1" applyBorder="1" applyAlignment="1">
      <alignment horizontal="center"/>
    </xf>
    <xf numFmtId="3" fontId="61" fillId="25" borderId="10" xfId="136" applyNumberFormat="1" applyFont="1" applyFill="1" applyBorder="1" applyAlignment="1">
      <alignment horizontal="center"/>
    </xf>
    <xf numFmtId="3" fontId="61" fillId="25" borderId="23" xfId="136" applyNumberFormat="1" applyFont="1" applyFill="1" applyBorder="1" applyAlignment="1">
      <alignment horizontal="center"/>
    </xf>
    <xf numFmtId="3" fontId="61" fillId="25" borderId="22" xfId="136" applyNumberFormat="1" applyFont="1" applyFill="1" applyBorder="1" applyAlignment="1">
      <alignment horizontal="center"/>
    </xf>
    <xf numFmtId="3" fontId="61" fillId="25" borderId="21" xfId="136" applyNumberFormat="1" applyFont="1" applyFill="1" applyBorder="1" applyAlignment="1">
      <alignment horizontal="center"/>
    </xf>
    <xf numFmtId="0" fontId="61" fillId="36" borderId="12" xfId="88" applyNumberFormat="1" applyFont="1" applyFill="1" applyBorder="1" applyAlignment="1" applyProtection="1">
      <alignment horizontal="center" vertical="center" wrapText="1"/>
    </xf>
    <xf numFmtId="0" fontId="57" fillId="36" borderId="12" xfId="136" applyNumberFormat="1" applyFont="1" applyFill="1" applyBorder="1" applyAlignment="1">
      <alignment horizontal="center" vertical="center" wrapText="1"/>
    </xf>
    <xf numFmtId="0" fontId="57" fillId="36" borderId="13" xfId="136" applyNumberFormat="1" applyFont="1" applyFill="1" applyBorder="1" applyAlignment="1">
      <alignment horizontal="center" vertical="center" wrapText="1"/>
    </xf>
    <xf numFmtId="0" fontId="54" fillId="36" borderId="19" xfId="136" applyNumberFormat="1" applyFont="1" applyFill="1" applyBorder="1" applyAlignment="1">
      <alignment horizontal="center" vertical="center" wrapText="1"/>
    </xf>
    <xf numFmtId="0" fontId="54" fillId="0" borderId="14" xfId="136" applyFont="1" applyBorder="1" applyAlignment="1">
      <alignment horizontal="center" vertical="center" wrapText="1"/>
    </xf>
    <xf numFmtId="0" fontId="61" fillId="36" borderId="10" xfId="88" applyNumberFormat="1" applyFont="1" applyFill="1" applyBorder="1" applyAlignment="1" applyProtection="1">
      <alignment horizontal="center" vertical="center" wrapText="1"/>
    </xf>
    <xf numFmtId="0" fontId="74" fillId="0" borderId="18" xfId="108" applyFont="1" applyBorder="1" applyAlignment="1">
      <alignment wrapText="1"/>
    </xf>
    <xf numFmtId="0" fontId="52" fillId="0" borderId="18" xfId="2" applyFont="1" applyBorder="1" applyAlignment="1">
      <alignment wrapText="1"/>
    </xf>
    <xf numFmtId="0" fontId="80" fillId="0" borderId="18" xfId="108" applyFont="1" applyBorder="1" applyAlignment="1">
      <alignment wrapText="1"/>
    </xf>
    <xf numFmtId="0" fontId="71" fillId="0" borderId="18" xfId="2" applyFont="1" applyBorder="1" applyAlignment="1">
      <alignment wrapText="1"/>
    </xf>
    <xf numFmtId="0" fontId="7" fillId="0" borderId="18" xfId="2" applyBorder="1" applyAlignment="1"/>
    <xf numFmtId="0" fontId="76" fillId="42" borderId="19" xfId="108" applyFont="1" applyFill="1" applyBorder="1" applyAlignment="1">
      <alignment horizontal="center" vertical="center" wrapText="1"/>
    </xf>
    <xf numFmtId="0" fontId="76" fillId="42" borderId="14" xfId="108" applyFont="1" applyFill="1" applyBorder="1" applyAlignment="1">
      <alignment horizontal="center" vertical="center"/>
    </xf>
    <xf numFmtId="3" fontId="76" fillId="42" borderId="19" xfId="108" applyNumberFormat="1" applyFont="1" applyFill="1" applyBorder="1" applyAlignment="1">
      <alignment horizontal="center" vertical="center" wrapText="1"/>
    </xf>
    <xf numFmtId="0" fontId="52" fillId="0" borderId="14" xfId="2" applyFont="1" applyBorder="1" applyAlignment="1">
      <alignment horizontal="center" vertical="center" wrapText="1"/>
    </xf>
    <xf numFmtId="0" fontId="52" fillId="0" borderId="18" xfId="2" applyFont="1" applyBorder="1" applyAlignment="1"/>
    <xf numFmtId="0" fontId="54" fillId="0" borderId="25" xfId="2" applyFont="1" applyBorder="1" applyAlignment="1">
      <alignment horizontal="left" wrapText="1"/>
    </xf>
    <xf numFmtId="0" fontId="101" fillId="25" borderId="19" xfId="0" applyFont="1" applyFill="1" applyBorder="1" applyAlignment="1">
      <alignment horizontal="center" vertical="center"/>
    </xf>
    <xf numFmtId="0" fontId="101" fillId="25" borderId="14" xfId="0" applyFont="1" applyFill="1" applyBorder="1" applyAlignment="1">
      <alignment horizontal="center" vertical="center"/>
    </xf>
    <xf numFmtId="0" fontId="84" fillId="26" borderId="0" xfId="0" applyFont="1" applyFill="1" applyBorder="1" applyAlignment="1">
      <alignment horizontal="center" vertical="center" wrapText="1"/>
    </xf>
    <xf numFmtId="0" fontId="108" fillId="26" borderId="0" xfId="0" applyFont="1" applyFill="1" applyBorder="1" applyAlignment="1">
      <alignment horizontal="center" vertical="center" wrapText="1"/>
    </xf>
    <xf numFmtId="0" fontId="108" fillId="26" borderId="0" xfId="0" applyFont="1" applyFill="1" applyBorder="1" applyAlignment="1">
      <alignment wrapText="1"/>
    </xf>
    <xf numFmtId="3" fontId="104" fillId="35" borderId="19" xfId="0" applyNumberFormat="1" applyFont="1" applyFill="1" applyBorder="1" applyAlignment="1">
      <alignment horizontal="center" vertical="center" wrapText="1"/>
    </xf>
    <xf numFmtId="3" fontId="104" fillId="35" borderId="14" xfId="0" applyNumberFormat="1" applyFont="1" applyFill="1" applyBorder="1" applyAlignment="1">
      <alignment horizontal="center" vertical="center" wrapText="1"/>
    </xf>
    <xf numFmtId="0" fontId="84" fillId="26" borderId="0" xfId="0" applyFont="1" applyFill="1" applyBorder="1" applyAlignment="1">
      <alignment horizontal="center" vertical="center"/>
    </xf>
    <xf numFmtId="0" fontId="108" fillId="26" borderId="0" xfId="0" applyFont="1" applyFill="1" applyBorder="1" applyAlignment="1">
      <alignment horizontal="center" vertical="center"/>
    </xf>
    <xf numFmtId="49" fontId="99" fillId="48" borderId="19" xfId="0" applyNumberFormat="1" applyFont="1" applyFill="1" applyBorder="1" applyAlignment="1" applyProtection="1">
      <alignment horizontal="center" vertical="center" wrapText="1"/>
    </xf>
    <xf numFmtId="49" fontId="54" fillId="0" borderId="14" xfId="0" applyNumberFormat="1" applyFont="1" applyBorder="1" applyAlignment="1">
      <alignment horizontal="center" vertical="center" wrapText="1"/>
    </xf>
    <xf numFmtId="3" fontId="99" fillId="48" borderId="19" xfId="0" applyNumberFormat="1" applyFont="1" applyFill="1" applyBorder="1" applyAlignment="1" applyProtection="1">
      <alignment horizontal="center" vertical="center" wrapText="1"/>
    </xf>
    <xf numFmtId="0" fontId="52" fillId="0" borderId="14" xfId="0" applyFont="1" applyBorder="1" applyAlignment="1">
      <alignment horizontal="center" vertical="center" wrapText="1"/>
    </xf>
    <xf numFmtId="0" fontId="54" fillId="25" borderId="31" xfId="0" applyNumberFormat="1" applyFont="1" applyFill="1" applyBorder="1" applyAlignment="1">
      <alignment horizontal="center" vertical="center"/>
    </xf>
    <xf numFmtId="0" fontId="52" fillId="0" borderId="43" xfId="0" applyFont="1" applyBorder="1" applyAlignment="1">
      <alignment horizontal="center" vertical="center"/>
    </xf>
    <xf numFmtId="0" fontId="52" fillId="0" borderId="28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84" fillId="26" borderId="0" xfId="134" applyFont="1" applyFill="1" applyBorder="1" applyAlignment="1">
      <alignment horizontal="center" vertical="center" wrapText="1"/>
    </xf>
    <xf numFmtId="0" fontId="108" fillId="0" borderId="0" xfId="134" applyFont="1" applyBorder="1" applyAlignment="1">
      <alignment horizontal="center" vertical="center" wrapText="1"/>
    </xf>
    <xf numFmtId="0" fontId="108" fillId="0" borderId="0" xfId="0" applyFont="1" applyAlignment="1">
      <alignment vertical="center"/>
    </xf>
    <xf numFmtId="0" fontId="84" fillId="26" borderId="27" xfId="134" applyFont="1" applyFill="1" applyBorder="1" applyAlignment="1">
      <alignment horizontal="center" vertical="top" wrapText="1"/>
    </xf>
    <xf numFmtId="0" fontId="108" fillId="0" borderId="27" xfId="134" applyFont="1" applyBorder="1" applyAlignment="1">
      <alignment horizontal="center" vertical="top" wrapText="1"/>
    </xf>
    <xf numFmtId="0" fontId="108" fillId="0" borderId="27" xfId="0" applyFont="1" applyBorder="1" applyAlignment="1">
      <alignment vertical="top"/>
    </xf>
    <xf numFmtId="0" fontId="52" fillId="0" borderId="30" xfId="0" applyFont="1" applyBorder="1" applyAlignment="1">
      <alignment horizontal="center" vertical="center"/>
    </xf>
    <xf numFmtId="49" fontId="54" fillId="25" borderId="44" xfId="0" applyNumberFormat="1" applyFont="1" applyFill="1" applyBorder="1" applyAlignment="1">
      <alignment horizontal="center" vertical="center" wrapText="1"/>
    </xf>
    <xf numFmtId="0" fontId="52" fillId="0" borderId="42" xfId="0" applyFont="1" applyBorder="1" applyAlignment="1">
      <alignment horizontal="center" vertical="center" wrapText="1"/>
    </xf>
    <xf numFmtId="0" fontId="52" fillId="0" borderId="41" xfId="0" applyFont="1" applyBorder="1" applyAlignment="1">
      <alignment horizontal="center" vertical="center"/>
    </xf>
    <xf numFmtId="0" fontId="54" fillId="25" borderId="31" xfId="0" applyNumberFormat="1" applyFont="1" applyFill="1" applyBorder="1" applyAlignment="1">
      <alignment horizontal="center" vertical="center" wrapText="1"/>
    </xf>
    <xf numFmtId="0" fontId="84" fillId="26" borderId="0" xfId="134" applyFont="1" applyFill="1" applyBorder="1" applyAlignment="1">
      <alignment horizontal="center" vertical="top" wrapText="1"/>
    </xf>
    <xf numFmtId="0" fontId="108" fillId="0" borderId="0" xfId="134" applyFont="1" applyBorder="1" applyAlignment="1">
      <alignment horizontal="center" vertical="top" wrapText="1"/>
    </xf>
    <xf numFmtId="0" fontId="108" fillId="0" borderId="0" xfId="0" applyFont="1" applyBorder="1" applyAlignment="1">
      <alignment horizontal="center" vertical="top"/>
    </xf>
    <xf numFmtId="0" fontId="73" fillId="35" borderId="20" xfId="90" applyFont="1" applyFill="1" applyBorder="1" applyAlignment="1">
      <alignment horizontal="center" vertical="center"/>
    </xf>
    <xf numFmtId="0" fontId="73" fillId="35" borderId="17" xfId="90" applyFont="1" applyFill="1" applyBorder="1" applyAlignment="1">
      <alignment horizontal="center" vertical="center"/>
    </xf>
    <xf numFmtId="0" fontId="73" fillId="35" borderId="23" xfId="90" applyFont="1" applyFill="1" applyBorder="1" applyAlignment="1">
      <alignment horizontal="center" vertical="center"/>
    </xf>
    <xf numFmtId="0" fontId="73" fillId="35" borderId="21" xfId="90" applyFont="1" applyFill="1" applyBorder="1" applyAlignment="1">
      <alignment horizontal="center" vertical="center"/>
    </xf>
    <xf numFmtId="17" fontId="73" fillId="35" borderId="19" xfId="90" applyNumberFormat="1" applyFont="1" applyFill="1" applyBorder="1" applyAlignment="1">
      <alignment horizontal="center" vertical="center"/>
    </xf>
    <xf numFmtId="17" fontId="73" fillId="35" borderId="14" xfId="90" applyNumberFormat="1" applyFont="1" applyFill="1" applyBorder="1" applyAlignment="1">
      <alignment horizontal="center" vertical="center"/>
    </xf>
    <xf numFmtId="0" fontId="73" fillId="35" borderId="13" xfId="90" applyFont="1" applyFill="1" applyBorder="1" applyAlignment="1">
      <alignment horizontal="center" wrapText="1"/>
    </xf>
    <xf numFmtId="0" fontId="72" fillId="35" borderId="10" xfId="90" applyFont="1" applyFill="1" applyBorder="1" applyAlignment="1">
      <alignment horizontal="center" wrapText="1"/>
    </xf>
    <xf numFmtId="0" fontId="84" fillId="26" borderId="0" xfId="2" applyFont="1" applyFill="1" applyBorder="1" applyAlignment="1">
      <alignment horizontal="center" vertical="center"/>
    </xf>
    <xf numFmtId="0" fontId="108" fillId="26" borderId="0" xfId="2" applyFont="1" applyFill="1" applyBorder="1" applyAlignment="1">
      <alignment horizontal="center" vertical="center"/>
    </xf>
    <xf numFmtId="3" fontId="99" fillId="48" borderId="19" xfId="2" applyNumberFormat="1" applyFont="1" applyFill="1" applyBorder="1" applyAlignment="1" applyProtection="1">
      <alignment horizontal="center" vertical="center" wrapText="1"/>
    </xf>
    <xf numFmtId="0" fontId="52" fillId="0" borderId="0" xfId="2" applyFont="1" applyAlignment="1">
      <alignment wrapText="1"/>
    </xf>
    <xf numFmtId="0" fontId="54" fillId="25" borderId="19" xfId="2" applyFont="1" applyFill="1" applyBorder="1" applyAlignment="1">
      <alignment horizontal="center" vertical="center"/>
    </xf>
    <xf numFmtId="0" fontId="52" fillId="0" borderId="14" xfId="2" applyFont="1" applyBorder="1" applyAlignment="1">
      <alignment horizontal="center" vertical="center"/>
    </xf>
    <xf numFmtId="49" fontId="54" fillId="25" borderId="19" xfId="2" applyNumberFormat="1" applyFont="1" applyFill="1" applyBorder="1" applyAlignment="1">
      <alignment horizontal="center" vertical="center" wrapText="1"/>
    </xf>
    <xf numFmtId="49" fontId="52" fillId="0" borderId="14" xfId="2" applyNumberFormat="1" applyFont="1" applyBorder="1" applyAlignment="1">
      <alignment horizontal="center" vertical="center" wrapText="1"/>
    </xf>
    <xf numFmtId="0" fontId="53" fillId="0" borderId="0" xfId="135" applyFont="1" applyBorder="1" applyAlignment="1">
      <alignment horizontal="center" vertical="center"/>
    </xf>
    <xf numFmtId="0" fontId="52" fillId="0" borderId="0" xfId="135" applyFont="1" applyAlignment="1">
      <alignment horizontal="left" wrapText="1"/>
    </xf>
    <xf numFmtId="0" fontId="52" fillId="0" borderId="0" xfId="0" applyFont="1" applyAlignment="1">
      <alignment horizontal="left" wrapText="1"/>
    </xf>
    <xf numFmtId="3" fontId="54" fillId="25" borderId="33" xfId="135" applyNumberFormat="1" applyFont="1" applyFill="1" applyBorder="1" applyAlignment="1">
      <alignment horizontal="center" vertical="center"/>
    </xf>
    <xf numFmtId="0" fontId="52" fillId="0" borderId="27" xfId="0" applyFont="1" applyBorder="1" applyAlignment="1">
      <alignment vertical="center"/>
    </xf>
    <xf numFmtId="4" fontId="135" fillId="29" borderId="0" xfId="135" applyNumberFormat="1" applyFont="1" applyFill="1" applyAlignment="1">
      <alignment horizontal="center" wrapText="1"/>
    </xf>
    <xf numFmtId="3" fontId="54" fillId="25" borderId="11" xfId="0" applyNumberFormat="1" applyFont="1" applyFill="1" applyBorder="1" applyAlignment="1">
      <alignment horizontal="center"/>
    </xf>
    <xf numFmtId="0" fontId="130" fillId="26" borderId="0" xfId="0" applyFont="1" applyFill="1" applyBorder="1" applyAlignment="1">
      <alignment horizontal="center" vertical="center"/>
    </xf>
    <xf numFmtId="0" fontId="129" fillId="0" borderId="0" xfId="0" applyFont="1" applyAlignment="1">
      <alignment horizontal="center"/>
    </xf>
    <xf numFmtId="0" fontId="127" fillId="26" borderId="0" xfId="0" applyFont="1" applyFill="1" applyBorder="1" applyAlignment="1">
      <alignment horizontal="center" vertical="center"/>
    </xf>
    <xf numFmtId="0" fontId="52" fillId="0" borderId="22" xfId="0" applyFont="1" applyBorder="1" applyAlignment="1">
      <alignment horizontal="center" vertical="center"/>
    </xf>
    <xf numFmtId="0" fontId="54" fillId="25" borderId="18" xfId="0" applyNumberFormat="1" applyFont="1" applyFill="1" applyBorder="1" applyAlignment="1">
      <alignment horizontal="center" vertical="center" wrapText="1"/>
    </xf>
    <xf numFmtId="0" fontId="54" fillId="25" borderId="22" xfId="0" applyNumberFormat="1" applyFont="1" applyFill="1" applyBorder="1" applyAlignment="1">
      <alignment horizontal="center" vertical="center" wrapText="1"/>
    </xf>
    <xf numFmtId="0" fontId="54" fillId="25" borderId="18" xfId="0" applyNumberFormat="1" applyFont="1" applyFill="1" applyBorder="1" applyAlignment="1">
      <alignment horizontal="center" vertical="center"/>
    </xf>
    <xf numFmtId="0" fontId="54" fillId="25" borderId="22" xfId="0" applyNumberFormat="1" applyFont="1" applyFill="1" applyBorder="1" applyAlignment="1">
      <alignment horizontal="center" vertical="center"/>
    </xf>
    <xf numFmtId="0" fontId="54" fillId="25" borderId="17" xfId="0" applyNumberFormat="1" applyFont="1" applyFill="1" applyBorder="1" applyAlignment="1">
      <alignment horizontal="center" vertical="center" wrapText="1"/>
    </xf>
    <xf numFmtId="0" fontId="54" fillId="25" borderId="21" xfId="0" applyNumberFormat="1" applyFont="1" applyFill="1" applyBorder="1" applyAlignment="1">
      <alignment horizontal="center" vertical="center" wrapText="1"/>
    </xf>
    <xf numFmtId="0" fontId="0" fillId="35" borderId="12" xfId="0" applyFill="1" applyBorder="1" applyAlignment="1">
      <alignment horizontal="center"/>
    </xf>
    <xf numFmtId="3" fontId="54" fillId="35" borderId="12" xfId="0" applyNumberFormat="1" applyFont="1" applyFill="1" applyBorder="1" applyAlignment="1">
      <alignment horizontal="center"/>
    </xf>
    <xf numFmtId="0" fontId="84" fillId="26" borderId="0" xfId="0" applyFont="1" applyFill="1" applyBorder="1" applyAlignment="1">
      <alignment horizontal="center"/>
    </xf>
    <xf numFmtId="0" fontId="108" fillId="26" borderId="0" xfId="0" applyFont="1" applyFill="1" applyBorder="1" applyAlignment="1">
      <alignment horizontal="center"/>
    </xf>
    <xf numFmtId="0" fontId="54" fillId="25" borderId="20" xfId="0" applyFont="1" applyFill="1" applyBorder="1" applyAlignment="1">
      <alignment horizontal="center" vertical="center"/>
    </xf>
    <xf numFmtId="0" fontId="54" fillId="25" borderId="17" xfId="0" applyFont="1" applyFill="1" applyBorder="1" applyAlignment="1">
      <alignment horizontal="center" vertical="center"/>
    </xf>
    <xf numFmtId="184" fontId="54" fillId="25" borderId="19" xfId="0" applyNumberFormat="1" applyFont="1" applyFill="1" applyBorder="1" applyAlignment="1">
      <alignment horizontal="center" vertical="center" wrapText="1"/>
    </xf>
    <xf numFmtId="184" fontId="54" fillId="25" borderId="14" xfId="0" applyNumberFormat="1" applyFont="1" applyFill="1" applyBorder="1" applyAlignment="1">
      <alignment horizontal="center" vertical="center" wrapText="1"/>
    </xf>
    <xf numFmtId="3" fontId="149" fillId="49" borderId="67" xfId="152" applyNumberFormat="1" applyFont="1" applyFill="1" applyBorder="1" applyAlignment="1">
      <alignment horizontal="center" vertical="center"/>
    </xf>
    <xf numFmtId="0" fontId="142" fillId="26" borderId="0" xfId="151" applyFont="1" applyFill="1" applyBorder="1" applyAlignment="1">
      <alignment horizontal="center" vertical="center"/>
    </xf>
    <xf numFmtId="49" fontId="142" fillId="26" borderId="22" xfId="151" applyNumberFormat="1" applyFont="1" applyFill="1" applyBorder="1" applyAlignment="1">
      <alignment horizontal="center" vertical="center"/>
    </xf>
    <xf numFmtId="49" fontId="142" fillId="26" borderId="0" xfId="151" applyNumberFormat="1" applyFont="1" applyFill="1" applyBorder="1" applyAlignment="1">
      <alignment horizontal="center" vertical="center"/>
    </xf>
    <xf numFmtId="0" fontId="143" fillId="49" borderId="12" xfId="122" applyFont="1" applyFill="1" applyBorder="1" applyAlignment="1">
      <alignment horizontal="center" vertical="center" wrapText="1"/>
    </xf>
    <xf numFmtId="0" fontId="143" fillId="49" borderId="12" xfId="119" applyFont="1" applyFill="1" applyBorder="1" applyAlignment="1">
      <alignment horizontal="center" vertical="center" wrapText="1"/>
    </xf>
    <xf numFmtId="0" fontId="143" fillId="49" borderId="11" xfId="119" applyFont="1" applyFill="1" applyBorder="1" applyAlignment="1">
      <alignment horizontal="center" vertical="center" wrapText="1"/>
    </xf>
    <xf numFmtId="0" fontId="143" fillId="49" borderId="13" xfId="119" applyFont="1" applyFill="1" applyBorder="1" applyAlignment="1">
      <alignment horizontal="center" vertical="center" wrapText="1"/>
    </xf>
    <xf numFmtId="0" fontId="143" fillId="49" borderId="10" xfId="119" applyFont="1" applyFill="1" applyBorder="1" applyAlignment="1">
      <alignment horizontal="center" vertical="center" wrapText="1"/>
    </xf>
    <xf numFmtId="0" fontId="145" fillId="33" borderId="10" xfId="119" applyFont="1" applyFill="1" applyBorder="1" applyAlignment="1">
      <alignment horizontal="center" vertical="center" wrapText="1"/>
    </xf>
    <xf numFmtId="0" fontId="145" fillId="33" borderId="12" xfId="119" applyFont="1" applyFill="1" applyBorder="1" applyAlignment="1">
      <alignment horizontal="center" vertical="center" wrapText="1"/>
    </xf>
    <xf numFmtId="0" fontId="145" fillId="33" borderId="13" xfId="119" applyFont="1" applyFill="1" applyBorder="1" applyAlignment="1">
      <alignment horizontal="center" vertical="center" wrapText="1"/>
    </xf>
    <xf numFmtId="0" fontId="151" fillId="50" borderId="12" xfId="151" applyNumberFormat="1" applyFont="1" applyFill="1" applyBorder="1" applyAlignment="1">
      <alignment horizontal="center" vertical="center" wrapText="1"/>
    </xf>
    <xf numFmtId="0" fontId="143" fillId="50" borderId="11" xfId="119" applyFont="1" applyFill="1" applyBorder="1" applyAlignment="1">
      <alignment horizontal="center" vertical="center" wrapText="1"/>
    </xf>
    <xf numFmtId="0" fontId="143" fillId="50" borderId="10" xfId="119" applyFont="1" applyFill="1" applyBorder="1" applyAlignment="1">
      <alignment horizontal="center" vertical="center" wrapText="1"/>
    </xf>
    <xf numFmtId="0" fontId="155" fillId="26" borderId="0" xfId="151" applyFont="1" applyFill="1" applyBorder="1" applyAlignment="1">
      <alignment horizontal="center" vertical="center"/>
    </xf>
    <xf numFmtId="49" fontId="155" fillId="26" borderId="0" xfId="151" applyNumberFormat="1" applyFont="1" applyFill="1" applyBorder="1" applyAlignment="1">
      <alignment horizontal="center" vertical="center"/>
    </xf>
    <xf numFmtId="0" fontId="158" fillId="35" borderId="0" xfId="154" applyFont="1" applyFill="1" applyBorder="1" applyAlignment="1">
      <alignment horizontal="center" vertical="center"/>
    </xf>
    <xf numFmtId="0" fontId="158" fillId="35" borderId="16" xfId="154" applyFont="1" applyFill="1" applyBorder="1" applyAlignment="1">
      <alignment horizontal="center" vertical="center"/>
    </xf>
    <xf numFmtId="0" fontId="156" fillId="51" borderId="20" xfId="122" applyFont="1" applyFill="1" applyBorder="1" applyAlignment="1">
      <alignment horizontal="center" vertical="center" wrapText="1"/>
    </xf>
    <xf numFmtId="0" fontId="156" fillId="51" borderId="17" xfId="122" applyFont="1" applyFill="1" applyBorder="1" applyAlignment="1">
      <alignment horizontal="center" vertical="center" wrapText="1"/>
    </xf>
    <xf numFmtId="49" fontId="155" fillId="26" borderId="22" xfId="151" applyNumberFormat="1" applyFont="1" applyFill="1" applyBorder="1" applyAlignment="1">
      <alignment horizontal="center" vertical="center"/>
    </xf>
    <xf numFmtId="0" fontId="156" fillId="51" borderId="13" xfId="122" applyFont="1" applyFill="1" applyBorder="1" applyAlignment="1">
      <alignment horizontal="center" vertical="center" wrapText="1"/>
    </xf>
    <xf numFmtId="0" fontId="156" fillId="51" borderId="10" xfId="122" applyFont="1" applyFill="1" applyBorder="1" applyAlignment="1">
      <alignment horizontal="center" vertical="center" wrapText="1"/>
    </xf>
    <xf numFmtId="0" fontId="156" fillId="51" borderId="12" xfId="119" applyFont="1" applyFill="1" applyBorder="1" applyAlignment="1">
      <alignment horizontal="center" vertical="center" wrapText="1"/>
    </xf>
  </cellXfs>
  <cellStyles count="155">
    <cellStyle name="20% - Accent1" xfId="3" xr:uid="{00000000-0005-0000-0000-000000000000}"/>
    <cellStyle name="20% - Accent2" xfId="4" xr:uid="{00000000-0005-0000-0000-000001000000}"/>
    <cellStyle name="20% - Accent3" xfId="5" xr:uid="{00000000-0005-0000-0000-000002000000}"/>
    <cellStyle name="20% - Accent4" xfId="6" xr:uid="{00000000-0005-0000-0000-000003000000}"/>
    <cellStyle name="20% - Accent5" xfId="7" xr:uid="{00000000-0005-0000-0000-000004000000}"/>
    <cellStyle name="20% - Accent6" xfId="8" xr:uid="{00000000-0005-0000-0000-000005000000}"/>
    <cellStyle name="20% - Énfasis1 2" xfId="9" xr:uid="{00000000-0005-0000-0000-000006000000}"/>
    <cellStyle name="20% - Énfasis2 2" xfId="10" xr:uid="{00000000-0005-0000-0000-000007000000}"/>
    <cellStyle name="20% - Énfasis3 2" xfId="11" xr:uid="{00000000-0005-0000-0000-000008000000}"/>
    <cellStyle name="20% - Énfasis4 2" xfId="12" xr:uid="{00000000-0005-0000-0000-000009000000}"/>
    <cellStyle name="20% - Énfasis5 2" xfId="13" xr:uid="{00000000-0005-0000-0000-00000A000000}"/>
    <cellStyle name="20% - Énfasis6 2" xfId="14" xr:uid="{00000000-0005-0000-0000-00000B000000}"/>
    <cellStyle name="40% - Accent1" xfId="15" xr:uid="{00000000-0005-0000-0000-00000C000000}"/>
    <cellStyle name="40% - Accent2" xfId="16" xr:uid="{00000000-0005-0000-0000-00000D000000}"/>
    <cellStyle name="40% - Accent3" xfId="17" xr:uid="{00000000-0005-0000-0000-00000E000000}"/>
    <cellStyle name="40% - Accent4" xfId="18" xr:uid="{00000000-0005-0000-0000-00000F000000}"/>
    <cellStyle name="40% - Accent5" xfId="19" xr:uid="{00000000-0005-0000-0000-000010000000}"/>
    <cellStyle name="40% - Accent6" xfId="20" xr:uid="{00000000-0005-0000-0000-000011000000}"/>
    <cellStyle name="40% - Énfasis1 2" xfId="21" xr:uid="{00000000-0005-0000-0000-000012000000}"/>
    <cellStyle name="40% - Énfasis2 2" xfId="22" xr:uid="{00000000-0005-0000-0000-000013000000}"/>
    <cellStyle name="40% - Énfasis3 2" xfId="23" xr:uid="{00000000-0005-0000-0000-000014000000}"/>
    <cellStyle name="40% - Énfasis4 2" xfId="24" xr:uid="{00000000-0005-0000-0000-000015000000}"/>
    <cellStyle name="40% - Énfasis5 2" xfId="25" xr:uid="{00000000-0005-0000-0000-000016000000}"/>
    <cellStyle name="40% - Énfasis6 2" xfId="26" xr:uid="{00000000-0005-0000-0000-000017000000}"/>
    <cellStyle name="60% - Accent1" xfId="27" xr:uid="{00000000-0005-0000-0000-000018000000}"/>
    <cellStyle name="60% - Accent2" xfId="28" xr:uid="{00000000-0005-0000-0000-000019000000}"/>
    <cellStyle name="60% - Accent3" xfId="29" xr:uid="{00000000-0005-0000-0000-00001A000000}"/>
    <cellStyle name="60% - Accent4" xfId="30" xr:uid="{00000000-0005-0000-0000-00001B000000}"/>
    <cellStyle name="60% - Accent5" xfId="31" xr:uid="{00000000-0005-0000-0000-00001C000000}"/>
    <cellStyle name="60% - Accent6" xfId="32" xr:uid="{00000000-0005-0000-0000-00001D000000}"/>
    <cellStyle name="60% - Énfasis1 2" xfId="33" xr:uid="{00000000-0005-0000-0000-00001E000000}"/>
    <cellStyle name="60% - Énfasis2 2" xfId="34" xr:uid="{00000000-0005-0000-0000-00001F000000}"/>
    <cellStyle name="60% - Énfasis3 2" xfId="35" xr:uid="{00000000-0005-0000-0000-000020000000}"/>
    <cellStyle name="60% - Énfasis4 2" xfId="36" xr:uid="{00000000-0005-0000-0000-000021000000}"/>
    <cellStyle name="60% - Énfasis5 2" xfId="37" xr:uid="{00000000-0005-0000-0000-000022000000}"/>
    <cellStyle name="60% - Énfasis6 2" xfId="38" xr:uid="{00000000-0005-0000-0000-000023000000}"/>
    <cellStyle name="Accent1" xfId="39" xr:uid="{00000000-0005-0000-0000-000024000000}"/>
    <cellStyle name="Accent2" xfId="40" xr:uid="{00000000-0005-0000-0000-000025000000}"/>
    <cellStyle name="Accent3" xfId="41" xr:uid="{00000000-0005-0000-0000-000026000000}"/>
    <cellStyle name="Accent4" xfId="42" xr:uid="{00000000-0005-0000-0000-000027000000}"/>
    <cellStyle name="Accent5" xfId="43" xr:uid="{00000000-0005-0000-0000-000028000000}"/>
    <cellStyle name="Accent6" xfId="44" xr:uid="{00000000-0005-0000-0000-000029000000}"/>
    <cellStyle name="Bad" xfId="45" xr:uid="{00000000-0005-0000-0000-00002A000000}"/>
    <cellStyle name="Buena 2" xfId="46" xr:uid="{00000000-0005-0000-0000-00002B000000}"/>
    <cellStyle name="Calculation" xfId="47" xr:uid="{00000000-0005-0000-0000-00002C000000}"/>
    <cellStyle name="Cálculo 2" xfId="48" xr:uid="{00000000-0005-0000-0000-00002D000000}"/>
    <cellStyle name="Celda de comprobación 2" xfId="49" xr:uid="{00000000-0005-0000-0000-00002E000000}"/>
    <cellStyle name="Celda vinculada 2" xfId="50" xr:uid="{00000000-0005-0000-0000-00002F000000}"/>
    <cellStyle name="Check Cell" xfId="51" xr:uid="{00000000-0005-0000-0000-000030000000}"/>
    <cellStyle name="Encabezado 4 2" xfId="52" xr:uid="{00000000-0005-0000-0000-000031000000}"/>
    <cellStyle name="Énfasis1 2" xfId="53" xr:uid="{00000000-0005-0000-0000-000032000000}"/>
    <cellStyle name="Énfasis2 2" xfId="54" xr:uid="{00000000-0005-0000-0000-000033000000}"/>
    <cellStyle name="Énfasis3 2" xfId="55" xr:uid="{00000000-0005-0000-0000-000034000000}"/>
    <cellStyle name="Énfasis4 2" xfId="56" xr:uid="{00000000-0005-0000-0000-000035000000}"/>
    <cellStyle name="Énfasis5 2" xfId="57" xr:uid="{00000000-0005-0000-0000-000036000000}"/>
    <cellStyle name="Énfasis6 2" xfId="58" xr:uid="{00000000-0005-0000-0000-000037000000}"/>
    <cellStyle name="Entrada 2" xfId="59" xr:uid="{00000000-0005-0000-0000-000038000000}"/>
    <cellStyle name="Euro" xfId="60" xr:uid="{00000000-0005-0000-0000-000039000000}"/>
    <cellStyle name="Euro 2" xfId="61" xr:uid="{00000000-0005-0000-0000-00003A000000}"/>
    <cellStyle name="Explanatory Text" xfId="62" xr:uid="{00000000-0005-0000-0000-00003B000000}"/>
    <cellStyle name="Good" xfId="63" xr:uid="{00000000-0005-0000-0000-00003C000000}"/>
    <cellStyle name="Heading 1" xfId="64" xr:uid="{00000000-0005-0000-0000-00003D000000}"/>
    <cellStyle name="Heading 2" xfId="65" xr:uid="{00000000-0005-0000-0000-00003E000000}"/>
    <cellStyle name="Heading 3" xfId="66" xr:uid="{00000000-0005-0000-0000-00003F000000}"/>
    <cellStyle name="Heading 4" xfId="67" xr:uid="{00000000-0005-0000-0000-000040000000}"/>
    <cellStyle name="Hipervínculo" xfId="150" builtinId="8"/>
    <cellStyle name="Incorrecto 2" xfId="68" xr:uid="{00000000-0005-0000-0000-000042000000}"/>
    <cellStyle name="Input" xfId="69" xr:uid="{00000000-0005-0000-0000-000043000000}"/>
    <cellStyle name="Linked Cell" xfId="70" xr:uid="{00000000-0005-0000-0000-000044000000}"/>
    <cellStyle name="Millares [0] 2" xfId="71" xr:uid="{00000000-0005-0000-0000-000045000000}"/>
    <cellStyle name="Millares [0] 3" xfId="72" xr:uid="{00000000-0005-0000-0000-000046000000}"/>
    <cellStyle name="Millares [0]_AFIPEN" xfId="73" xr:uid="{00000000-0005-0000-0000-000047000000}"/>
    <cellStyle name="Millares 2" xfId="74" xr:uid="{00000000-0005-0000-0000-000048000000}"/>
    <cellStyle name="Millares 2 2" xfId="75" xr:uid="{00000000-0005-0000-0000-000049000000}"/>
    <cellStyle name="Millares 2 2 2" xfId="76" xr:uid="{00000000-0005-0000-0000-00004A000000}"/>
    <cellStyle name="Millares 2 3" xfId="77" xr:uid="{00000000-0005-0000-0000-00004B000000}"/>
    <cellStyle name="Millares 2 3 2" xfId="78" xr:uid="{00000000-0005-0000-0000-00004C000000}"/>
    <cellStyle name="Millares 2 3 2 2" xfId="79" xr:uid="{00000000-0005-0000-0000-00004D000000}"/>
    <cellStyle name="Millares 2 3 2 2 2" xfId="80" xr:uid="{00000000-0005-0000-0000-00004E000000}"/>
    <cellStyle name="Millares 2 3 2 3" xfId="81" xr:uid="{00000000-0005-0000-0000-00004F000000}"/>
    <cellStyle name="Millares 2 3 3" xfId="82" xr:uid="{00000000-0005-0000-0000-000050000000}"/>
    <cellStyle name="Millares 2 4" xfId="83" xr:uid="{00000000-0005-0000-0000-000051000000}"/>
    <cellStyle name="Millares 2 4 2" xfId="84" xr:uid="{00000000-0005-0000-0000-000052000000}"/>
    <cellStyle name="Millares 2 5" xfId="85" xr:uid="{00000000-0005-0000-0000-000053000000}"/>
    <cellStyle name="Millares 2 6" xfId="86" xr:uid="{00000000-0005-0000-0000-000054000000}"/>
    <cellStyle name="Millares 3" xfId="87" xr:uid="{00000000-0005-0000-0000-000055000000}"/>
    <cellStyle name="Millares 3 2" xfId="153" xr:uid="{00000000-0005-0000-0000-000056000000}"/>
    <cellStyle name="Millares_Medias mensuales SERIE HISTORICA ACT ECONOMICA" xfId="88" xr:uid="{00000000-0005-0000-0000-000057000000}"/>
    <cellStyle name="Normal" xfId="0" builtinId="0"/>
    <cellStyle name="Normal 10" xfId="89" xr:uid="{00000000-0005-0000-0000-000059000000}"/>
    <cellStyle name="Normal 10 2" xfId="90" xr:uid="{00000000-0005-0000-0000-00005A000000}"/>
    <cellStyle name="Normal 10 2 2" xfId="91" xr:uid="{00000000-0005-0000-0000-00005B000000}"/>
    <cellStyle name="Normal 10 3" xfId="92" xr:uid="{00000000-0005-0000-0000-00005C000000}"/>
    <cellStyle name="Normal 11" xfId="93" xr:uid="{00000000-0005-0000-0000-00005D000000}"/>
    <cellStyle name="Normal 11 2" xfId="94" xr:uid="{00000000-0005-0000-0000-00005E000000}"/>
    <cellStyle name="Normal 12" xfId="95" xr:uid="{00000000-0005-0000-0000-00005F000000}"/>
    <cellStyle name="Normal 12 2" xfId="96" xr:uid="{00000000-0005-0000-0000-000060000000}"/>
    <cellStyle name="Normal 13" xfId="97" xr:uid="{00000000-0005-0000-0000-000061000000}"/>
    <cellStyle name="Normal 13 2" xfId="98" xr:uid="{00000000-0005-0000-0000-000062000000}"/>
    <cellStyle name="Normal 14" xfId="99" xr:uid="{00000000-0005-0000-0000-000063000000}"/>
    <cellStyle name="Normal 15" xfId="100" xr:uid="{00000000-0005-0000-0000-000064000000}"/>
    <cellStyle name="Normal 16" xfId="101" xr:uid="{00000000-0005-0000-0000-000065000000}"/>
    <cellStyle name="Normal 17" xfId="102" xr:uid="{00000000-0005-0000-0000-000066000000}"/>
    <cellStyle name="Normal 17 2" xfId="152" xr:uid="{00000000-0005-0000-0000-000067000000}"/>
    <cellStyle name="Normal 17 3" xfId="154" xr:uid="{00000000-0005-0000-0000-000068000000}"/>
    <cellStyle name="Normal 2" xfId="103" xr:uid="{00000000-0005-0000-0000-000069000000}"/>
    <cellStyle name="Normal 2 2" xfId="104" xr:uid="{00000000-0005-0000-0000-00006A000000}"/>
    <cellStyle name="Normal 2 2 2" xfId="105" xr:uid="{00000000-0005-0000-0000-00006B000000}"/>
    <cellStyle name="Normal 2 3" xfId="106" xr:uid="{00000000-0005-0000-0000-00006C000000}"/>
    <cellStyle name="Normal 2 3 2" xfId="107" xr:uid="{00000000-0005-0000-0000-00006D000000}"/>
    <cellStyle name="Normal 2 3 2 2" xfId="108" xr:uid="{00000000-0005-0000-0000-00006E000000}"/>
    <cellStyle name="Normal 2 3 2 2 2" xfId="109" xr:uid="{00000000-0005-0000-0000-00006F000000}"/>
    <cellStyle name="Normal 2 3 2 3" xfId="110" xr:uid="{00000000-0005-0000-0000-000070000000}"/>
    <cellStyle name="Normal 2 3 3" xfId="111" xr:uid="{00000000-0005-0000-0000-000071000000}"/>
    <cellStyle name="Normal 2 4" xfId="112" xr:uid="{00000000-0005-0000-0000-000072000000}"/>
    <cellStyle name="Normal 2 4 2" xfId="113" xr:uid="{00000000-0005-0000-0000-000073000000}"/>
    <cellStyle name="Normal 2 5" xfId="114" xr:uid="{00000000-0005-0000-0000-000074000000}"/>
    <cellStyle name="Normal 2 5 2" xfId="115" xr:uid="{00000000-0005-0000-0000-000075000000}"/>
    <cellStyle name="Normal 2 6" xfId="116" xr:uid="{00000000-0005-0000-0000-000076000000}"/>
    <cellStyle name="Normal 2 7" xfId="117" xr:uid="{00000000-0005-0000-0000-000077000000}"/>
    <cellStyle name="Normal 2 8" xfId="118" xr:uid="{00000000-0005-0000-0000-000078000000}"/>
    <cellStyle name="Normal 2 9" xfId="119" xr:uid="{00000000-0005-0000-0000-000079000000}"/>
    <cellStyle name="Normal 3" xfId="120" xr:uid="{00000000-0005-0000-0000-00007A000000}"/>
    <cellStyle name="Normal 3 2" xfId="121" xr:uid="{00000000-0005-0000-0000-00007B000000}"/>
    <cellStyle name="Normal 3 2 2" xfId="122" xr:uid="{00000000-0005-0000-0000-00007C000000}"/>
    <cellStyle name="Normal 3 3" xfId="123" xr:uid="{00000000-0005-0000-0000-00007D000000}"/>
    <cellStyle name="Normal 3 3 2" xfId="124" xr:uid="{00000000-0005-0000-0000-00007E000000}"/>
    <cellStyle name="Normal 4" xfId="2" xr:uid="{00000000-0005-0000-0000-00007F000000}"/>
    <cellStyle name="Normal 4 2" xfId="125" xr:uid="{00000000-0005-0000-0000-000080000000}"/>
    <cellStyle name="Normal 5" xfId="126" xr:uid="{00000000-0005-0000-0000-000081000000}"/>
    <cellStyle name="Normal 5 2" xfId="127" xr:uid="{00000000-0005-0000-0000-000082000000}"/>
    <cellStyle name="Normal 5 3" xfId="128" xr:uid="{00000000-0005-0000-0000-000083000000}"/>
    <cellStyle name="Normal 5 4" xfId="151" xr:uid="{00000000-0005-0000-0000-000084000000}"/>
    <cellStyle name="Normal 6" xfId="129" xr:uid="{00000000-0005-0000-0000-000085000000}"/>
    <cellStyle name="Normal 7" xfId="130" xr:uid="{00000000-0005-0000-0000-000086000000}"/>
    <cellStyle name="Normal 8" xfId="131" xr:uid="{00000000-0005-0000-0000-000087000000}"/>
    <cellStyle name="Normal 9" xfId="132" xr:uid="{00000000-0005-0000-0000-000088000000}"/>
    <cellStyle name="Normal 9 2" xfId="133" xr:uid="{00000000-0005-0000-0000-000089000000}"/>
    <cellStyle name="Normal_afiliaultimo FIN DE MES" xfId="134" xr:uid="{00000000-0005-0000-0000-00008A000000}"/>
    <cellStyle name="Normal_AFIPEN" xfId="135" xr:uid="{00000000-0005-0000-0000-00008B000000}"/>
    <cellStyle name="Normal_Medias mensuales SERIE HISTORICA ACT ECONOMICA" xfId="136" xr:uid="{00000000-0005-0000-0000-00008C000000}"/>
    <cellStyle name="Notas 2" xfId="137" xr:uid="{00000000-0005-0000-0000-00008D000000}"/>
    <cellStyle name="Note" xfId="138" xr:uid="{00000000-0005-0000-0000-00008E000000}"/>
    <cellStyle name="Output" xfId="139" xr:uid="{00000000-0005-0000-0000-00008F000000}"/>
    <cellStyle name="Porcentaje" xfId="1" builtinId="5"/>
    <cellStyle name="Porcentaje 2" xfId="140" xr:uid="{00000000-0005-0000-0000-000091000000}"/>
    <cellStyle name="Salida 2" xfId="141" xr:uid="{00000000-0005-0000-0000-000092000000}"/>
    <cellStyle name="Texto de advertencia 2" xfId="142" xr:uid="{00000000-0005-0000-0000-000093000000}"/>
    <cellStyle name="Texto explicativo 2" xfId="143" xr:uid="{00000000-0005-0000-0000-000094000000}"/>
    <cellStyle name="Title" xfId="144" xr:uid="{00000000-0005-0000-0000-000095000000}"/>
    <cellStyle name="Título 1 2" xfId="145" xr:uid="{00000000-0005-0000-0000-000096000000}"/>
    <cellStyle name="Título 2 2" xfId="146" xr:uid="{00000000-0005-0000-0000-000097000000}"/>
    <cellStyle name="Título 3 2" xfId="147" xr:uid="{00000000-0005-0000-0000-000098000000}"/>
    <cellStyle name="Título 4" xfId="148" xr:uid="{00000000-0005-0000-0000-000099000000}"/>
    <cellStyle name="Warning Text" xfId="149" xr:uid="{00000000-0005-0000-0000-00009A000000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#¡REF!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00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165-4F6B-ABED-D8D1DAB1FA2B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165-4F6B-ABED-D8D1DAB1FA2B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165-4F6B-ABED-D8D1DAB1FA2B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165-4F6B-ABED-D8D1DAB1FA2B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165-4F6B-ABED-D8D1DAB1FA2B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165-4F6B-ABED-D8D1DAB1FA2B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165-4F6B-ABED-D8D1DAB1FA2B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165-4F6B-ABED-D8D1DAB1FA2B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165-4F6B-ABED-D8D1DAB1FA2B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165-4F6B-ABED-D8D1DAB1FA2B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165-4F6B-ABED-D8D1DAB1FA2B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165-4F6B-ABED-D8D1DAB1FA2B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200" b="1" i="0" u="none" strike="noStrike" baseline="0">
                    <a:solidFill>
                      <a:srgbClr val="0000FF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C-8165-4F6B-ABED-D8D1DAB1FA2B}"/>
            </c:ext>
          </c:extLst>
        </c:ser>
        <c:ser>
          <c:idx val="1"/>
          <c:order val="1"/>
          <c:tx>
            <c:v>#¡REF!</c:v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165-4F6B-ABED-D8D1DAB1FA2B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165-4F6B-ABED-D8D1DAB1FA2B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165-4F6B-ABED-D8D1DAB1FA2B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165-4F6B-ABED-D8D1DAB1FA2B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165-4F6B-ABED-D8D1DAB1FA2B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165-4F6B-ABED-D8D1DAB1FA2B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8165-4F6B-ABED-D8D1DAB1FA2B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8165-4F6B-ABED-D8D1DAB1FA2B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8165-4F6B-ABED-D8D1DAB1FA2B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8165-4F6B-ABED-D8D1DAB1FA2B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8165-4F6B-ABED-D8D1DAB1FA2B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8165-4F6B-ABED-D8D1DAB1FA2B}"/>
                </c:ext>
              </c:extLst>
            </c:dLbl>
            <c:spPr>
              <a:solidFill>
                <a:srgbClr val="FFFFFF"/>
              </a:solidFill>
              <a:ln w="25400">
                <a:noFill/>
              </a:ln>
            </c:spPr>
            <c:txPr>
              <a:bodyPr/>
              <a:lstStyle/>
              <a:p>
                <a:pPr>
                  <a:defRPr sz="200" b="1" i="0" u="none" strike="noStrike" baseline="0">
                    <a:solidFill>
                      <a:srgbClr val="FF66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9-8165-4F6B-ABED-D8D1DAB1F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000000"/>
              </a:solidFill>
              <a:prstDash val="solid"/>
            </a:ln>
          </c:spPr>
        </c:dropLines>
        <c:marker val="1"/>
        <c:smooth val="0"/>
        <c:axId val="211023744"/>
        <c:axId val="211025280"/>
      </c:lineChart>
      <c:catAx>
        <c:axId val="211023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1025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025280"/>
        <c:scaling>
          <c:orientation val="minMax"/>
          <c:max val="6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1023744"/>
        <c:crosses val="autoZero"/>
        <c:crossBetween val="between"/>
        <c:majorUnit val="0.5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#¡REF!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3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13D5-4EDC-9F25-5435CE3F6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210021760"/>
        <c:axId val="208589952"/>
      </c:barChart>
      <c:catAx>
        <c:axId val="21002176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08589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5899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2100217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#¡REF!</c:v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6600"/>
              </a:solidFill>
              <a:ln>
                <a:solidFill>
                  <a:srgbClr val="FF9900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9F4-449E-BD60-FEAD502F8122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9F4-449E-BD60-FEAD502F8122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9F4-449E-BD60-FEAD502F8122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9F4-449E-BD60-FEAD502F8122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9F4-449E-BD60-FEAD502F8122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9F4-449E-BD60-FEAD502F8122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9F4-449E-BD60-FEAD502F8122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9F4-449E-BD60-FEAD502F8122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9F4-449E-BD60-FEAD502F8122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9F4-449E-BD60-FEAD502F8122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9F4-449E-BD60-FEAD502F8122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9F4-449E-BD60-FEAD502F8122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25" b="1" i="0" u="none" strike="noStrike" baseline="0">
                    <a:solidFill>
                      <a:srgbClr val="FF66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C-69F4-449E-BD60-FEAD502F8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C0C0C0"/>
              </a:solidFill>
              <a:prstDash val="solid"/>
            </a:ln>
          </c:spPr>
        </c:dropLines>
        <c:marker val="1"/>
        <c:smooth val="0"/>
        <c:axId val="211636224"/>
        <c:axId val="211637760"/>
      </c:lineChart>
      <c:lineChart>
        <c:grouping val="standard"/>
        <c:varyColors val="0"/>
        <c:ser>
          <c:idx val="1"/>
          <c:order val="1"/>
          <c:tx>
            <c:v>#¡REF!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9F4-449E-BD60-FEAD502F8122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9F4-449E-BD60-FEAD502F8122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9F4-449E-BD60-FEAD502F8122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69F4-449E-BD60-FEAD502F8122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9F4-449E-BD60-FEAD502F8122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69F4-449E-BD60-FEAD502F8122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69F4-449E-BD60-FEAD502F8122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69F4-449E-BD60-FEAD502F8122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69F4-449E-BD60-FEAD502F8122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69F4-449E-BD60-FEAD502F8122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69F4-449E-BD60-FEAD502F8122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69F4-449E-BD60-FEAD502F8122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25" b="1" i="0" u="none" strike="noStrike" baseline="0">
                    <a:solidFill>
                      <a:srgbClr val="0000FF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9-69F4-449E-BD60-FEAD502F8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C0C0C0"/>
              </a:solidFill>
              <a:prstDash val="solid"/>
            </a:ln>
          </c:spPr>
        </c:dropLines>
        <c:marker val="1"/>
        <c:smooth val="0"/>
        <c:axId val="211639296"/>
        <c:axId val="211657472"/>
      </c:lineChart>
      <c:catAx>
        <c:axId val="211636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1637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637760"/>
        <c:scaling>
          <c:orientation val="minMax"/>
          <c:max val="1000000"/>
          <c:min val="3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1636224"/>
        <c:crosses val="autoZero"/>
        <c:crossBetween val="between"/>
      </c:valAx>
      <c:catAx>
        <c:axId val="211639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11657472"/>
        <c:crosses val="autoZero"/>
        <c:auto val="1"/>
        <c:lblAlgn val="ctr"/>
        <c:lblOffset val="100"/>
        <c:noMultiLvlLbl val="0"/>
      </c:catAx>
      <c:valAx>
        <c:axId val="21165747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211639296"/>
        <c:crosses val="max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1085" b="1" i="0" u="none" strike="noStrike" baseline="0">
                <a:solidFill>
                  <a:srgbClr val="FF66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legendEntry>
        <c:idx val="1"/>
        <c:txPr>
          <a:bodyPr/>
          <a:lstStyle/>
          <a:p>
            <a:pPr>
              <a:defRPr sz="1085" b="1" i="0" u="none" strike="noStrike" baseline="0">
                <a:solidFill>
                  <a:srgbClr val="0000FF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#¡REF!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BA08-4113-AADE-98C4D55644A6}"/>
            </c:ext>
          </c:extLst>
        </c:ser>
        <c:ser>
          <c:idx val="1"/>
          <c:order val="1"/>
          <c:tx>
            <c:v>#¡REF!</c:v>
          </c:tx>
          <c:spPr>
            <a:ln w="38100">
              <a:solidFill>
                <a:srgbClr val="00FF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BA08-4113-AADE-98C4D5564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82816"/>
        <c:axId val="211684736"/>
      </c:lineChart>
      <c:catAx>
        <c:axId val="21168281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1684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6847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16828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dTable>
      <c:spPr>
        <a:solidFill>
          <a:srgbClr val="FFFFCC"/>
        </a:solidFill>
        <a:ln w="12700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legendEntry>
        <c:idx val="1"/>
        <c:txPr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#¡REF!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00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F9F-4988-A431-2DB696E91C4D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F-4988-A431-2DB696E91C4D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F9F-4988-A431-2DB696E91C4D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F-4988-A431-2DB696E91C4D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F9F-4988-A431-2DB696E91C4D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F-4988-A431-2DB696E91C4D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F9F-4988-A431-2DB696E91C4D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F9F-4988-A431-2DB696E91C4D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F9F-4988-A431-2DB696E91C4D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F9F-4988-A431-2DB696E91C4D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F9F-4988-A431-2DB696E91C4D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F9F-4988-A431-2DB696E91C4D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200" b="1" i="0" u="none" strike="noStrike" baseline="0">
                    <a:solidFill>
                      <a:srgbClr val="0000FF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C-5F9F-4988-A431-2DB696E91C4D}"/>
            </c:ext>
          </c:extLst>
        </c:ser>
        <c:ser>
          <c:idx val="1"/>
          <c:order val="1"/>
          <c:tx>
            <c:v>#¡REF!</c:v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F9F-4988-A431-2DB696E91C4D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F9F-4988-A431-2DB696E91C4D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F9F-4988-A431-2DB696E91C4D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5F9F-4988-A431-2DB696E91C4D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5F9F-4988-A431-2DB696E91C4D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5F9F-4988-A431-2DB696E91C4D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5F9F-4988-A431-2DB696E91C4D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5F9F-4988-A431-2DB696E91C4D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5F9F-4988-A431-2DB696E91C4D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5F9F-4988-A431-2DB696E91C4D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F9F-4988-A431-2DB696E91C4D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5F9F-4988-A431-2DB696E91C4D}"/>
                </c:ext>
              </c:extLst>
            </c:dLbl>
            <c:spPr>
              <a:solidFill>
                <a:srgbClr val="FFFFFF"/>
              </a:solidFill>
              <a:ln w="25400">
                <a:noFill/>
              </a:ln>
            </c:spPr>
            <c:txPr>
              <a:bodyPr/>
              <a:lstStyle/>
              <a:p>
                <a:pPr>
                  <a:defRPr sz="200" b="1" i="0" u="none" strike="noStrike" baseline="0">
                    <a:solidFill>
                      <a:srgbClr val="FF66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9-5F9F-4988-A431-2DB696E91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000000"/>
              </a:solidFill>
              <a:prstDash val="solid"/>
            </a:ln>
          </c:spPr>
        </c:dropLines>
        <c:marker val="1"/>
        <c:smooth val="0"/>
        <c:axId val="211733888"/>
        <c:axId val="211817600"/>
      </c:lineChart>
      <c:catAx>
        <c:axId val="211733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18176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817600"/>
        <c:scaling>
          <c:orientation val="minMax"/>
          <c:max val="6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1733888"/>
        <c:crosses val="autoZero"/>
        <c:crossBetween val="between"/>
        <c:majorUnit val="0.5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#¡REF!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3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A374-4CCE-8B01-AAFA1BD8D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211850368"/>
        <c:axId val="211851904"/>
      </c:barChart>
      <c:catAx>
        <c:axId val="21185036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1851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85190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2118503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#¡REF!</c:v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6600"/>
              </a:solidFill>
              <a:ln>
                <a:solidFill>
                  <a:srgbClr val="FF9900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9E4-4C44-BB79-D996C69C2669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9E4-4C44-BB79-D996C69C2669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9E4-4C44-BB79-D996C69C2669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9E4-4C44-BB79-D996C69C2669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9E4-4C44-BB79-D996C69C2669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9E4-4C44-BB79-D996C69C2669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9E4-4C44-BB79-D996C69C2669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9E4-4C44-BB79-D996C69C2669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9E4-4C44-BB79-D996C69C2669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9E4-4C44-BB79-D996C69C2669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9E4-4C44-BB79-D996C69C2669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9E4-4C44-BB79-D996C69C2669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25" b="1" i="0" u="none" strike="noStrike" baseline="0">
                    <a:solidFill>
                      <a:srgbClr val="FF66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C-49E4-4C44-BB79-D996C69C2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C0C0C0"/>
              </a:solidFill>
              <a:prstDash val="solid"/>
            </a:ln>
          </c:spPr>
        </c:dropLines>
        <c:marker val="1"/>
        <c:smooth val="0"/>
        <c:axId val="211908096"/>
        <c:axId val="211909632"/>
      </c:lineChart>
      <c:lineChart>
        <c:grouping val="standard"/>
        <c:varyColors val="0"/>
        <c:ser>
          <c:idx val="1"/>
          <c:order val="1"/>
          <c:tx>
            <c:v>#¡REF!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9E4-4C44-BB79-D996C69C2669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9E4-4C44-BB79-D996C69C2669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9E4-4C44-BB79-D996C69C2669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9E4-4C44-BB79-D996C69C2669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9E4-4C44-BB79-D996C69C2669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9E4-4C44-BB79-D996C69C2669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9E4-4C44-BB79-D996C69C2669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49E4-4C44-BB79-D996C69C2669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9E4-4C44-BB79-D996C69C2669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49E4-4C44-BB79-D996C69C2669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9E4-4C44-BB79-D996C69C2669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49E4-4C44-BB79-D996C69C2669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25" b="1" i="0" u="none" strike="noStrike" baseline="0">
                    <a:solidFill>
                      <a:srgbClr val="0000FF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9-49E4-4C44-BB79-D996C69C2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C0C0C0"/>
              </a:solidFill>
              <a:prstDash val="solid"/>
            </a:ln>
          </c:spPr>
        </c:dropLines>
        <c:marker val="1"/>
        <c:smooth val="0"/>
        <c:axId val="211940096"/>
        <c:axId val="211941632"/>
      </c:lineChart>
      <c:catAx>
        <c:axId val="211908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1909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909632"/>
        <c:scaling>
          <c:orientation val="minMax"/>
          <c:max val="1000000"/>
          <c:min val="3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1908096"/>
        <c:crosses val="autoZero"/>
        <c:crossBetween val="between"/>
      </c:valAx>
      <c:catAx>
        <c:axId val="211940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11941632"/>
        <c:crosses val="autoZero"/>
        <c:auto val="1"/>
        <c:lblAlgn val="ctr"/>
        <c:lblOffset val="100"/>
        <c:noMultiLvlLbl val="0"/>
      </c:catAx>
      <c:valAx>
        <c:axId val="21194163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211940096"/>
        <c:crosses val="max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1085" b="1" i="0" u="none" strike="noStrike" baseline="0">
                <a:solidFill>
                  <a:srgbClr val="FF66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legendEntry>
        <c:idx val="1"/>
        <c:txPr>
          <a:bodyPr/>
          <a:lstStyle/>
          <a:p>
            <a:pPr>
              <a:defRPr sz="1085" b="1" i="0" u="none" strike="noStrike" baseline="0">
                <a:solidFill>
                  <a:srgbClr val="0000FF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#¡REF!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E2DD-445C-867B-07D94A148B24}"/>
            </c:ext>
          </c:extLst>
        </c:ser>
        <c:ser>
          <c:idx val="1"/>
          <c:order val="1"/>
          <c:tx>
            <c:v>#¡REF!</c:v>
          </c:tx>
          <c:spPr>
            <a:ln w="38100">
              <a:solidFill>
                <a:srgbClr val="00FF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E2DD-445C-867B-07D94A148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393536"/>
        <c:axId val="211399808"/>
      </c:lineChart>
      <c:catAx>
        <c:axId val="21139353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13998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3998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1393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dTable>
      <c:spPr>
        <a:solidFill>
          <a:srgbClr val="FFFFCC"/>
        </a:solidFill>
        <a:ln w="12700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legendEntry>
        <c:idx val="1"/>
        <c:txPr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gradFill rotWithShape="0">
              <a:gsLst>
                <a:gs pos="0">
                  <a:srgbClr val="FF9900"/>
                </a:gs>
                <a:gs pos="50000">
                  <a:srgbClr val="FF9900">
                    <a:gamma/>
                    <a:tint val="24706"/>
                    <a:invGamma/>
                  </a:srgbClr>
                </a:gs>
                <a:gs pos="100000">
                  <a:srgbClr val="FF9900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093-4EF6-8B2A-16450FBD0968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093-4EF6-8B2A-16450FBD0968}"/>
                </c:ext>
              </c:extLst>
            </c:dLbl>
            <c:dLbl>
              <c:idx val="4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093-4EF6-8B2A-16450FBD0968}"/>
                </c:ext>
              </c:extLst>
            </c:dLbl>
            <c:dLbl>
              <c:idx val="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093-4EF6-8B2A-16450FBD0968}"/>
                </c:ext>
              </c:extLst>
            </c:dLbl>
            <c:dLbl>
              <c:idx val="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093-4EF6-8B2A-16450FBD0968}"/>
                </c:ext>
              </c:extLst>
            </c:dLbl>
            <c:dLbl>
              <c:idx val="7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093-4EF6-8B2A-16450FBD0968}"/>
                </c:ext>
              </c:extLst>
            </c:dLbl>
            <c:dLbl>
              <c:idx val="8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093-4EF6-8B2A-16450FBD0968}"/>
                </c:ext>
              </c:extLst>
            </c:dLbl>
            <c:dLbl>
              <c:idx val="9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093-4EF6-8B2A-16450FBD0968}"/>
                </c:ext>
              </c:extLst>
            </c:dLbl>
            <c:dLbl>
              <c:idx val="1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093-4EF6-8B2A-16450FBD0968}"/>
                </c:ext>
              </c:extLst>
            </c:dLbl>
            <c:dLbl>
              <c:idx val="1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093-4EF6-8B2A-16450FBD0968}"/>
                </c:ext>
              </c:extLst>
            </c:dLbl>
            <c:dLbl>
              <c:idx val="1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093-4EF6-8B2A-16450FBD0968}"/>
                </c:ext>
              </c:extLst>
            </c:dLbl>
            <c:dLbl>
              <c:idx val="1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093-4EF6-8B2A-16450FBD0968}"/>
                </c:ext>
              </c:extLst>
            </c:dLbl>
            <c:dLbl>
              <c:idx val="1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093-4EF6-8B2A-16450FBD0968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D-E093-4EF6-8B2A-16450FBD0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209928576"/>
        <c:axId val="209930112"/>
      </c:barChart>
      <c:catAx>
        <c:axId val="209928576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one"/>
        <c:crossAx val="209930112"/>
        <c:crosses val="autoZero"/>
        <c:auto val="0"/>
        <c:lblAlgn val="ctr"/>
        <c:lblOffset val="100"/>
        <c:noMultiLvlLbl val="0"/>
      </c:catAx>
      <c:valAx>
        <c:axId val="209930112"/>
        <c:scaling>
          <c:orientation val="minMax"/>
          <c:max val="6.0000000000000032E-2"/>
          <c:min val="-1.0000000000000005E-2"/>
        </c:scaling>
        <c:delete val="1"/>
        <c:axPos val="t"/>
        <c:numFmt formatCode="General" sourceLinked="1"/>
        <c:majorTickMark val="out"/>
        <c:minorTickMark val="none"/>
        <c:tickLblPos val="none"/>
        <c:crossAx val="209928576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4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33CC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1F3-4442-9DC5-CD4E2A2B5276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75" b="1" i="0" u="none" strike="noStrike" baseline="0">
                      <a:solidFill>
                        <a:srgbClr val="FF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1F3-4442-9DC5-CD4E2A2B5276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75" b="1" i="0" u="none" strike="noStrike" baseline="0">
                      <a:solidFill>
                        <a:srgbClr val="FF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1F3-4442-9DC5-CD4E2A2B5276}"/>
                </c:ext>
              </c:extLst>
            </c:dLbl>
            <c:dLbl>
              <c:idx val="4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1F3-4442-9DC5-CD4E2A2B5276}"/>
                </c:ext>
              </c:extLst>
            </c:dLbl>
            <c:dLbl>
              <c:idx val="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1F3-4442-9DC5-CD4E2A2B5276}"/>
                </c:ext>
              </c:extLst>
            </c:dLbl>
            <c:dLbl>
              <c:idx val="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1F3-4442-9DC5-CD4E2A2B5276}"/>
                </c:ext>
              </c:extLst>
            </c:dLbl>
            <c:dLbl>
              <c:idx val="7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1F3-4442-9DC5-CD4E2A2B5276}"/>
                </c:ext>
              </c:extLst>
            </c:dLbl>
            <c:dLbl>
              <c:idx val="9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1F3-4442-9DC5-CD4E2A2B5276}"/>
                </c:ext>
              </c:extLst>
            </c:dLbl>
            <c:dLbl>
              <c:idx val="1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1F3-4442-9DC5-CD4E2A2B5276}"/>
                </c:ext>
              </c:extLst>
            </c:dLbl>
            <c:dLbl>
              <c:idx val="1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75" b="1" i="0" u="none" strike="noStrike" baseline="0">
                      <a:solidFill>
                        <a:srgbClr val="FF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1F3-4442-9DC5-CD4E2A2B5276}"/>
                </c:ext>
              </c:extLst>
            </c:dLbl>
            <c:dLbl>
              <c:idx val="1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1F3-4442-9DC5-CD4E2A2B5276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B-01F3-4442-9DC5-CD4E2A2B5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209971840"/>
        <c:axId val="211444096"/>
      </c:barChart>
      <c:catAx>
        <c:axId val="209971840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one"/>
        <c:crossAx val="211444096"/>
        <c:crosses val="autoZero"/>
        <c:auto val="1"/>
        <c:lblAlgn val="ctr"/>
        <c:lblOffset val="100"/>
        <c:noMultiLvlLbl val="0"/>
      </c:catAx>
      <c:valAx>
        <c:axId val="211444096"/>
        <c:scaling>
          <c:orientation val="minMax"/>
          <c:max val="0.15000000000000024"/>
          <c:min val="-2.0000000000000011E-2"/>
        </c:scaling>
        <c:delete val="1"/>
        <c:axPos val="t"/>
        <c:numFmt formatCode="General" sourceLinked="1"/>
        <c:majorTickMark val="out"/>
        <c:minorTickMark val="none"/>
        <c:tickLblPos val="none"/>
        <c:crossAx val="209971840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gradFill rotWithShape="0">
              <a:gsLst>
                <a:gs pos="0">
                  <a:srgbClr val="FF9900"/>
                </a:gs>
                <a:gs pos="50000">
                  <a:srgbClr val="FF9900">
                    <a:gamma/>
                    <a:tint val="24706"/>
                    <a:invGamma/>
                  </a:srgbClr>
                </a:gs>
                <a:gs pos="100000">
                  <a:srgbClr val="FF9900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F66-4A0D-994D-5736039EA84A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F66-4A0D-994D-5736039EA84A}"/>
                </c:ext>
              </c:extLst>
            </c:dLbl>
            <c:dLbl>
              <c:idx val="4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F66-4A0D-994D-5736039EA84A}"/>
                </c:ext>
              </c:extLst>
            </c:dLbl>
            <c:dLbl>
              <c:idx val="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F66-4A0D-994D-5736039EA84A}"/>
                </c:ext>
              </c:extLst>
            </c:dLbl>
            <c:dLbl>
              <c:idx val="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F66-4A0D-994D-5736039EA84A}"/>
                </c:ext>
              </c:extLst>
            </c:dLbl>
            <c:dLbl>
              <c:idx val="7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F66-4A0D-994D-5736039EA84A}"/>
                </c:ext>
              </c:extLst>
            </c:dLbl>
            <c:dLbl>
              <c:idx val="8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F66-4A0D-994D-5736039EA84A}"/>
                </c:ext>
              </c:extLst>
            </c:dLbl>
            <c:dLbl>
              <c:idx val="9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F66-4A0D-994D-5736039EA84A}"/>
                </c:ext>
              </c:extLst>
            </c:dLbl>
            <c:dLbl>
              <c:idx val="1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F66-4A0D-994D-5736039EA84A}"/>
                </c:ext>
              </c:extLst>
            </c:dLbl>
            <c:dLbl>
              <c:idx val="1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F66-4A0D-994D-5736039EA84A}"/>
                </c:ext>
              </c:extLst>
            </c:dLbl>
            <c:dLbl>
              <c:idx val="1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F66-4A0D-994D-5736039EA84A}"/>
                </c:ext>
              </c:extLst>
            </c:dLbl>
            <c:dLbl>
              <c:idx val="1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F66-4A0D-994D-5736039EA84A}"/>
                </c:ext>
              </c:extLst>
            </c:dLbl>
            <c:dLbl>
              <c:idx val="1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F66-4A0D-994D-5736039EA84A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D-EF66-4A0D-994D-5736039EA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212250624"/>
        <c:axId val="212252160"/>
      </c:barChart>
      <c:catAx>
        <c:axId val="212250624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one"/>
        <c:crossAx val="212252160"/>
        <c:crosses val="autoZero"/>
        <c:auto val="0"/>
        <c:lblAlgn val="ctr"/>
        <c:lblOffset val="100"/>
        <c:noMultiLvlLbl val="0"/>
      </c:catAx>
      <c:valAx>
        <c:axId val="212252160"/>
        <c:scaling>
          <c:orientation val="minMax"/>
          <c:max val="6.0000000000000032E-2"/>
          <c:min val="-1.0000000000000005E-2"/>
        </c:scaling>
        <c:delete val="1"/>
        <c:axPos val="t"/>
        <c:numFmt formatCode="General" sourceLinked="1"/>
        <c:majorTickMark val="out"/>
        <c:minorTickMark val="none"/>
        <c:tickLblPos val="none"/>
        <c:crossAx val="212250624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4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FF0000"/>
                </a:gs>
                <a:gs pos="50000">
                  <a:srgbClr val="FF0000">
                    <a:gamma/>
                    <a:tint val="0"/>
                    <a:invGamma/>
                  </a:srgbClr>
                </a:gs>
                <a:gs pos="100000">
                  <a:srgbClr val="FF0000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val="FF9900"/>
                  </a:gs>
                  <a:gs pos="50000">
                    <a:srgbClr val="FF9900">
                      <a:gamma/>
                      <a:tint val="0"/>
                      <a:invGamma/>
                    </a:srgbClr>
                  </a:gs>
                  <a:gs pos="100000">
                    <a:srgbClr val="FF9900"/>
                  </a:gs>
                </a:gsLst>
                <a:lin ang="540000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C22-4D00-9A39-A7F9C7A4DB07}"/>
              </c:ext>
            </c:extLst>
          </c:dPt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22-4D00-9A39-A7F9C7A4DB07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C22-4D00-9A39-A7F9C7A4DB07}"/>
                </c:ext>
              </c:extLst>
            </c:dLbl>
            <c:dLbl>
              <c:idx val="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C22-4D00-9A39-A7F9C7A4DB07}"/>
                </c:ext>
              </c:extLst>
            </c:dLbl>
            <c:dLbl>
              <c:idx val="4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C22-4D00-9A39-A7F9C7A4DB07}"/>
                </c:ext>
              </c:extLst>
            </c:dLbl>
            <c:dLbl>
              <c:idx val="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C22-4D00-9A39-A7F9C7A4DB07}"/>
                </c:ext>
              </c:extLst>
            </c:dLbl>
            <c:dLbl>
              <c:idx val="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C22-4D00-9A39-A7F9C7A4DB07}"/>
                </c:ext>
              </c:extLst>
            </c:dLbl>
            <c:dLbl>
              <c:idx val="7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C22-4D00-9A39-A7F9C7A4DB07}"/>
                </c:ext>
              </c:extLst>
            </c:dLbl>
            <c:dLbl>
              <c:idx val="8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C22-4D00-9A39-A7F9C7A4DB07}"/>
                </c:ext>
              </c:extLst>
            </c:dLbl>
            <c:dLbl>
              <c:idx val="9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C22-4D00-9A39-A7F9C7A4DB07}"/>
                </c:ext>
              </c:extLst>
            </c:dLbl>
            <c:dLbl>
              <c:idx val="1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C22-4D00-9A39-A7F9C7A4DB07}"/>
                </c:ext>
              </c:extLst>
            </c:dLbl>
            <c:dLbl>
              <c:idx val="1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C22-4D00-9A39-A7F9C7A4DB07}"/>
                </c:ext>
              </c:extLst>
            </c:dLbl>
            <c:dLbl>
              <c:idx val="1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C22-4D00-9A39-A7F9C7A4DB07}"/>
                </c:ext>
              </c:extLst>
            </c:dLbl>
            <c:dLbl>
              <c:idx val="1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C22-4D00-9A39-A7F9C7A4DB07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E-EC22-4D00-9A39-A7F9C7A4D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212313600"/>
        <c:axId val="212315136"/>
      </c:barChart>
      <c:catAx>
        <c:axId val="212313600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one"/>
        <c:crossAx val="212315136"/>
        <c:crosses val="autoZero"/>
        <c:auto val="1"/>
        <c:lblAlgn val="ctr"/>
        <c:lblOffset val="100"/>
        <c:noMultiLvlLbl val="0"/>
      </c:catAx>
      <c:valAx>
        <c:axId val="212315136"/>
        <c:scaling>
          <c:orientation val="minMax"/>
          <c:max val="0.11"/>
          <c:min val="-2.0000000000000011E-2"/>
        </c:scaling>
        <c:delete val="1"/>
        <c:axPos val="t"/>
        <c:numFmt formatCode="General" sourceLinked="1"/>
        <c:majorTickMark val="out"/>
        <c:minorTickMark val="none"/>
        <c:tickLblPos val="none"/>
        <c:crossAx val="212313600"/>
        <c:crosses val="autoZero"/>
        <c:crossBetween val="between"/>
        <c:majorUnit val="2.0000000000000011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gradFill rotWithShape="0">
              <a:gsLst>
                <a:gs pos="0">
                  <a:srgbClr val="FF9900"/>
                </a:gs>
                <a:gs pos="50000">
                  <a:srgbClr val="FF9900">
                    <a:gamma/>
                    <a:tint val="24706"/>
                    <a:invGamma/>
                  </a:srgbClr>
                </a:gs>
                <a:gs pos="100000">
                  <a:srgbClr val="FF9900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E1F-4D84-BE14-F13F027B1F2A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E1F-4D84-BE14-F13F027B1F2A}"/>
                </c:ext>
              </c:extLst>
            </c:dLbl>
            <c:dLbl>
              <c:idx val="4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E1F-4D84-BE14-F13F027B1F2A}"/>
                </c:ext>
              </c:extLst>
            </c:dLbl>
            <c:dLbl>
              <c:idx val="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E1F-4D84-BE14-F13F027B1F2A}"/>
                </c:ext>
              </c:extLst>
            </c:dLbl>
            <c:dLbl>
              <c:idx val="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E1F-4D84-BE14-F13F027B1F2A}"/>
                </c:ext>
              </c:extLst>
            </c:dLbl>
            <c:dLbl>
              <c:idx val="7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E1F-4D84-BE14-F13F027B1F2A}"/>
                </c:ext>
              </c:extLst>
            </c:dLbl>
            <c:dLbl>
              <c:idx val="8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E1F-4D84-BE14-F13F027B1F2A}"/>
                </c:ext>
              </c:extLst>
            </c:dLbl>
            <c:dLbl>
              <c:idx val="9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E1F-4D84-BE14-F13F027B1F2A}"/>
                </c:ext>
              </c:extLst>
            </c:dLbl>
            <c:dLbl>
              <c:idx val="1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E1F-4D84-BE14-F13F027B1F2A}"/>
                </c:ext>
              </c:extLst>
            </c:dLbl>
            <c:dLbl>
              <c:idx val="1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E1F-4D84-BE14-F13F027B1F2A}"/>
                </c:ext>
              </c:extLst>
            </c:dLbl>
            <c:dLbl>
              <c:idx val="1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E1F-4D84-BE14-F13F027B1F2A}"/>
                </c:ext>
              </c:extLst>
            </c:dLbl>
            <c:dLbl>
              <c:idx val="1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E1F-4D84-BE14-F13F027B1F2A}"/>
                </c:ext>
              </c:extLst>
            </c:dLbl>
            <c:dLbl>
              <c:idx val="1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E1F-4D84-BE14-F13F027B1F2A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D-7E1F-4D84-BE14-F13F027B1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212347520"/>
        <c:axId val="212361600"/>
      </c:barChart>
      <c:catAx>
        <c:axId val="212347520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one"/>
        <c:crossAx val="212361600"/>
        <c:crosses val="autoZero"/>
        <c:auto val="0"/>
        <c:lblAlgn val="ctr"/>
        <c:lblOffset val="100"/>
        <c:noMultiLvlLbl val="0"/>
      </c:catAx>
      <c:valAx>
        <c:axId val="212361600"/>
        <c:scaling>
          <c:orientation val="minMax"/>
          <c:max val="6.0000000000000032E-2"/>
          <c:min val="-1.0000000000000005E-2"/>
        </c:scaling>
        <c:delete val="1"/>
        <c:axPos val="t"/>
        <c:numFmt formatCode="General" sourceLinked="1"/>
        <c:majorTickMark val="out"/>
        <c:minorTickMark val="none"/>
        <c:tickLblPos val="none"/>
        <c:crossAx val="212347520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4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33CC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BC7-4043-AF83-7CD082498125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75" b="1" i="0" u="none" strike="noStrike" baseline="0">
                      <a:solidFill>
                        <a:srgbClr val="FF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BC7-4043-AF83-7CD082498125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75" b="1" i="0" u="none" strike="noStrike" baseline="0">
                      <a:solidFill>
                        <a:srgbClr val="FF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BC7-4043-AF83-7CD082498125}"/>
                </c:ext>
              </c:extLst>
            </c:dLbl>
            <c:dLbl>
              <c:idx val="4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BC7-4043-AF83-7CD082498125}"/>
                </c:ext>
              </c:extLst>
            </c:dLbl>
            <c:dLbl>
              <c:idx val="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BC7-4043-AF83-7CD082498125}"/>
                </c:ext>
              </c:extLst>
            </c:dLbl>
            <c:dLbl>
              <c:idx val="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C7-4043-AF83-7CD082498125}"/>
                </c:ext>
              </c:extLst>
            </c:dLbl>
            <c:dLbl>
              <c:idx val="7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C7-4043-AF83-7CD082498125}"/>
                </c:ext>
              </c:extLst>
            </c:dLbl>
            <c:dLbl>
              <c:idx val="9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C7-4043-AF83-7CD082498125}"/>
                </c:ext>
              </c:extLst>
            </c:dLbl>
            <c:dLbl>
              <c:idx val="1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C7-4043-AF83-7CD082498125}"/>
                </c:ext>
              </c:extLst>
            </c:dLbl>
            <c:dLbl>
              <c:idx val="1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75" b="1" i="0" u="none" strike="noStrike" baseline="0">
                      <a:solidFill>
                        <a:srgbClr val="FF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C7-4043-AF83-7CD082498125}"/>
                </c:ext>
              </c:extLst>
            </c:dLbl>
            <c:dLbl>
              <c:idx val="1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BC7-4043-AF83-7CD082498125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B-EBC7-4043-AF83-7CD082498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34612352"/>
        <c:axId val="34613888"/>
      </c:barChart>
      <c:catAx>
        <c:axId val="34612352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one"/>
        <c:crossAx val="34613888"/>
        <c:crosses val="autoZero"/>
        <c:auto val="1"/>
        <c:lblAlgn val="ctr"/>
        <c:lblOffset val="100"/>
        <c:noMultiLvlLbl val="0"/>
      </c:catAx>
      <c:valAx>
        <c:axId val="34613888"/>
        <c:scaling>
          <c:orientation val="minMax"/>
          <c:max val="0.15000000000000024"/>
          <c:min val="-2.0000000000000011E-2"/>
        </c:scaling>
        <c:delete val="1"/>
        <c:axPos val="t"/>
        <c:numFmt formatCode="General" sourceLinked="1"/>
        <c:majorTickMark val="out"/>
        <c:minorTickMark val="none"/>
        <c:tickLblPos val="none"/>
        <c:crossAx val="34612352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gradFill rotWithShape="0">
              <a:gsLst>
                <a:gs pos="0">
                  <a:srgbClr val="FF9900"/>
                </a:gs>
                <a:gs pos="50000">
                  <a:srgbClr val="FF9900">
                    <a:gamma/>
                    <a:tint val="24706"/>
                    <a:invGamma/>
                  </a:srgbClr>
                </a:gs>
                <a:gs pos="100000">
                  <a:srgbClr val="FF9900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836-4CF2-815D-46048CCCF4F6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836-4CF2-815D-46048CCCF4F6}"/>
                </c:ext>
              </c:extLst>
            </c:dLbl>
            <c:dLbl>
              <c:idx val="4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836-4CF2-815D-46048CCCF4F6}"/>
                </c:ext>
              </c:extLst>
            </c:dLbl>
            <c:dLbl>
              <c:idx val="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836-4CF2-815D-46048CCCF4F6}"/>
                </c:ext>
              </c:extLst>
            </c:dLbl>
            <c:dLbl>
              <c:idx val="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836-4CF2-815D-46048CCCF4F6}"/>
                </c:ext>
              </c:extLst>
            </c:dLbl>
            <c:dLbl>
              <c:idx val="7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836-4CF2-815D-46048CCCF4F6}"/>
                </c:ext>
              </c:extLst>
            </c:dLbl>
            <c:dLbl>
              <c:idx val="8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836-4CF2-815D-46048CCCF4F6}"/>
                </c:ext>
              </c:extLst>
            </c:dLbl>
            <c:dLbl>
              <c:idx val="9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836-4CF2-815D-46048CCCF4F6}"/>
                </c:ext>
              </c:extLst>
            </c:dLbl>
            <c:dLbl>
              <c:idx val="1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836-4CF2-815D-46048CCCF4F6}"/>
                </c:ext>
              </c:extLst>
            </c:dLbl>
            <c:dLbl>
              <c:idx val="1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836-4CF2-815D-46048CCCF4F6}"/>
                </c:ext>
              </c:extLst>
            </c:dLbl>
            <c:dLbl>
              <c:idx val="1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836-4CF2-815D-46048CCCF4F6}"/>
                </c:ext>
              </c:extLst>
            </c:dLbl>
            <c:dLbl>
              <c:idx val="1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836-4CF2-815D-46048CCCF4F6}"/>
                </c:ext>
              </c:extLst>
            </c:dLbl>
            <c:dLbl>
              <c:idx val="1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836-4CF2-815D-46048CCCF4F6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Gill Sans"/>
                    <a:ea typeface="Gill Sans"/>
                    <a:cs typeface="Gill San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D-E836-4CF2-815D-46048CCCF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34642176"/>
        <c:axId val="212226048"/>
      </c:barChart>
      <c:catAx>
        <c:axId val="34642176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one"/>
        <c:crossAx val="212226048"/>
        <c:crosses val="autoZero"/>
        <c:auto val="0"/>
        <c:lblAlgn val="ctr"/>
        <c:lblOffset val="100"/>
        <c:noMultiLvlLbl val="0"/>
      </c:catAx>
      <c:valAx>
        <c:axId val="212226048"/>
        <c:scaling>
          <c:orientation val="minMax"/>
          <c:max val="6.0000000000000032E-2"/>
          <c:min val="-1.0000000000000005E-2"/>
        </c:scaling>
        <c:delete val="1"/>
        <c:axPos val="t"/>
        <c:numFmt formatCode="General" sourceLinked="1"/>
        <c:majorTickMark val="out"/>
        <c:minorTickMark val="none"/>
        <c:tickLblPos val="none"/>
        <c:crossAx val="34642176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4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FF0000"/>
                </a:gs>
                <a:gs pos="50000">
                  <a:srgbClr val="FF0000">
                    <a:gamma/>
                    <a:tint val="0"/>
                    <a:invGamma/>
                  </a:srgbClr>
                </a:gs>
                <a:gs pos="100000">
                  <a:srgbClr val="FF0000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val="FF9900"/>
                  </a:gs>
                  <a:gs pos="50000">
                    <a:srgbClr val="FF9900">
                      <a:gamma/>
                      <a:tint val="0"/>
                      <a:invGamma/>
                    </a:srgbClr>
                  </a:gs>
                  <a:gs pos="100000">
                    <a:srgbClr val="FF9900"/>
                  </a:gs>
                </a:gsLst>
                <a:lin ang="540000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FF4E-4C2B-A7D3-21C54538BED1}"/>
              </c:ext>
            </c:extLst>
          </c:dPt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F4E-4C2B-A7D3-21C54538BED1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F4E-4C2B-A7D3-21C54538BED1}"/>
                </c:ext>
              </c:extLst>
            </c:dLbl>
            <c:dLbl>
              <c:idx val="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F4E-4C2B-A7D3-21C54538BED1}"/>
                </c:ext>
              </c:extLst>
            </c:dLbl>
            <c:dLbl>
              <c:idx val="4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F4E-4C2B-A7D3-21C54538BED1}"/>
                </c:ext>
              </c:extLst>
            </c:dLbl>
            <c:dLbl>
              <c:idx val="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F4E-4C2B-A7D3-21C54538BED1}"/>
                </c:ext>
              </c:extLst>
            </c:dLbl>
            <c:dLbl>
              <c:idx val="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F4E-4C2B-A7D3-21C54538BED1}"/>
                </c:ext>
              </c:extLst>
            </c:dLbl>
            <c:dLbl>
              <c:idx val="7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F4E-4C2B-A7D3-21C54538BED1}"/>
                </c:ext>
              </c:extLst>
            </c:dLbl>
            <c:dLbl>
              <c:idx val="8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F4E-4C2B-A7D3-21C54538BED1}"/>
                </c:ext>
              </c:extLst>
            </c:dLbl>
            <c:dLbl>
              <c:idx val="9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F4E-4C2B-A7D3-21C54538BED1}"/>
                </c:ext>
              </c:extLst>
            </c:dLbl>
            <c:dLbl>
              <c:idx val="1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F4E-4C2B-A7D3-21C54538BED1}"/>
                </c:ext>
              </c:extLst>
            </c:dLbl>
            <c:dLbl>
              <c:idx val="1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F4E-4C2B-A7D3-21C54538BED1}"/>
                </c:ext>
              </c:extLst>
            </c:dLbl>
            <c:dLbl>
              <c:idx val="1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F4E-4C2B-A7D3-21C54538BED1}"/>
                </c:ext>
              </c:extLst>
            </c:dLbl>
            <c:dLbl>
              <c:idx val="1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F4E-4C2B-A7D3-21C54538BED1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Gill Sans"/>
                    <a:ea typeface="Gill Sans"/>
                    <a:cs typeface="Gill San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E-FF4E-4C2B-A7D3-21C54538B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212652032"/>
        <c:axId val="212653568"/>
      </c:barChart>
      <c:catAx>
        <c:axId val="212652032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one"/>
        <c:crossAx val="212653568"/>
        <c:crosses val="autoZero"/>
        <c:auto val="1"/>
        <c:lblAlgn val="ctr"/>
        <c:lblOffset val="100"/>
        <c:noMultiLvlLbl val="0"/>
      </c:catAx>
      <c:valAx>
        <c:axId val="212653568"/>
        <c:scaling>
          <c:orientation val="minMax"/>
          <c:max val="0.11"/>
          <c:min val="-2.0000000000000011E-2"/>
        </c:scaling>
        <c:delete val="1"/>
        <c:axPos val="t"/>
        <c:numFmt formatCode="General" sourceLinked="1"/>
        <c:majorTickMark val="out"/>
        <c:minorTickMark val="none"/>
        <c:tickLblPos val="none"/>
        <c:crossAx val="212652032"/>
        <c:crosses val="autoZero"/>
        <c:crossBetween val="between"/>
        <c:majorUnit val="2.0000000000000011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Gill Sans"/>
          <a:ea typeface="Gill Sans"/>
          <a:cs typeface="Gill Sans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32030237077083"/>
          <c:y val="3.9837259043451756E-2"/>
          <c:w val="0.87851507687590202"/>
          <c:h val="0.7245817410522518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'Adm. Públicas'!$H$6</c:f>
              <c:strCache>
                <c:ptCount val="1"/>
                <c:pt idx="0">
                  <c:v>Administración Estatal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-4.0697581052013482E-3"/>
                  <c:y val="-3.734951691842699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7B4-40C6-A39A-9D892729CF92}"/>
                </c:ext>
              </c:extLst>
            </c:dLbl>
            <c:dLbl>
              <c:idx val="1"/>
              <c:layout>
                <c:manualLayout>
                  <c:x val="-1.0830771207268153E-3"/>
                  <c:y val="-5.3872331144016418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7B4-40C6-A39A-9D892729CF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mbria"/>
                    <a:ea typeface="Cambria"/>
                    <a:cs typeface="Cambria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'Adm. Públicas'!$I$5:$J$5</c:f>
              <c:numCache>
                <c:formatCode>mmm\-yy</c:formatCode>
                <c:ptCount val="2"/>
                <c:pt idx="0">
                  <c:v>43556</c:v>
                </c:pt>
                <c:pt idx="1">
                  <c:v>43922</c:v>
                </c:pt>
              </c:numCache>
            </c:numRef>
          </c:cat>
          <c:val>
            <c:numRef>
              <c:f>'Adm. Públicas'!$I$6:$J$6</c:f>
              <c:numCache>
                <c:formatCode>0.00%</c:formatCode>
                <c:ptCount val="2"/>
                <c:pt idx="0">
                  <c:v>0.13220106320039185</c:v>
                </c:pt>
                <c:pt idx="1">
                  <c:v>0.13447697904457792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B4-40C6-A39A-9D892729CF92}"/>
            </c:ext>
          </c:extLst>
        </c:ser>
        <c:ser>
          <c:idx val="1"/>
          <c:order val="1"/>
          <c:tx>
            <c:strRef>
              <c:f>'Adm. Públicas'!$H$7</c:f>
              <c:strCache>
                <c:ptCount val="1"/>
                <c:pt idx="0">
                  <c:v>Administración Autónomica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6.9326631758930002E-4"/>
                  <c:y val="3.5332503900485862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7B4-40C6-A39A-9D892729CF92}"/>
                </c:ext>
              </c:extLst>
            </c:dLbl>
            <c:dLbl>
              <c:idx val="1"/>
              <c:layout>
                <c:manualLayout>
                  <c:x val="-1.1484798893682705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7B4-40C6-A39A-9D892729CF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mbria"/>
                    <a:ea typeface="Cambria"/>
                    <a:cs typeface="Cambria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'Adm. Públicas'!$I$5:$J$5</c:f>
              <c:numCache>
                <c:formatCode>mmm\-yy</c:formatCode>
                <c:ptCount val="2"/>
                <c:pt idx="0">
                  <c:v>43556</c:v>
                </c:pt>
                <c:pt idx="1">
                  <c:v>43922</c:v>
                </c:pt>
              </c:numCache>
            </c:numRef>
          </c:cat>
          <c:val>
            <c:numRef>
              <c:f>'Adm. Públicas'!$I$7:$J$7</c:f>
              <c:numCache>
                <c:formatCode>0.00%</c:formatCode>
                <c:ptCount val="2"/>
                <c:pt idx="0">
                  <c:v>0.58800215181844839</c:v>
                </c:pt>
                <c:pt idx="1">
                  <c:v>0.60320513392138841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B4-40C6-A39A-9D892729CF92}"/>
            </c:ext>
          </c:extLst>
        </c:ser>
        <c:ser>
          <c:idx val="2"/>
          <c:order val="2"/>
          <c:tx>
            <c:strRef>
              <c:f>'Adm. Públicas'!$H$8</c:f>
              <c:strCache>
                <c:ptCount val="1"/>
                <c:pt idx="0">
                  <c:v>Administración Local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4.5413791818306086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7B4-40C6-A39A-9D892729CF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mbria"/>
                    <a:ea typeface="Cambria"/>
                    <a:cs typeface="Cambria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'Adm. Públicas'!$I$5:$J$5</c:f>
              <c:numCache>
                <c:formatCode>mmm\-yy</c:formatCode>
                <c:ptCount val="2"/>
                <c:pt idx="0">
                  <c:v>43556</c:v>
                </c:pt>
                <c:pt idx="1">
                  <c:v>43922</c:v>
                </c:pt>
              </c:numCache>
            </c:numRef>
          </c:cat>
          <c:val>
            <c:numRef>
              <c:f>'Adm. Públicas'!$I$8:$J$8</c:f>
              <c:numCache>
                <c:formatCode>0.00%</c:formatCode>
                <c:ptCount val="2"/>
                <c:pt idx="0">
                  <c:v>0.27979678498115973</c:v>
                </c:pt>
                <c:pt idx="1">
                  <c:v>0.26231788703403369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7B4-40C6-A39A-9D892729C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238528"/>
        <c:axId val="213240064"/>
      </c:barChart>
      <c:catAx>
        <c:axId val="21323852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s-ES"/>
          </a:p>
        </c:txPr>
        <c:crossAx val="213240064"/>
        <c:crosses val="autoZero"/>
        <c:auto val="0"/>
        <c:lblAlgn val="ctr"/>
        <c:lblOffset val="100"/>
        <c:noMultiLvlLbl val="1"/>
      </c:catAx>
      <c:valAx>
        <c:axId val="213240064"/>
        <c:scaling>
          <c:orientation val="minMax"/>
          <c:max val="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s-ES"/>
          </a:p>
        </c:txPr>
        <c:crossAx val="21323852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3051804307580409E-2"/>
          <c:y val="0.88889070990036756"/>
          <c:w val="0.82597863642930391"/>
          <c:h val="7.4074225825030662E-2"/>
        </c:manualLayout>
      </c:layout>
      <c:overlay val="0"/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Cambria"/>
              <a:ea typeface="Cambria"/>
              <a:cs typeface="Cambria"/>
            </a:defRPr>
          </a:pPr>
          <a:endParaRPr lang="es-ES"/>
        </a:p>
      </c:txPr>
    </c:legend>
    <c:plotVisOnly val="1"/>
    <c:dispBlanksAs val="gap"/>
    <c:showDLblsOverMax val="0"/>
  </c:chart>
  <c:spPr>
    <a:scene3d>
      <a:camera prst="orthographicFront"/>
      <a:lightRig rig="threePt" dir="t"/>
    </a:scene3d>
    <a:sp3d/>
  </c:spPr>
  <c:txPr>
    <a:bodyPr/>
    <a:lstStyle/>
    <a:p>
      <a:pPr>
        <a:defRPr sz="1000" b="1" i="0" u="none" strike="noStrike" baseline="0">
          <a:solidFill>
            <a:srgbClr val="000000"/>
          </a:solidFill>
          <a:latin typeface="Cambria"/>
          <a:ea typeface="Cambria"/>
          <a:cs typeface="Cambria"/>
        </a:defRPr>
      </a:pPr>
      <a:endParaRPr lang="es-E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#¡REF!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00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405-4D4C-8EB8-68394F7BAD4B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405-4D4C-8EB8-68394F7BAD4B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405-4D4C-8EB8-68394F7BAD4B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405-4D4C-8EB8-68394F7BAD4B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405-4D4C-8EB8-68394F7BAD4B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405-4D4C-8EB8-68394F7BAD4B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405-4D4C-8EB8-68394F7BAD4B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405-4D4C-8EB8-68394F7BAD4B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405-4D4C-8EB8-68394F7BAD4B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405-4D4C-8EB8-68394F7BAD4B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405-4D4C-8EB8-68394F7BAD4B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405-4D4C-8EB8-68394F7BAD4B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75" b="1" i="0" u="none" strike="noStrike" baseline="0">
                    <a:solidFill>
                      <a:srgbClr val="0000FF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C-1405-4D4C-8EB8-68394F7BAD4B}"/>
            </c:ext>
          </c:extLst>
        </c:ser>
        <c:ser>
          <c:idx val="1"/>
          <c:order val="1"/>
          <c:tx>
            <c:v>#¡REF!</c:v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405-4D4C-8EB8-68394F7BAD4B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1405-4D4C-8EB8-68394F7BAD4B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405-4D4C-8EB8-68394F7BAD4B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1405-4D4C-8EB8-68394F7BAD4B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405-4D4C-8EB8-68394F7BAD4B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1405-4D4C-8EB8-68394F7BAD4B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1405-4D4C-8EB8-68394F7BAD4B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1405-4D4C-8EB8-68394F7BAD4B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405-4D4C-8EB8-68394F7BAD4B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1405-4D4C-8EB8-68394F7BAD4B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1405-4D4C-8EB8-68394F7BAD4B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1405-4D4C-8EB8-68394F7BAD4B}"/>
                </c:ext>
              </c:extLst>
            </c:dLbl>
            <c:spPr>
              <a:solidFill>
                <a:srgbClr val="FFFFFF"/>
              </a:solidFill>
              <a:ln w="25400">
                <a:noFill/>
              </a:ln>
            </c:spPr>
            <c:txPr>
              <a:bodyPr/>
              <a:lstStyle/>
              <a:p>
                <a:pPr>
                  <a:defRPr sz="175" b="1" i="0" u="none" strike="noStrike" baseline="0">
                    <a:solidFill>
                      <a:srgbClr val="FF66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9-1405-4D4C-8EB8-68394F7BA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000000"/>
              </a:solidFill>
              <a:prstDash val="solid"/>
            </a:ln>
          </c:spPr>
        </c:dropLines>
        <c:marker val="1"/>
        <c:smooth val="0"/>
        <c:axId val="213295872"/>
        <c:axId val="213297408"/>
      </c:lineChart>
      <c:catAx>
        <c:axId val="213295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3297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3297408"/>
        <c:scaling>
          <c:orientation val="minMax"/>
          <c:max val="6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3295872"/>
        <c:crosses val="autoZero"/>
        <c:crossBetween val="between"/>
        <c:majorUnit val="0.5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#¡REF!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3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8DA2-4BC2-AD2D-451A60B94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210790656"/>
        <c:axId val="210792448"/>
      </c:barChart>
      <c:catAx>
        <c:axId val="21079065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0792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07924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2107906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#¡REF!</c:v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6600"/>
              </a:solidFill>
              <a:ln>
                <a:solidFill>
                  <a:srgbClr val="FF9900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E67-4247-B329-531CA32BC587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67-4247-B329-531CA32BC587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E67-4247-B329-531CA32BC587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67-4247-B329-531CA32BC587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E67-4247-B329-531CA32BC587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E67-4247-B329-531CA32BC587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E67-4247-B329-531CA32BC587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E67-4247-B329-531CA32BC587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E67-4247-B329-531CA32BC587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E67-4247-B329-531CA32BC587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E67-4247-B329-531CA32BC587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E67-4247-B329-531CA32BC587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25" b="1" i="0" u="none" strike="noStrike" baseline="0">
                    <a:solidFill>
                      <a:srgbClr val="FF66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C-DE67-4247-B329-531CA32BC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C0C0C0"/>
              </a:solidFill>
              <a:prstDash val="solid"/>
            </a:ln>
          </c:spPr>
        </c:dropLines>
        <c:marker val="1"/>
        <c:smooth val="0"/>
        <c:axId val="213084800"/>
        <c:axId val="213115264"/>
      </c:lineChart>
      <c:lineChart>
        <c:grouping val="standard"/>
        <c:varyColors val="0"/>
        <c:ser>
          <c:idx val="1"/>
          <c:order val="1"/>
          <c:tx>
            <c:v>#¡REF!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E67-4247-B329-531CA32BC587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E67-4247-B329-531CA32BC587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E67-4247-B329-531CA32BC587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DE67-4247-B329-531CA32BC587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E67-4247-B329-531CA32BC587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E67-4247-B329-531CA32BC587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DE67-4247-B329-531CA32BC587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DE67-4247-B329-531CA32BC587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DE67-4247-B329-531CA32BC587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DE67-4247-B329-531CA32BC587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DE67-4247-B329-531CA32BC587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DE67-4247-B329-531CA32BC587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25" b="1" i="0" u="none" strike="noStrike" baseline="0">
                    <a:solidFill>
                      <a:srgbClr val="0000FF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9-DE67-4247-B329-531CA32BC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C0C0C0"/>
              </a:solidFill>
              <a:prstDash val="solid"/>
            </a:ln>
          </c:spPr>
        </c:dropLines>
        <c:marker val="1"/>
        <c:smooth val="0"/>
        <c:axId val="213116800"/>
        <c:axId val="213118336"/>
      </c:lineChart>
      <c:catAx>
        <c:axId val="21308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31152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3115264"/>
        <c:scaling>
          <c:orientation val="minMax"/>
          <c:max val="1000000"/>
          <c:min val="3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3084800"/>
        <c:crosses val="autoZero"/>
        <c:crossBetween val="between"/>
      </c:valAx>
      <c:catAx>
        <c:axId val="213116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13118336"/>
        <c:crosses val="autoZero"/>
        <c:auto val="1"/>
        <c:lblAlgn val="ctr"/>
        <c:lblOffset val="100"/>
        <c:noMultiLvlLbl val="0"/>
      </c:catAx>
      <c:valAx>
        <c:axId val="21311833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213116800"/>
        <c:crosses val="max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1085" b="1" i="0" u="none" strike="noStrike" baseline="0">
                <a:solidFill>
                  <a:srgbClr val="FF66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legendEntry>
        <c:idx val="1"/>
        <c:txPr>
          <a:bodyPr/>
          <a:lstStyle/>
          <a:p>
            <a:pPr>
              <a:defRPr sz="1085" b="1" i="0" u="none" strike="noStrike" baseline="0">
                <a:solidFill>
                  <a:srgbClr val="0000FF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#¡REF!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A5A-4F42-9344-AA79094BB039}"/>
            </c:ext>
          </c:extLst>
        </c:ser>
        <c:ser>
          <c:idx val="1"/>
          <c:order val="1"/>
          <c:tx>
            <c:v>#¡REF!</c:v>
          </c:tx>
          <c:spPr>
            <a:ln w="38100">
              <a:solidFill>
                <a:srgbClr val="00FF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CA5A-4F42-9344-AA79094BB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06368"/>
        <c:axId val="212908288"/>
      </c:lineChart>
      <c:catAx>
        <c:axId val="21290636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29082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29082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29063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dTable>
      <c:spPr>
        <a:solidFill>
          <a:srgbClr val="FFFFCC"/>
        </a:solidFill>
        <a:ln w="12700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legendEntry>
        <c:idx val="1"/>
        <c:txPr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#¡REF!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00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C35-4ED0-A4F8-A15E8D158045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C35-4ED0-A4F8-A15E8D158045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C35-4ED0-A4F8-A15E8D158045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C35-4ED0-A4F8-A15E8D158045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C35-4ED0-A4F8-A15E8D158045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C35-4ED0-A4F8-A15E8D158045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C35-4ED0-A4F8-A15E8D158045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C35-4ED0-A4F8-A15E8D158045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C35-4ED0-A4F8-A15E8D158045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C35-4ED0-A4F8-A15E8D158045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C35-4ED0-A4F8-A15E8D158045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C35-4ED0-A4F8-A15E8D158045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75" b="1" i="0" u="none" strike="noStrike" baseline="0">
                    <a:solidFill>
                      <a:srgbClr val="0000FF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C-CC35-4ED0-A4F8-A15E8D158045}"/>
            </c:ext>
          </c:extLst>
        </c:ser>
        <c:ser>
          <c:idx val="1"/>
          <c:order val="1"/>
          <c:tx>
            <c:v>#¡REF!</c:v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0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C35-4ED0-A4F8-A15E8D158045}"/>
                </c:ext>
              </c:extLst>
            </c:dLbl>
            <c:dLbl>
              <c:idx val="1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CC35-4ED0-A4F8-A15E8D158045}"/>
                </c:ext>
              </c:extLst>
            </c:dLbl>
            <c:dLbl>
              <c:idx val="2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C35-4ED0-A4F8-A15E8D158045}"/>
                </c:ext>
              </c:extLst>
            </c:dLbl>
            <c:dLbl>
              <c:idx val="3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CC35-4ED0-A4F8-A15E8D158045}"/>
                </c:ext>
              </c:extLst>
            </c:dLbl>
            <c:dLbl>
              <c:idx val="4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CC35-4ED0-A4F8-A15E8D158045}"/>
                </c:ext>
              </c:extLst>
            </c:dLbl>
            <c:dLbl>
              <c:idx val="5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CC35-4ED0-A4F8-A15E8D158045}"/>
                </c:ext>
              </c:extLst>
            </c:dLbl>
            <c:dLbl>
              <c:idx val="6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CC35-4ED0-A4F8-A15E8D158045}"/>
                </c:ext>
              </c:extLst>
            </c:dLbl>
            <c:dLbl>
              <c:idx val="7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CC35-4ED0-A4F8-A15E8D158045}"/>
                </c:ext>
              </c:extLst>
            </c:dLbl>
            <c:dLbl>
              <c:idx val="8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CC35-4ED0-A4F8-A15E8D158045}"/>
                </c:ext>
              </c:extLst>
            </c:dLbl>
            <c:dLbl>
              <c:idx val="9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CC35-4ED0-A4F8-A15E8D158045}"/>
                </c:ext>
              </c:extLst>
            </c:dLbl>
            <c:dLbl>
              <c:idx val="10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CC35-4ED0-A4F8-A15E8D158045}"/>
                </c:ext>
              </c:extLst>
            </c:dLbl>
            <c:dLbl>
              <c:idx val="11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CC35-4ED0-A4F8-A15E8D158045}"/>
                </c:ext>
              </c:extLst>
            </c:dLbl>
            <c:spPr>
              <a:solidFill>
                <a:srgbClr val="FFFFFF"/>
              </a:solidFill>
              <a:ln w="25400">
                <a:noFill/>
              </a:ln>
            </c:spPr>
            <c:txPr>
              <a:bodyPr/>
              <a:lstStyle/>
              <a:p>
                <a:pPr>
                  <a:defRPr sz="175" b="1" i="0" u="none" strike="noStrike" baseline="0">
                    <a:solidFill>
                      <a:srgbClr val="FF66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9-CC35-4ED0-A4F8-A15E8D158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000000"/>
              </a:solidFill>
              <a:prstDash val="solid"/>
            </a:ln>
          </c:spPr>
        </c:dropLines>
        <c:marker val="1"/>
        <c:smooth val="0"/>
        <c:axId val="213978112"/>
        <c:axId val="213996288"/>
      </c:lineChart>
      <c:catAx>
        <c:axId val="213978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39962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3996288"/>
        <c:scaling>
          <c:orientation val="minMax"/>
          <c:max val="6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3978112"/>
        <c:crosses val="autoZero"/>
        <c:crossBetween val="between"/>
        <c:majorUnit val="0.5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#¡REF!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BC4F-4E9C-80A6-848AF5C60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214004480"/>
        <c:axId val="214006016"/>
      </c:barChart>
      <c:catAx>
        <c:axId val="21400448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40060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0060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2140044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#¡REF!</c:v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6600"/>
              </a:solidFill>
              <a:ln>
                <a:solidFill>
                  <a:srgbClr val="FF9900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7C3-488D-8CE9-7227F17410C0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7C3-488D-8CE9-7227F17410C0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7C3-488D-8CE9-7227F17410C0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7C3-488D-8CE9-7227F17410C0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7C3-488D-8CE9-7227F17410C0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7C3-488D-8CE9-7227F17410C0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7C3-488D-8CE9-7227F17410C0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7C3-488D-8CE9-7227F17410C0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7C3-488D-8CE9-7227F17410C0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7C3-488D-8CE9-7227F17410C0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7C3-488D-8CE9-7227F17410C0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7C3-488D-8CE9-7227F17410C0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FF66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C-E7C3-488D-8CE9-7227F1741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C0C0C0"/>
              </a:solidFill>
              <a:prstDash val="solid"/>
            </a:ln>
          </c:spPr>
        </c:dropLines>
        <c:marker val="1"/>
        <c:smooth val="0"/>
        <c:axId val="214058112"/>
        <c:axId val="214059648"/>
      </c:lineChart>
      <c:lineChart>
        <c:grouping val="standard"/>
        <c:varyColors val="0"/>
        <c:ser>
          <c:idx val="1"/>
          <c:order val="1"/>
          <c:tx>
            <c:v>#¡REF!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7C3-488D-8CE9-7227F17410C0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7C3-488D-8CE9-7227F17410C0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7C3-488D-8CE9-7227F17410C0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7C3-488D-8CE9-7227F17410C0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7C3-488D-8CE9-7227F17410C0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7C3-488D-8CE9-7227F17410C0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7C3-488D-8CE9-7227F17410C0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7C3-488D-8CE9-7227F17410C0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7C3-488D-8CE9-7227F17410C0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7C3-488D-8CE9-7227F17410C0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7C3-488D-8CE9-7227F17410C0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7C3-488D-8CE9-7227F17410C0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FF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9-E7C3-488D-8CE9-7227F1741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C0C0C0"/>
              </a:solidFill>
              <a:prstDash val="solid"/>
            </a:ln>
          </c:spPr>
        </c:dropLines>
        <c:marker val="1"/>
        <c:smooth val="0"/>
        <c:axId val="214094208"/>
        <c:axId val="214095744"/>
      </c:lineChart>
      <c:catAx>
        <c:axId val="214058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40596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059648"/>
        <c:scaling>
          <c:orientation val="minMax"/>
          <c:max val="1000000"/>
          <c:min val="3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4058112"/>
        <c:crosses val="autoZero"/>
        <c:crossBetween val="between"/>
      </c:valAx>
      <c:catAx>
        <c:axId val="214094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14095744"/>
        <c:crosses val="autoZero"/>
        <c:auto val="1"/>
        <c:lblAlgn val="ctr"/>
        <c:lblOffset val="100"/>
        <c:noMultiLvlLbl val="0"/>
      </c:catAx>
      <c:valAx>
        <c:axId val="214095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214094208"/>
        <c:crosses val="max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1085" b="1" i="0" u="none" strike="noStrike" baseline="0">
                <a:solidFill>
                  <a:srgbClr val="FF66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legendEntry>
        <c:idx val="1"/>
        <c:txPr>
          <a:bodyPr/>
          <a:lstStyle/>
          <a:p>
            <a:pPr>
              <a:defRPr sz="1085" b="1" i="0" u="none" strike="noStrike" baseline="0">
                <a:solidFill>
                  <a:srgbClr val="0000FF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#¡REF!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5AB-4053-A04F-2C57DAE4ED48}"/>
            </c:ext>
          </c:extLst>
        </c:ser>
        <c:ser>
          <c:idx val="1"/>
          <c:order val="1"/>
          <c:tx>
            <c:v>#¡REF!</c:v>
          </c:tx>
          <c:spPr>
            <a:ln w="38100">
              <a:solidFill>
                <a:srgbClr val="00FF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C5AB-4053-A04F-2C57DAE4E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05696"/>
        <c:axId val="213807872"/>
      </c:lineChart>
      <c:catAx>
        <c:axId val="21380569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38078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38078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38056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dTable>
      <c:spPr>
        <a:solidFill>
          <a:srgbClr val="FFFFCC"/>
        </a:solidFill>
        <a:ln w="12700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legendEntry>
        <c:idx val="1"/>
        <c:txPr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#¡REF!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00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E9A-44D5-B9DD-48E598D06CF0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9A-44D5-B9DD-48E598D06CF0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E9A-44D5-B9DD-48E598D06CF0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9A-44D5-B9DD-48E598D06CF0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E9A-44D5-B9DD-48E598D06CF0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E9A-44D5-B9DD-48E598D06CF0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E9A-44D5-B9DD-48E598D06CF0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E9A-44D5-B9DD-48E598D06CF0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E9A-44D5-B9DD-48E598D06CF0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E9A-44D5-B9DD-48E598D06CF0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E9A-44D5-B9DD-48E598D06CF0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E9A-44D5-B9DD-48E598D06CF0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75" b="1" i="0" u="none" strike="noStrike" baseline="0">
                    <a:solidFill>
                      <a:srgbClr val="0000FF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C-DE9A-44D5-B9DD-48E598D06CF0}"/>
            </c:ext>
          </c:extLst>
        </c:ser>
        <c:ser>
          <c:idx val="1"/>
          <c:order val="1"/>
          <c:tx>
            <c:v>#¡REF!</c:v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E9A-44D5-B9DD-48E598D06CF0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E9A-44D5-B9DD-48E598D06CF0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E9A-44D5-B9DD-48E598D06CF0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DE9A-44D5-B9DD-48E598D06CF0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E9A-44D5-B9DD-48E598D06CF0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E9A-44D5-B9DD-48E598D06CF0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DE9A-44D5-B9DD-48E598D06CF0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DE9A-44D5-B9DD-48E598D06CF0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DE9A-44D5-B9DD-48E598D06CF0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DE9A-44D5-B9DD-48E598D06CF0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DE9A-44D5-B9DD-48E598D06CF0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DE9A-44D5-B9DD-48E598D06CF0}"/>
                </c:ext>
              </c:extLst>
            </c:dLbl>
            <c:spPr>
              <a:solidFill>
                <a:srgbClr val="FFFFFF"/>
              </a:solidFill>
              <a:ln w="25400">
                <a:noFill/>
              </a:ln>
            </c:spPr>
            <c:txPr>
              <a:bodyPr/>
              <a:lstStyle/>
              <a:p>
                <a:pPr>
                  <a:defRPr sz="175" b="1" i="0" u="none" strike="noStrike" baseline="0">
                    <a:solidFill>
                      <a:srgbClr val="FF66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9-DE9A-44D5-B9DD-48E598D06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000000"/>
              </a:solidFill>
              <a:prstDash val="solid"/>
            </a:ln>
          </c:spPr>
        </c:dropLines>
        <c:marker val="1"/>
        <c:smooth val="0"/>
        <c:axId val="213725952"/>
        <c:axId val="213727488"/>
      </c:lineChart>
      <c:catAx>
        <c:axId val="213725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37274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3727488"/>
        <c:scaling>
          <c:orientation val="minMax"/>
          <c:max val="6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3725952"/>
        <c:crosses val="autoZero"/>
        <c:crossBetween val="between"/>
        <c:majorUnit val="0.5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#¡REF!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3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31D1-45D1-ACBB-85891E0D3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214108416"/>
        <c:axId val="214126592"/>
      </c:barChart>
      <c:catAx>
        <c:axId val="21410841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4126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12659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2141084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#¡REF!</c:v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6600"/>
              </a:solidFill>
              <a:ln>
                <a:solidFill>
                  <a:srgbClr val="FF9900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790-4DDC-831B-CB64E867DBA7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790-4DDC-831B-CB64E867DBA7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790-4DDC-831B-CB64E867DBA7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790-4DDC-831B-CB64E867DBA7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790-4DDC-831B-CB64E867DBA7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790-4DDC-831B-CB64E867DBA7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790-4DDC-831B-CB64E867DBA7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790-4DDC-831B-CB64E867DBA7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790-4DDC-831B-CB64E867DBA7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790-4DDC-831B-CB64E867DBA7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790-4DDC-831B-CB64E867DBA7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790-4DDC-831B-CB64E867DBA7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25" b="1" i="0" u="none" strike="noStrike" baseline="0">
                    <a:solidFill>
                      <a:srgbClr val="FF66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C-E790-4DDC-831B-CB64E867D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C0C0C0"/>
              </a:solidFill>
              <a:prstDash val="solid"/>
            </a:ln>
          </c:spPr>
        </c:dropLines>
        <c:marker val="1"/>
        <c:smooth val="0"/>
        <c:axId val="214166144"/>
        <c:axId val="214454656"/>
      </c:lineChart>
      <c:lineChart>
        <c:grouping val="standard"/>
        <c:varyColors val="0"/>
        <c:ser>
          <c:idx val="1"/>
          <c:order val="1"/>
          <c:tx>
            <c:v>#¡REF!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790-4DDC-831B-CB64E867DBA7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790-4DDC-831B-CB64E867DBA7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790-4DDC-831B-CB64E867DBA7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790-4DDC-831B-CB64E867DBA7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790-4DDC-831B-CB64E867DBA7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790-4DDC-831B-CB64E867DBA7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790-4DDC-831B-CB64E867DBA7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790-4DDC-831B-CB64E867DBA7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790-4DDC-831B-CB64E867DBA7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790-4DDC-831B-CB64E867DBA7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790-4DDC-831B-CB64E867DBA7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790-4DDC-831B-CB64E867DBA7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25" b="1" i="0" u="none" strike="noStrike" baseline="0">
                    <a:solidFill>
                      <a:srgbClr val="0000FF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9-E790-4DDC-831B-CB64E867D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C0C0C0"/>
              </a:solidFill>
              <a:prstDash val="solid"/>
            </a:ln>
          </c:spPr>
        </c:dropLines>
        <c:marker val="1"/>
        <c:smooth val="0"/>
        <c:axId val="214456192"/>
        <c:axId val="214457728"/>
      </c:lineChart>
      <c:catAx>
        <c:axId val="214166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4454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454656"/>
        <c:scaling>
          <c:orientation val="minMax"/>
          <c:max val="1000000"/>
          <c:min val="3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4166144"/>
        <c:crosses val="autoZero"/>
        <c:crossBetween val="between"/>
      </c:valAx>
      <c:catAx>
        <c:axId val="214456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14457728"/>
        <c:crosses val="autoZero"/>
        <c:auto val="1"/>
        <c:lblAlgn val="ctr"/>
        <c:lblOffset val="100"/>
        <c:noMultiLvlLbl val="0"/>
      </c:catAx>
      <c:valAx>
        <c:axId val="21445772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214456192"/>
        <c:crosses val="max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1085" b="1" i="0" u="none" strike="noStrike" baseline="0">
                <a:solidFill>
                  <a:srgbClr val="FF66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legendEntry>
        <c:idx val="1"/>
        <c:txPr>
          <a:bodyPr/>
          <a:lstStyle/>
          <a:p>
            <a:pPr>
              <a:defRPr sz="1085" b="1" i="0" u="none" strike="noStrike" baseline="0">
                <a:solidFill>
                  <a:srgbClr val="0000FF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#¡REF!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B05C-4370-B7E4-E89E38CC94B9}"/>
            </c:ext>
          </c:extLst>
        </c:ser>
        <c:ser>
          <c:idx val="1"/>
          <c:order val="1"/>
          <c:tx>
            <c:v>#¡REF!</c:v>
          </c:tx>
          <c:spPr>
            <a:ln w="38100">
              <a:solidFill>
                <a:srgbClr val="00FF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B05C-4370-B7E4-E89E38CC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503808"/>
        <c:axId val="214505728"/>
      </c:lineChart>
      <c:catAx>
        <c:axId val="21450380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45057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5057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45038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dTable>
      <c:spPr>
        <a:solidFill>
          <a:srgbClr val="FFFFCC"/>
        </a:solidFill>
        <a:ln w="12700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legendEntry>
        <c:idx val="1"/>
        <c:txPr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#¡REF!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00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0F9-4603-9BDD-44158535F39B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0F9-4603-9BDD-44158535F39B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0F9-4603-9BDD-44158535F39B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0F9-4603-9BDD-44158535F39B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0F9-4603-9BDD-44158535F39B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0F9-4603-9BDD-44158535F39B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0F9-4603-9BDD-44158535F39B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0F9-4603-9BDD-44158535F39B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0F9-4603-9BDD-44158535F39B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0F9-4603-9BDD-44158535F39B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0F9-4603-9BDD-44158535F39B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0F9-4603-9BDD-44158535F39B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75" b="1" i="0" u="none" strike="noStrike" baseline="0">
                    <a:solidFill>
                      <a:srgbClr val="0000FF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C-30F9-4603-9BDD-44158535F39B}"/>
            </c:ext>
          </c:extLst>
        </c:ser>
        <c:ser>
          <c:idx val="1"/>
          <c:order val="1"/>
          <c:tx>
            <c:v>#¡REF!</c:v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0F9-4603-9BDD-44158535F39B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30F9-4603-9BDD-44158535F39B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30F9-4603-9BDD-44158535F39B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30F9-4603-9BDD-44158535F39B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0F9-4603-9BDD-44158535F39B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30F9-4603-9BDD-44158535F39B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30F9-4603-9BDD-44158535F39B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30F9-4603-9BDD-44158535F39B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30F9-4603-9BDD-44158535F39B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30F9-4603-9BDD-44158535F39B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30F9-4603-9BDD-44158535F39B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30F9-4603-9BDD-44158535F39B}"/>
                </c:ext>
              </c:extLst>
            </c:dLbl>
            <c:spPr>
              <a:solidFill>
                <a:srgbClr val="FFFFFF"/>
              </a:solidFill>
              <a:ln w="25400">
                <a:noFill/>
              </a:ln>
            </c:spPr>
            <c:txPr>
              <a:bodyPr/>
              <a:lstStyle/>
              <a:p>
                <a:pPr>
                  <a:defRPr sz="175" b="1" i="0" u="none" strike="noStrike" baseline="0">
                    <a:solidFill>
                      <a:srgbClr val="FF66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9-30F9-4603-9BDD-44158535F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000000"/>
              </a:solidFill>
              <a:prstDash val="solid"/>
            </a:ln>
          </c:spPr>
        </c:dropLines>
        <c:marker val="1"/>
        <c:smooth val="0"/>
        <c:axId val="214542592"/>
        <c:axId val="214581248"/>
      </c:lineChart>
      <c:catAx>
        <c:axId val="21454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4581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581248"/>
        <c:scaling>
          <c:orientation val="minMax"/>
          <c:max val="6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4542592"/>
        <c:crosses val="autoZero"/>
        <c:crossBetween val="between"/>
        <c:majorUnit val="0.5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#¡REF!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299B-409B-AD57-CA60B5F75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214605824"/>
        <c:axId val="214607360"/>
      </c:barChart>
      <c:catAx>
        <c:axId val="21460582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46073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60736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2146058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#¡REF!</c:v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6600"/>
              </a:solidFill>
              <a:ln>
                <a:solidFill>
                  <a:srgbClr val="FF9900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690-48B9-BF07-5E2909117522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690-48B9-BF07-5E2909117522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690-48B9-BF07-5E2909117522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690-48B9-BF07-5E2909117522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690-48B9-BF07-5E2909117522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690-48B9-BF07-5E2909117522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690-48B9-BF07-5E2909117522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690-48B9-BF07-5E2909117522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690-48B9-BF07-5E2909117522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690-48B9-BF07-5E2909117522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690-48B9-BF07-5E2909117522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690-48B9-BF07-5E2909117522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FF66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C-F690-48B9-BF07-5E2909117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C0C0C0"/>
              </a:solidFill>
              <a:prstDash val="solid"/>
            </a:ln>
          </c:spPr>
        </c:dropLines>
        <c:marker val="1"/>
        <c:smooth val="0"/>
        <c:axId val="214282624"/>
        <c:axId val="214284160"/>
      </c:lineChart>
      <c:lineChart>
        <c:grouping val="standard"/>
        <c:varyColors val="0"/>
        <c:ser>
          <c:idx val="1"/>
          <c:order val="1"/>
          <c:tx>
            <c:v>#¡REF!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690-48B9-BF07-5E2909117522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690-48B9-BF07-5E2909117522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690-48B9-BF07-5E2909117522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690-48B9-BF07-5E2909117522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690-48B9-BF07-5E2909117522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690-48B9-BF07-5E2909117522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690-48B9-BF07-5E2909117522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690-48B9-BF07-5E2909117522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690-48B9-BF07-5E2909117522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690-48B9-BF07-5E2909117522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690-48B9-BF07-5E2909117522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690-48B9-BF07-5E2909117522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FF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9-F690-48B9-BF07-5E2909117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C0C0C0"/>
              </a:solidFill>
              <a:prstDash val="solid"/>
            </a:ln>
          </c:spPr>
        </c:dropLines>
        <c:marker val="1"/>
        <c:smooth val="0"/>
        <c:axId val="214285696"/>
        <c:axId val="214316160"/>
      </c:lineChart>
      <c:catAx>
        <c:axId val="214282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42841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284160"/>
        <c:scaling>
          <c:orientation val="minMax"/>
          <c:max val="1000000"/>
          <c:min val="3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4282624"/>
        <c:crosses val="autoZero"/>
        <c:crossBetween val="between"/>
      </c:valAx>
      <c:catAx>
        <c:axId val="214285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14316160"/>
        <c:crosses val="autoZero"/>
        <c:auto val="1"/>
        <c:lblAlgn val="ctr"/>
        <c:lblOffset val="100"/>
        <c:noMultiLvlLbl val="0"/>
      </c:catAx>
      <c:valAx>
        <c:axId val="21431616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214285696"/>
        <c:crosses val="max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1085" b="1" i="0" u="none" strike="noStrike" baseline="0">
                <a:solidFill>
                  <a:srgbClr val="FF66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legendEntry>
        <c:idx val="1"/>
        <c:txPr>
          <a:bodyPr/>
          <a:lstStyle/>
          <a:p>
            <a:pPr>
              <a:defRPr sz="1085" b="1" i="0" u="none" strike="noStrike" baseline="0">
                <a:solidFill>
                  <a:srgbClr val="0000FF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#¡REF!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24E2-44E8-B4DE-AE1857442DF9}"/>
            </c:ext>
          </c:extLst>
        </c:ser>
        <c:ser>
          <c:idx val="1"/>
          <c:order val="1"/>
          <c:tx>
            <c:v>#¡REF!</c:v>
          </c:tx>
          <c:spPr>
            <a:ln w="38100">
              <a:solidFill>
                <a:srgbClr val="00FF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24E2-44E8-B4DE-AE1857442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49696"/>
        <c:axId val="214355968"/>
      </c:lineChart>
      <c:catAx>
        <c:axId val="21434969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4355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355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43496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dTable>
      <c:spPr>
        <a:solidFill>
          <a:srgbClr val="FFFFCC"/>
        </a:solidFill>
        <a:ln w="12700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legendEntry>
        <c:idx val="1"/>
        <c:txPr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#¡REF!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00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74E-4F10-B017-FCF8BF67F726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74E-4F10-B017-FCF8BF67F726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74E-4F10-B017-FCF8BF67F726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74E-4F10-B017-FCF8BF67F726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74E-4F10-B017-FCF8BF67F726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74E-4F10-B017-FCF8BF67F726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74E-4F10-B017-FCF8BF67F726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74E-4F10-B017-FCF8BF67F726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74E-4F10-B017-FCF8BF67F726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74E-4F10-B017-FCF8BF67F726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74E-4F10-B017-FCF8BF67F726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74E-4F10-B017-FCF8BF67F726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FF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C-D74E-4F10-B017-FCF8BF67F726}"/>
            </c:ext>
          </c:extLst>
        </c:ser>
        <c:ser>
          <c:idx val="1"/>
          <c:order val="1"/>
          <c:tx>
            <c:v>#¡REF!</c:v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74E-4F10-B017-FCF8BF67F726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74E-4F10-B017-FCF8BF67F726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74E-4F10-B017-FCF8BF67F726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D74E-4F10-B017-FCF8BF67F726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74E-4F10-B017-FCF8BF67F726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74E-4F10-B017-FCF8BF67F726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D74E-4F10-B017-FCF8BF67F726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D74E-4F10-B017-FCF8BF67F726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D74E-4F10-B017-FCF8BF67F726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D74E-4F10-B017-FCF8BF67F726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D74E-4F10-B017-FCF8BF67F726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D74E-4F10-B017-FCF8BF67F726}"/>
                </c:ext>
              </c:extLst>
            </c:dLbl>
            <c:spPr>
              <a:solidFill>
                <a:srgbClr val="FFFFFF"/>
              </a:solidFill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FF66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9-D74E-4F10-B017-FCF8BF67F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000000"/>
              </a:solidFill>
              <a:prstDash val="solid"/>
            </a:ln>
          </c:spPr>
        </c:dropLines>
        <c:marker val="1"/>
        <c:smooth val="0"/>
        <c:axId val="214405120"/>
        <c:axId val="214406656"/>
      </c:lineChart>
      <c:catAx>
        <c:axId val="21440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4406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406656"/>
        <c:scaling>
          <c:orientation val="minMax"/>
          <c:max val="6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4405120"/>
        <c:crosses val="autoZero"/>
        <c:crossBetween val="between"/>
        <c:majorUnit val="0.5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#¡REF!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38E5-4477-A588-EBB76A7DF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214902272"/>
        <c:axId val="214903808"/>
      </c:barChart>
      <c:catAx>
        <c:axId val="21490227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49038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90380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2149022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#¡REF!</c:v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6600"/>
              </a:solidFill>
              <a:ln>
                <a:solidFill>
                  <a:srgbClr val="FF9900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567-40AE-8F08-35D5D9E5ABE8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567-40AE-8F08-35D5D9E5ABE8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567-40AE-8F08-35D5D9E5ABE8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567-40AE-8F08-35D5D9E5ABE8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567-40AE-8F08-35D5D9E5ABE8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567-40AE-8F08-35D5D9E5ABE8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567-40AE-8F08-35D5D9E5ABE8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567-40AE-8F08-35D5D9E5ABE8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567-40AE-8F08-35D5D9E5ABE8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567-40AE-8F08-35D5D9E5ABE8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567-40AE-8F08-35D5D9E5ABE8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567-40AE-8F08-35D5D9E5ABE8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FF66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C-1567-40AE-8F08-35D5D9E5A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C0C0C0"/>
              </a:solidFill>
              <a:prstDash val="solid"/>
            </a:ln>
          </c:spPr>
        </c:dropLines>
        <c:marker val="1"/>
        <c:smooth val="0"/>
        <c:axId val="214960000"/>
        <c:axId val="214961536"/>
      </c:lineChart>
      <c:lineChart>
        <c:grouping val="standard"/>
        <c:varyColors val="0"/>
        <c:ser>
          <c:idx val="1"/>
          <c:order val="1"/>
          <c:tx>
            <c:v>#¡REF!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567-40AE-8F08-35D5D9E5ABE8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1567-40AE-8F08-35D5D9E5ABE8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567-40AE-8F08-35D5D9E5ABE8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1567-40AE-8F08-35D5D9E5ABE8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567-40AE-8F08-35D5D9E5ABE8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1567-40AE-8F08-35D5D9E5ABE8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1567-40AE-8F08-35D5D9E5ABE8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1567-40AE-8F08-35D5D9E5ABE8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567-40AE-8F08-35D5D9E5ABE8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1567-40AE-8F08-35D5D9E5ABE8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1567-40AE-8F08-35D5D9E5ABE8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1567-40AE-8F08-35D5D9E5ABE8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FF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9-1567-40AE-8F08-35D5D9E5A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C0C0C0"/>
              </a:solidFill>
              <a:prstDash val="solid"/>
            </a:ln>
          </c:spPr>
        </c:dropLines>
        <c:marker val="1"/>
        <c:smooth val="0"/>
        <c:axId val="215008384"/>
        <c:axId val="215009920"/>
      </c:lineChart>
      <c:catAx>
        <c:axId val="214960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4961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961536"/>
        <c:scaling>
          <c:orientation val="minMax"/>
          <c:max val="1000000"/>
          <c:min val="3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4960000"/>
        <c:crosses val="autoZero"/>
        <c:crossBetween val="between"/>
      </c:valAx>
      <c:catAx>
        <c:axId val="215008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15009920"/>
        <c:crosses val="autoZero"/>
        <c:auto val="1"/>
        <c:lblAlgn val="ctr"/>
        <c:lblOffset val="100"/>
        <c:noMultiLvlLbl val="0"/>
      </c:catAx>
      <c:valAx>
        <c:axId val="21500992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215008384"/>
        <c:crosses val="max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1085" b="1" i="0" u="none" strike="noStrike" baseline="0">
                <a:solidFill>
                  <a:srgbClr val="FF66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legendEntry>
        <c:idx val="1"/>
        <c:txPr>
          <a:bodyPr/>
          <a:lstStyle/>
          <a:p>
            <a:pPr>
              <a:defRPr sz="1085" b="1" i="0" u="none" strike="noStrike" baseline="0">
                <a:solidFill>
                  <a:srgbClr val="0000FF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#¡REF!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3774-40CD-8915-A54597B4DA00}"/>
            </c:ext>
          </c:extLst>
        </c:ser>
        <c:ser>
          <c:idx val="1"/>
          <c:order val="1"/>
          <c:tx>
            <c:v>#¡REF!</c:v>
          </c:tx>
          <c:spPr>
            <a:ln w="38100">
              <a:solidFill>
                <a:srgbClr val="00FF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3774-40CD-8915-A54597B4D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786048"/>
        <c:axId val="214787584"/>
      </c:lineChart>
      <c:catAx>
        <c:axId val="21478604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4787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7875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47860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dTable>
      <c:spPr>
        <a:solidFill>
          <a:srgbClr val="FFFFCC"/>
        </a:solidFill>
        <a:ln w="12700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legendEntry>
        <c:idx val="1"/>
        <c:txPr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#¡REF!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00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C29-44A6-B884-10E13C62873C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C29-44A6-B884-10E13C62873C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C29-44A6-B884-10E13C62873C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C29-44A6-B884-10E13C62873C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C29-44A6-B884-10E13C62873C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C29-44A6-B884-10E13C62873C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C29-44A6-B884-10E13C62873C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C29-44A6-B884-10E13C62873C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C29-44A6-B884-10E13C62873C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C29-44A6-B884-10E13C62873C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C29-44A6-B884-10E13C62873C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C29-44A6-B884-10E13C62873C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FF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C-2C29-44A6-B884-10E13C62873C}"/>
            </c:ext>
          </c:extLst>
        </c:ser>
        <c:ser>
          <c:idx val="1"/>
          <c:order val="1"/>
          <c:tx>
            <c:v>#¡REF!</c:v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C29-44A6-B884-10E13C62873C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C29-44A6-B884-10E13C62873C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C29-44A6-B884-10E13C62873C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C29-44A6-B884-10E13C62873C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C29-44A6-B884-10E13C62873C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C29-44A6-B884-10E13C62873C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C29-44A6-B884-10E13C62873C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C29-44A6-B884-10E13C62873C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2C29-44A6-B884-10E13C62873C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2C29-44A6-B884-10E13C62873C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C29-44A6-B884-10E13C62873C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2C29-44A6-B884-10E13C62873C}"/>
                </c:ext>
              </c:extLst>
            </c:dLbl>
            <c:spPr>
              <a:solidFill>
                <a:srgbClr val="FFFFFF"/>
              </a:solidFill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FF66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9-2C29-44A6-B884-10E13C628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000000"/>
              </a:solidFill>
              <a:prstDash val="solid"/>
            </a:ln>
          </c:spPr>
        </c:dropLines>
        <c:marker val="1"/>
        <c:smooth val="0"/>
        <c:axId val="214701568"/>
        <c:axId val="214703104"/>
      </c:lineChart>
      <c:catAx>
        <c:axId val="21470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47031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703104"/>
        <c:scaling>
          <c:orientation val="minMax"/>
          <c:max val="6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4701568"/>
        <c:crosses val="autoZero"/>
        <c:crossBetween val="between"/>
        <c:majorUnit val="0.5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#¡REF!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5A9F-4CDF-88BF-16950C13E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214748160"/>
        <c:axId val="214754048"/>
      </c:barChart>
      <c:catAx>
        <c:axId val="21474816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4754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7540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2147481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#¡REF!</c:v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6600"/>
              </a:solidFill>
              <a:ln>
                <a:solidFill>
                  <a:srgbClr val="FF9900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20C-4E7B-8D31-4A82CAC614B1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20C-4E7B-8D31-4A82CAC614B1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20C-4E7B-8D31-4A82CAC614B1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20C-4E7B-8D31-4A82CAC614B1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20C-4E7B-8D31-4A82CAC614B1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20C-4E7B-8D31-4A82CAC614B1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20C-4E7B-8D31-4A82CAC614B1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20C-4E7B-8D31-4A82CAC614B1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20C-4E7B-8D31-4A82CAC614B1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20C-4E7B-8D31-4A82CAC614B1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20C-4E7B-8D31-4A82CAC614B1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20C-4E7B-8D31-4A82CAC614B1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FF66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C-020C-4E7B-8D31-4A82CAC61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C0C0C0"/>
              </a:solidFill>
              <a:prstDash val="solid"/>
            </a:ln>
          </c:spPr>
        </c:dropLines>
        <c:marker val="1"/>
        <c:smooth val="0"/>
        <c:axId val="215326080"/>
        <c:axId val="215368832"/>
      </c:lineChart>
      <c:lineChart>
        <c:grouping val="standard"/>
        <c:varyColors val="0"/>
        <c:ser>
          <c:idx val="1"/>
          <c:order val="1"/>
          <c:tx>
            <c:v>#¡REF!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20C-4E7B-8D31-4A82CAC614B1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20C-4E7B-8D31-4A82CAC614B1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20C-4E7B-8D31-4A82CAC614B1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20C-4E7B-8D31-4A82CAC614B1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20C-4E7B-8D31-4A82CAC614B1}"/>
                </c:ext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20C-4E7B-8D31-4A82CAC614B1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0C-4E7B-8D31-4A82CAC614B1}"/>
                </c:ext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020C-4E7B-8D31-4A82CAC614B1}"/>
                </c:ext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20C-4E7B-8D31-4A82CAC614B1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020C-4E7B-8D31-4A82CAC614B1}"/>
                </c:ext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020C-4E7B-8D31-4A82CAC614B1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020C-4E7B-8D31-4A82CAC614B1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FF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9-020C-4E7B-8D31-4A82CAC61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C0C0C0"/>
              </a:solidFill>
              <a:prstDash val="solid"/>
            </a:ln>
          </c:spPr>
        </c:dropLines>
        <c:marker val="1"/>
        <c:smooth val="0"/>
        <c:axId val="215370368"/>
        <c:axId val="215372160"/>
      </c:lineChart>
      <c:catAx>
        <c:axId val="21532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5368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5368832"/>
        <c:scaling>
          <c:orientation val="minMax"/>
          <c:max val="1000000"/>
          <c:min val="3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5326080"/>
        <c:crosses val="autoZero"/>
        <c:crossBetween val="between"/>
      </c:valAx>
      <c:catAx>
        <c:axId val="215370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15372160"/>
        <c:crosses val="autoZero"/>
        <c:auto val="1"/>
        <c:lblAlgn val="ctr"/>
        <c:lblOffset val="100"/>
        <c:noMultiLvlLbl val="0"/>
      </c:catAx>
      <c:valAx>
        <c:axId val="21537216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215370368"/>
        <c:crosses val="max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1085" b="1" i="0" u="none" strike="noStrike" baseline="0">
                <a:solidFill>
                  <a:srgbClr val="FF66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legendEntry>
        <c:idx val="1"/>
        <c:txPr>
          <a:bodyPr/>
          <a:lstStyle/>
          <a:p>
            <a:pPr>
              <a:defRPr sz="1085" b="1" i="0" u="none" strike="noStrike" baseline="0">
                <a:solidFill>
                  <a:srgbClr val="0000FF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#¡REF!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6717-4CFC-A5DC-4DCEAB170C42}"/>
            </c:ext>
          </c:extLst>
        </c:ser>
        <c:ser>
          <c:idx val="1"/>
          <c:order val="1"/>
          <c:tx>
            <c:v>#¡REF!</c:v>
          </c:tx>
          <c:spPr>
            <a:ln w="38100">
              <a:solidFill>
                <a:srgbClr val="00FF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6717-4CFC-A5DC-4DCEAB170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405696"/>
        <c:axId val="215407616"/>
      </c:lineChart>
      <c:catAx>
        <c:axId val="21540569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54076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54076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2154056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dTable>
      <c:spPr>
        <a:solidFill>
          <a:srgbClr val="FFFFCC"/>
        </a:solidFill>
        <a:ln w="12700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legendEntry>
        <c:idx val="1"/>
        <c:txPr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gradFill rotWithShape="0">
              <a:gsLst>
                <a:gs pos="0">
                  <a:srgbClr val="FF9900"/>
                </a:gs>
                <a:gs pos="50000">
                  <a:srgbClr val="FF9900">
                    <a:gamma/>
                    <a:tint val="24706"/>
                    <a:invGamma/>
                  </a:srgbClr>
                </a:gs>
                <a:gs pos="100000">
                  <a:srgbClr val="FF9900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07C-491F-BD00-F07DFD6A43AC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07C-491F-BD00-F07DFD6A43AC}"/>
                </c:ext>
              </c:extLst>
            </c:dLbl>
            <c:dLbl>
              <c:idx val="4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07C-491F-BD00-F07DFD6A43AC}"/>
                </c:ext>
              </c:extLst>
            </c:dLbl>
            <c:dLbl>
              <c:idx val="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07C-491F-BD00-F07DFD6A43AC}"/>
                </c:ext>
              </c:extLst>
            </c:dLbl>
            <c:dLbl>
              <c:idx val="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07C-491F-BD00-F07DFD6A43AC}"/>
                </c:ext>
              </c:extLst>
            </c:dLbl>
            <c:dLbl>
              <c:idx val="7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07C-491F-BD00-F07DFD6A43AC}"/>
                </c:ext>
              </c:extLst>
            </c:dLbl>
            <c:dLbl>
              <c:idx val="8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07C-491F-BD00-F07DFD6A43AC}"/>
                </c:ext>
              </c:extLst>
            </c:dLbl>
            <c:dLbl>
              <c:idx val="9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07C-491F-BD00-F07DFD6A43AC}"/>
                </c:ext>
              </c:extLst>
            </c:dLbl>
            <c:dLbl>
              <c:idx val="1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07C-491F-BD00-F07DFD6A43AC}"/>
                </c:ext>
              </c:extLst>
            </c:dLbl>
            <c:dLbl>
              <c:idx val="1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07C-491F-BD00-F07DFD6A43AC}"/>
                </c:ext>
              </c:extLst>
            </c:dLbl>
            <c:dLbl>
              <c:idx val="1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07C-491F-BD00-F07DFD6A43AC}"/>
                </c:ext>
              </c:extLst>
            </c:dLbl>
            <c:dLbl>
              <c:idx val="1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07C-491F-BD00-F07DFD6A43AC}"/>
                </c:ext>
              </c:extLst>
            </c:dLbl>
            <c:dLbl>
              <c:idx val="1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07C-491F-BD00-F07DFD6A43AC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D-007C-491F-BD00-F07DFD6A4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215255296"/>
        <c:axId val="215261184"/>
      </c:barChart>
      <c:catAx>
        <c:axId val="215255296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one"/>
        <c:crossAx val="215261184"/>
        <c:crosses val="autoZero"/>
        <c:auto val="0"/>
        <c:lblAlgn val="ctr"/>
        <c:lblOffset val="100"/>
        <c:noMultiLvlLbl val="0"/>
      </c:catAx>
      <c:valAx>
        <c:axId val="215261184"/>
        <c:scaling>
          <c:orientation val="minMax"/>
          <c:max val="6.0000000000000032E-2"/>
          <c:min val="-1.0000000000000005E-2"/>
        </c:scaling>
        <c:delete val="1"/>
        <c:axPos val="t"/>
        <c:numFmt formatCode="General" sourceLinked="1"/>
        <c:majorTickMark val="out"/>
        <c:minorTickMark val="none"/>
        <c:tickLblPos val="none"/>
        <c:crossAx val="215255296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4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33CC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11C-44DB-AE2E-1C4E6508105F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75" b="1" i="0" u="none" strike="noStrike" baseline="0">
                      <a:solidFill>
                        <a:srgbClr val="FF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11C-44DB-AE2E-1C4E6508105F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75" b="1" i="0" u="none" strike="noStrike" baseline="0">
                      <a:solidFill>
                        <a:srgbClr val="FF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11C-44DB-AE2E-1C4E6508105F}"/>
                </c:ext>
              </c:extLst>
            </c:dLbl>
            <c:dLbl>
              <c:idx val="4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11C-44DB-AE2E-1C4E6508105F}"/>
                </c:ext>
              </c:extLst>
            </c:dLbl>
            <c:dLbl>
              <c:idx val="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11C-44DB-AE2E-1C4E6508105F}"/>
                </c:ext>
              </c:extLst>
            </c:dLbl>
            <c:dLbl>
              <c:idx val="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11C-44DB-AE2E-1C4E6508105F}"/>
                </c:ext>
              </c:extLst>
            </c:dLbl>
            <c:dLbl>
              <c:idx val="7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11C-44DB-AE2E-1C4E6508105F}"/>
                </c:ext>
              </c:extLst>
            </c:dLbl>
            <c:dLbl>
              <c:idx val="9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11C-44DB-AE2E-1C4E6508105F}"/>
                </c:ext>
              </c:extLst>
            </c:dLbl>
            <c:dLbl>
              <c:idx val="1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11C-44DB-AE2E-1C4E6508105F}"/>
                </c:ext>
              </c:extLst>
            </c:dLbl>
            <c:dLbl>
              <c:idx val="1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75" b="1" i="0" u="none" strike="noStrike" baseline="0">
                      <a:solidFill>
                        <a:srgbClr val="FF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11C-44DB-AE2E-1C4E6508105F}"/>
                </c:ext>
              </c:extLst>
            </c:dLbl>
            <c:dLbl>
              <c:idx val="1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11C-44DB-AE2E-1C4E6508105F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B-E11C-44DB-AE2E-1C4E65081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215171840"/>
        <c:axId val="215173376"/>
      </c:barChart>
      <c:catAx>
        <c:axId val="215171840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one"/>
        <c:crossAx val="215173376"/>
        <c:crosses val="autoZero"/>
        <c:auto val="1"/>
        <c:lblAlgn val="ctr"/>
        <c:lblOffset val="100"/>
        <c:noMultiLvlLbl val="0"/>
      </c:catAx>
      <c:valAx>
        <c:axId val="215173376"/>
        <c:scaling>
          <c:orientation val="minMax"/>
          <c:max val="0.15000000000000024"/>
          <c:min val="-2.0000000000000011E-2"/>
        </c:scaling>
        <c:delete val="1"/>
        <c:axPos val="t"/>
        <c:numFmt formatCode="General" sourceLinked="1"/>
        <c:majorTickMark val="out"/>
        <c:minorTickMark val="none"/>
        <c:tickLblPos val="none"/>
        <c:crossAx val="215171840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gradFill rotWithShape="0">
              <a:gsLst>
                <a:gs pos="0">
                  <a:srgbClr val="FF9900"/>
                </a:gs>
                <a:gs pos="50000">
                  <a:srgbClr val="FF9900">
                    <a:gamma/>
                    <a:tint val="24706"/>
                    <a:invGamma/>
                  </a:srgbClr>
                </a:gs>
                <a:gs pos="100000">
                  <a:srgbClr val="FF9900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6E3-4A03-B833-716098A6B647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6E3-4A03-B833-716098A6B647}"/>
                </c:ext>
              </c:extLst>
            </c:dLbl>
            <c:dLbl>
              <c:idx val="4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6E3-4A03-B833-716098A6B647}"/>
                </c:ext>
              </c:extLst>
            </c:dLbl>
            <c:dLbl>
              <c:idx val="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6E3-4A03-B833-716098A6B647}"/>
                </c:ext>
              </c:extLst>
            </c:dLbl>
            <c:dLbl>
              <c:idx val="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6E3-4A03-B833-716098A6B647}"/>
                </c:ext>
              </c:extLst>
            </c:dLbl>
            <c:dLbl>
              <c:idx val="7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6E3-4A03-B833-716098A6B647}"/>
                </c:ext>
              </c:extLst>
            </c:dLbl>
            <c:dLbl>
              <c:idx val="8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6E3-4A03-B833-716098A6B647}"/>
                </c:ext>
              </c:extLst>
            </c:dLbl>
            <c:dLbl>
              <c:idx val="9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6E3-4A03-B833-716098A6B647}"/>
                </c:ext>
              </c:extLst>
            </c:dLbl>
            <c:dLbl>
              <c:idx val="1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6E3-4A03-B833-716098A6B647}"/>
                </c:ext>
              </c:extLst>
            </c:dLbl>
            <c:dLbl>
              <c:idx val="1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6E3-4A03-B833-716098A6B647}"/>
                </c:ext>
              </c:extLst>
            </c:dLbl>
            <c:dLbl>
              <c:idx val="1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6E3-4A03-B833-716098A6B647}"/>
                </c:ext>
              </c:extLst>
            </c:dLbl>
            <c:dLbl>
              <c:idx val="1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6E3-4A03-B833-716098A6B647}"/>
                </c:ext>
              </c:extLst>
            </c:dLbl>
            <c:dLbl>
              <c:idx val="1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6E3-4A03-B833-716098A6B647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D-F6E3-4A03-B833-716098A6B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215201664"/>
        <c:axId val="215203200"/>
      </c:barChart>
      <c:catAx>
        <c:axId val="215201664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one"/>
        <c:crossAx val="215203200"/>
        <c:crosses val="autoZero"/>
        <c:auto val="0"/>
        <c:lblAlgn val="ctr"/>
        <c:lblOffset val="100"/>
        <c:noMultiLvlLbl val="0"/>
      </c:catAx>
      <c:valAx>
        <c:axId val="215203200"/>
        <c:scaling>
          <c:orientation val="minMax"/>
          <c:max val="6.0000000000000032E-2"/>
          <c:min val="-1.0000000000000005E-2"/>
        </c:scaling>
        <c:delete val="1"/>
        <c:axPos val="t"/>
        <c:numFmt formatCode="General" sourceLinked="1"/>
        <c:majorTickMark val="out"/>
        <c:minorTickMark val="none"/>
        <c:tickLblPos val="none"/>
        <c:crossAx val="215201664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4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FF0000"/>
                </a:gs>
                <a:gs pos="50000">
                  <a:srgbClr val="FF0000">
                    <a:gamma/>
                    <a:tint val="0"/>
                    <a:invGamma/>
                  </a:srgbClr>
                </a:gs>
                <a:gs pos="100000">
                  <a:srgbClr val="FF0000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val="FF9900"/>
                  </a:gs>
                  <a:gs pos="50000">
                    <a:srgbClr val="FF9900">
                      <a:gamma/>
                      <a:tint val="0"/>
                      <a:invGamma/>
                    </a:srgbClr>
                  </a:gs>
                  <a:gs pos="100000">
                    <a:srgbClr val="FF9900"/>
                  </a:gs>
                </a:gsLst>
                <a:lin ang="540000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90B6-4236-84A3-D3C7A321D5F8}"/>
              </c:ext>
            </c:extLst>
          </c:dPt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0B6-4236-84A3-D3C7A321D5F8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0B6-4236-84A3-D3C7A321D5F8}"/>
                </c:ext>
              </c:extLst>
            </c:dLbl>
            <c:dLbl>
              <c:idx val="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0B6-4236-84A3-D3C7A321D5F8}"/>
                </c:ext>
              </c:extLst>
            </c:dLbl>
            <c:dLbl>
              <c:idx val="4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0B6-4236-84A3-D3C7A321D5F8}"/>
                </c:ext>
              </c:extLst>
            </c:dLbl>
            <c:dLbl>
              <c:idx val="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0B6-4236-84A3-D3C7A321D5F8}"/>
                </c:ext>
              </c:extLst>
            </c:dLbl>
            <c:dLbl>
              <c:idx val="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0B6-4236-84A3-D3C7A321D5F8}"/>
                </c:ext>
              </c:extLst>
            </c:dLbl>
            <c:dLbl>
              <c:idx val="7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0B6-4236-84A3-D3C7A321D5F8}"/>
                </c:ext>
              </c:extLst>
            </c:dLbl>
            <c:dLbl>
              <c:idx val="8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0B6-4236-84A3-D3C7A321D5F8}"/>
                </c:ext>
              </c:extLst>
            </c:dLbl>
            <c:dLbl>
              <c:idx val="9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0B6-4236-84A3-D3C7A321D5F8}"/>
                </c:ext>
              </c:extLst>
            </c:dLbl>
            <c:dLbl>
              <c:idx val="1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0B6-4236-84A3-D3C7A321D5F8}"/>
                </c:ext>
              </c:extLst>
            </c:dLbl>
            <c:dLbl>
              <c:idx val="1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0B6-4236-84A3-D3C7A321D5F8}"/>
                </c:ext>
              </c:extLst>
            </c:dLbl>
            <c:dLbl>
              <c:idx val="1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0B6-4236-84A3-D3C7A321D5F8}"/>
                </c:ext>
              </c:extLst>
            </c:dLbl>
            <c:dLbl>
              <c:idx val="1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0B6-4236-84A3-D3C7A321D5F8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E-90B6-4236-84A3-D3C7A321D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215735680"/>
        <c:axId val="215745664"/>
      </c:barChart>
      <c:catAx>
        <c:axId val="215735680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one"/>
        <c:crossAx val="215745664"/>
        <c:crosses val="autoZero"/>
        <c:auto val="1"/>
        <c:lblAlgn val="ctr"/>
        <c:lblOffset val="100"/>
        <c:noMultiLvlLbl val="0"/>
      </c:catAx>
      <c:valAx>
        <c:axId val="215745664"/>
        <c:scaling>
          <c:orientation val="minMax"/>
          <c:max val="0.11"/>
          <c:min val="-2.0000000000000011E-2"/>
        </c:scaling>
        <c:delete val="1"/>
        <c:axPos val="t"/>
        <c:numFmt formatCode="General" sourceLinked="1"/>
        <c:majorTickMark val="out"/>
        <c:minorTickMark val="none"/>
        <c:tickLblPos val="none"/>
        <c:crossAx val="215735680"/>
        <c:crosses val="autoZero"/>
        <c:crossBetween val="between"/>
        <c:majorUnit val="2.0000000000000011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gradFill rotWithShape="0">
              <a:gsLst>
                <a:gs pos="0">
                  <a:srgbClr val="FF9900"/>
                </a:gs>
                <a:gs pos="50000">
                  <a:srgbClr val="FF9900">
                    <a:gamma/>
                    <a:tint val="24706"/>
                    <a:invGamma/>
                  </a:srgbClr>
                </a:gs>
                <a:gs pos="100000">
                  <a:srgbClr val="FF9900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439-4D5D-833F-AB237055B9A3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439-4D5D-833F-AB237055B9A3}"/>
                </c:ext>
              </c:extLst>
            </c:dLbl>
            <c:dLbl>
              <c:idx val="4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439-4D5D-833F-AB237055B9A3}"/>
                </c:ext>
              </c:extLst>
            </c:dLbl>
            <c:dLbl>
              <c:idx val="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439-4D5D-833F-AB237055B9A3}"/>
                </c:ext>
              </c:extLst>
            </c:dLbl>
            <c:dLbl>
              <c:idx val="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439-4D5D-833F-AB237055B9A3}"/>
                </c:ext>
              </c:extLst>
            </c:dLbl>
            <c:dLbl>
              <c:idx val="7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439-4D5D-833F-AB237055B9A3}"/>
                </c:ext>
              </c:extLst>
            </c:dLbl>
            <c:dLbl>
              <c:idx val="8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439-4D5D-833F-AB237055B9A3}"/>
                </c:ext>
              </c:extLst>
            </c:dLbl>
            <c:dLbl>
              <c:idx val="9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439-4D5D-833F-AB237055B9A3}"/>
                </c:ext>
              </c:extLst>
            </c:dLbl>
            <c:dLbl>
              <c:idx val="1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439-4D5D-833F-AB237055B9A3}"/>
                </c:ext>
              </c:extLst>
            </c:dLbl>
            <c:dLbl>
              <c:idx val="1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439-4D5D-833F-AB237055B9A3}"/>
                </c:ext>
              </c:extLst>
            </c:dLbl>
            <c:dLbl>
              <c:idx val="1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439-4D5D-833F-AB237055B9A3}"/>
                </c:ext>
              </c:extLst>
            </c:dLbl>
            <c:dLbl>
              <c:idx val="1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439-4D5D-833F-AB237055B9A3}"/>
                </c:ext>
              </c:extLst>
            </c:dLbl>
            <c:dLbl>
              <c:idx val="1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439-4D5D-833F-AB237055B9A3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D-F439-4D5D-833F-AB237055B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215798528"/>
        <c:axId val="215800064"/>
      </c:barChart>
      <c:catAx>
        <c:axId val="215798528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one"/>
        <c:crossAx val="215800064"/>
        <c:crosses val="autoZero"/>
        <c:auto val="0"/>
        <c:lblAlgn val="ctr"/>
        <c:lblOffset val="100"/>
        <c:noMultiLvlLbl val="0"/>
      </c:catAx>
      <c:valAx>
        <c:axId val="215800064"/>
        <c:scaling>
          <c:orientation val="minMax"/>
          <c:max val="6.0000000000000032E-2"/>
          <c:min val="-1.0000000000000005E-2"/>
        </c:scaling>
        <c:delete val="1"/>
        <c:axPos val="t"/>
        <c:numFmt formatCode="General" sourceLinked="1"/>
        <c:majorTickMark val="out"/>
        <c:minorTickMark val="none"/>
        <c:tickLblPos val="none"/>
        <c:crossAx val="215798528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4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33CC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844-4BCC-AE27-A47B2053266C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75" b="1" i="0" u="none" strike="noStrike" baseline="0">
                      <a:solidFill>
                        <a:srgbClr val="FF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844-4BCC-AE27-A47B2053266C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75" b="1" i="0" u="none" strike="noStrike" baseline="0">
                      <a:solidFill>
                        <a:srgbClr val="FF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844-4BCC-AE27-A47B2053266C}"/>
                </c:ext>
              </c:extLst>
            </c:dLbl>
            <c:dLbl>
              <c:idx val="4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844-4BCC-AE27-A47B2053266C}"/>
                </c:ext>
              </c:extLst>
            </c:dLbl>
            <c:dLbl>
              <c:idx val="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844-4BCC-AE27-A47B2053266C}"/>
                </c:ext>
              </c:extLst>
            </c:dLbl>
            <c:dLbl>
              <c:idx val="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844-4BCC-AE27-A47B2053266C}"/>
                </c:ext>
              </c:extLst>
            </c:dLbl>
            <c:dLbl>
              <c:idx val="7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844-4BCC-AE27-A47B2053266C}"/>
                </c:ext>
              </c:extLst>
            </c:dLbl>
            <c:dLbl>
              <c:idx val="9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844-4BCC-AE27-A47B2053266C}"/>
                </c:ext>
              </c:extLst>
            </c:dLbl>
            <c:dLbl>
              <c:idx val="1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844-4BCC-AE27-A47B2053266C}"/>
                </c:ext>
              </c:extLst>
            </c:dLbl>
            <c:dLbl>
              <c:idx val="1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75" b="1" i="0" u="none" strike="noStrike" baseline="0">
                      <a:solidFill>
                        <a:srgbClr val="FF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844-4BCC-AE27-A47B2053266C}"/>
                </c:ext>
              </c:extLst>
            </c:dLbl>
            <c:dLbl>
              <c:idx val="1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844-4BCC-AE27-A47B2053266C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B-9844-4BCC-AE27-A47B20532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215526400"/>
        <c:axId val="215528192"/>
      </c:barChart>
      <c:catAx>
        <c:axId val="215526400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one"/>
        <c:crossAx val="215528192"/>
        <c:crosses val="autoZero"/>
        <c:auto val="1"/>
        <c:lblAlgn val="ctr"/>
        <c:lblOffset val="100"/>
        <c:noMultiLvlLbl val="0"/>
      </c:catAx>
      <c:valAx>
        <c:axId val="215528192"/>
        <c:scaling>
          <c:orientation val="minMax"/>
          <c:max val="0.15000000000000024"/>
          <c:min val="-2.0000000000000011E-2"/>
        </c:scaling>
        <c:delete val="1"/>
        <c:axPos val="t"/>
        <c:numFmt formatCode="General" sourceLinked="1"/>
        <c:majorTickMark val="out"/>
        <c:minorTickMark val="none"/>
        <c:tickLblPos val="none"/>
        <c:crossAx val="215526400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gradFill rotWithShape="0">
              <a:gsLst>
                <a:gs pos="0">
                  <a:srgbClr val="FF9900"/>
                </a:gs>
                <a:gs pos="50000">
                  <a:srgbClr val="FF9900">
                    <a:gamma/>
                    <a:tint val="24706"/>
                    <a:invGamma/>
                  </a:srgbClr>
                </a:gs>
                <a:gs pos="100000">
                  <a:srgbClr val="FF9900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8E4-4275-8CD7-5A2F88ED7D68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8E4-4275-8CD7-5A2F88ED7D68}"/>
                </c:ext>
              </c:extLst>
            </c:dLbl>
            <c:dLbl>
              <c:idx val="4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8E4-4275-8CD7-5A2F88ED7D68}"/>
                </c:ext>
              </c:extLst>
            </c:dLbl>
            <c:dLbl>
              <c:idx val="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8E4-4275-8CD7-5A2F88ED7D68}"/>
                </c:ext>
              </c:extLst>
            </c:dLbl>
            <c:dLbl>
              <c:idx val="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8E4-4275-8CD7-5A2F88ED7D68}"/>
                </c:ext>
              </c:extLst>
            </c:dLbl>
            <c:dLbl>
              <c:idx val="7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8E4-4275-8CD7-5A2F88ED7D68}"/>
                </c:ext>
              </c:extLst>
            </c:dLbl>
            <c:dLbl>
              <c:idx val="8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8E4-4275-8CD7-5A2F88ED7D68}"/>
                </c:ext>
              </c:extLst>
            </c:dLbl>
            <c:dLbl>
              <c:idx val="9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8E4-4275-8CD7-5A2F88ED7D68}"/>
                </c:ext>
              </c:extLst>
            </c:dLbl>
            <c:dLbl>
              <c:idx val="1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8E4-4275-8CD7-5A2F88ED7D68}"/>
                </c:ext>
              </c:extLst>
            </c:dLbl>
            <c:dLbl>
              <c:idx val="1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8E4-4275-8CD7-5A2F88ED7D68}"/>
                </c:ext>
              </c:extLst>
            </c:dLbl>
            <c:dLbl>
              <c:idx val="1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8E4-4275-8CD7-5A2F88ED7D68}"/>
                </c:ext>
              </c:extLst>
            </c:dLbl>
            <c:dLbl>
              <c:idx val="1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8E4-4275-8CD7-5A2F88ED7D68}"/>
                </c:ext>
              </c:extLst>
            </c:dLbl>
            <c:dLbl>
              <c:idx val="1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8E4-4275-8CD7-5A2F88ED7D68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Gill Sans"/>
                    <a:ea typeface="Gill Sans"/>
                    <a:cs typeface="Gill San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D-B8E4-4275-8CD7-5A2F88ED7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215576960"/>
        <c:axId val="215578496"/>
      </c:barChart>
      <c:catAx>
        <c:axId val="215576960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one"/>
        <c:crossAx val="215578496"/>
        <c:crosses val="autoZero"/>
        <c:auto val="0"/>
        <c:lblAlgn val="ctr"/>
        <c:lblOffset val="100"/>
        <c:noMultiLvlLbl val="0"/>
      </c:catAx>
      <c:valAx>
        <c:axId val="215578496"/>
        <c:scaling>
          <c:orientation val="minMax"/>
          <c:max val="6.0000000000000032E-2"/>
          <c:min val="-1.0000000000000005E-2"/>
        </c:scaling>
        <c:delete val="1"/>
        <c:axPos val="t"/>
        <c:numFmt formatCode="General" sourceLinked="1"/>
        <c:majorTickMark val="out"/>
        <c:minorTickMark val="none"/>
        <c:tickLblPos val="none"/>
        <c:crossAx val="215576960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4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FF0000"/>
                </a:gs>
                <a:gs pos="50000">
                  <a:srgbClr val="FF0000">
                    <a:gamma/>
                    <a:tint val="0"/>
                    <a:invGamma/>
                  </a:srgbClr>
                </a:gs>
                <a:gs pos="100000">
                  <a:srgbClr val="FF0000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val="FF9900"/>
                  </a:gs>
                  <a:gs pos="50000">
                    <a:srgbClr val="FF9900">
                      <a:gamma/>
                      <a:tint val="0"/>
                      <a:invGamma/>
                    </a:srgbClr>
                  </a:gs>
                  <a:gs pos="100000">
                    <a:srgbClr val="FF9900"/>
                  </a:gs>
                </a:gsLst>
                <a:lin ang="540000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46D5-405D-B627-05645ECFCB29}"/>
              </c:ext>
            </c:extLst>
          </c:dPt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6D5-405D-B627-05645ECFCB29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D5-405D-B627-05645ECFCB29}"/>
                </c:ext>
              </c:extLst>
            </c:dLbl>
            <c:dLbl>
              <c:idx val="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6D5-405D-B627-05645ECFCB29}"/>
                </c:ext>
              </c:extLst>
            </c:dLbl>
            <c:dLbl>
              <c:idx val="4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6D5-405D-B627-05645ECFCB29}"/>
                </c:ext>
              </c:extLst>
            </c:dLbl>
            <c:dLbl>
              <c:idx val="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6D5-405D-B627-05645ECFCB29}"/>
                </c:ext>
              </c:extLst>
            </c:dLbl>
            <c:dLbl>
              <c:idx val="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6D5-405D-B627-05645ECFCB29}"/>
                </c:ext>
              </c:extLst>
            </c:dLbl>
            <c:dLbl>
              <c:idx val="7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6D5-405D-B627-05645ECFCB29}"/>
                </c:ext>
              </c:extLst>
            </c:dLbl>
            <c:dLbl>
              <c:idx val="8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6D5-405D-B627-05645ECFCB29}"/>
                </c:ext>
              </c:extLst>
            </c:dLbl>
            <c:dLbl>
              <c:idx val="9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6D5-405D-B627-05645ECFCB29}"/>
                </c:ext>
              </c:extLst>
            </c:dLbl>
            <c:dLbl>
              <c:idx val="1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6D5-405D-B627-05645ECFCB29}"/>
                </c:ext>
              </c:extLst>
            </c:dLbl>
            <c:dLbl>
              <c:idx val="1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6D5-405D-B627-05645ECFCB29}"/>
                </c:ext>
              </c:extLst>
            </c:dLbl>
            <c:dLbl>
              <c:idx val="1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6D5-405D-B627-05645ECFCB29}"/>
                </c:ext>
              </c:extLst>
            </c:dLbl>
            <c:dLbl>
              <c:idx val="1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6D5-405D-B627-05645ECFCB29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Gill Sans"/>
                    <a:ea typeface="Gill Sans"/>
                    <a:cs typeface="Gill San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E-46D5-405D-B627-05645ECFC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215627648"/>
        <c:axId val="215629184"/>
      </c:barChart>
      <c:catAx>
        <c:axId val="215627648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one"/>
        <c:crossAx val="215629184"/>
        <c:crosses val="autoZero"/>
        <c:auto val="1"/>
        <c:lblAlgn val="ctr"/>
        <c:lblOffset val="100"/>
        <c:noMultiLvlLbl val="0"/>
      </c:catAx>
      <c:valAx>
        <c:axId val="215629184"/>
        <c:scaling>
          <c:orientation val="minMax"/>
          <c:max val="0.11"/>
          <c:min val="-2.0000000000000011E-2"/>
        </c:scaling>
        <c:delete val="1"/>
        <c:axPos val="t"/>
        <c:numFmt formatCode="General" sourceLinked="1"/>
        <c:majorTickMark val="out"/>
        <c:minorTickMark val="none"/>
        <c:tickLblPos val="none"/>
        <c:crossAx val="215627648"/>
        <c:crosses val="autoZero"/>
        <c:crossBetween val="between"/>
        <c:majorUnit val="2.0000000000000011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Gill Sans"/>
          <a:ea typeface="Gill Sans"/>
          <a:cs typeface="Gill Sans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orientation="portrait"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</c:spPr>
          <c:invertIfNegative val="1"/>
          <c:dLbls>
            <c:dLbl>
              <c:idx val="0"/>
              <c:layout>
                <c:manualLayout>
                  <c:x val="-1.4739340753157141E-2"/>
                  <c:y val="-1.7298230488690784E-2"/>
                </c:manualLayout>
              </c:layout>
              <c:spPr>
                <a:solidFill>
                  <a:srgbClr val="00B050"/>
                </a:solidFill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FFFFFF"/>
                      </a:solidFill>
                      <a:latin typeface="Cambria"/>
                      <a:ea typeface="Cambria"/>
                      <a:cs typeface="Cambria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FD4-4078-902F-04817197B651}"/>
                </c:ext>
              </c:extLst>
            </c:dLbl>
            <c:dLbl>
              <c:idx val="1"/>
              <c:layout>
                <c:manualLayout>
                  <c:x val="-5.2206037992587233E-3"/>
                  <c:y val="-4.4693351793426489E-3"/>
                </c:manualLayout>
              </c:layout>
              <c:spPr>
                <a:solidFill>
                  <a:schemeClr val="accent6">
                    <a:lumMod val="75000"/>
                  </a:schemeClr>
                </a:solidFill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FFFFFF"/>
                      </a:solidFill>
                      <a:latin typeface="Cambria"/>
                      <a:ea typeface="Cambria"/>
                      <a:cs typeface="Cambria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FD4-4078-902F-04817197B651}"/>
                </c:ext>
              </c:extLst>
            </c:dLbl>
            <c:spPr>
              <a:solidFill>
                <a:srgbClr val="00B050"/>
              </a:solidFill>
            </c:spPr>
            <c:txPr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mbria"/>
                    <a:ea typeface="Cambria"/>
                    <a:cs typeface="Cambria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'Por regímenes'!$B$52:$C$52</c:f>
              <c:strCache>
                <c:ptCount val="2"/>
                <c:pt idx="0">
                  <c:v>Variación intermensual</c:v>
                </c:pt>
                <c:pt idx="1">
                  <c:v>Variación interanual</c:v>
                </c:pt>
              </c:strCache>
            </c:strRef>
          </c:cat>
          <c:val>
            <c:numRef>
              <c:f>'Por regímenes'!$B$53:$C$53</c:f>
              <c:numCache>
                <c:formatCode>0.00%</c:formatCode>
                <c:ptCount val="2"/>
                <c:pt idx="0">
                  <c:v>5.2800265076564656E-3</c:v>
                </c:pt>
                <c:pt idx="1">
                  <c:v>-4.5570375186669509E-2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AC090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8FD4-4078-902F-04817197B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54848"/>
        <c:axId val="213456384"/>
      </c:barChart>
      <c:catAx>
        <c:axId val="21345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s-ES"/>
          </a:p>
        </c:txPr>
        <c:crossAx val="213456384"/>
        <c:crosses val="autoZero"/>
        <c:auto val="1"/>
        <c:lblAlgn val="ctr"/>
        <c:lblOffset val="100"/>
        <c:noMultiLvlLbl val="0"/>
      </c:catAx>
      <c:valAx>
        <c:axId val="213456384"/>
        <c:scaling>
          <c:orientation val="minMax"/>
          <c:max val="2.0000000000000007E-2"/>
          <c:min val="-6.0000000000000012E-2"/>
        </c:scaling>
        <c:delete val="0"/>
        <c:axPos val="l"/>
        <c:numFmt formatCode="0.0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s-ES"/>
          </a:p>
        </c:txPr>
        <c:crossAx val="213454848"/>
        <c:crosses val="autoZero"/>
        <c:crossBetween val="between"/>
      </c:valAx>
      <c:spPr>
        <a:noFill/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mbria"/>
          <a:ea typeface="Cambria"/>
          <a:cs typeface="Cambria"/>
        </a:defRPr>
      </a:pPr>
      <a:endParaRPr lang="es-ES"/>
    </a:p>
  </c:txPr>
  <c:printSettings>
    <c:headerFooter/>
    <c:pageMargins b="0.75000000000000822" l="0.70000000000000062" r="0.70000000000000062" t="1.3150000000000079" header="0.30000000000000032" footer="0.30000000000000032"/>
    <c:pageSetup paperSize="9" orientation="portrait"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485554986386061E-2"/>
          <c:y val="1.2745447825446029E-2"/>
          <c:w val="0.93701635368456648"/>
          <c:h val="0.9103055265571569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  <a:ln w="63500">
              <a:noFill/>
              <a:prstDash val="solid"/>
            </a:ln>
            <a:effectLst/>
          </c:spPr>
          <c:invertIfNegative val="0"/>
          <c:dLbls>
            <c:dLbl>
              <c:idx val="20"/>
              <c:layout>
                <c:manualLayout>
                  <c:x val="-2.5104328392854348E-2"/>
                  <c:y val="-4.3412031883915507E-2"/>
                </c:manualLayout>
              </c:layout>
              <c:spPr/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Cambria"/>
                      <a:ea typeface="Cambria"/>
                      <a:cs typeface="Cambria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8-408C-AB8A-C181A504BA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mbria"/>
                    <a:ea typeface="Cambria"/>
                    <a:cs typeface="Cambria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'Cotizantes-pensionistas'!$I$27:$I$109</c:f>
              <c:strCache>
                <c:ptCount val="13"/>
                <c:pt idx="0">
                  <c:v>08</c:v>
                </c:pt>
                <c:pt idx="1">
                  <c:v>09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may-20</c:v>
                </c:pt>
              </c:strCache>
            </c:strRef>
          </c:cat>
          <c:val>
            <c:numRef>
              <c:f>'Cotizantes-pensionistas'!$J$27:$J$109</c:f>
              <c:numCache>
                <c:formatCode>#,##0.00_ ;\-#,##0.00\ </c:formatCode>
                <c:ptCount val="13"/>
                <c:pt idx="0">
                  <c:v>2.657100497626919</c:v>
                </c:pt>
                <c:pt idx="1">
                  <c:v>2.6211921267665814</c:v>
                </c:pt>
                <c:pt idx="2">
                  <c:v>2.5585335177379576</c:v>
                </c:pt>
                <c:pt idx="3">
                  <c:v>2.4661977465288394</c:v>
                </c:pt>
                <c:pt idx="4">
                  <c:v>2.3381763779327391</c:v>
                </c:pt>
                <c:pt idx="5">
                  <c:v>2.2668187141000784</c:v>
                </c:pt>
                <c:pt idx="6">
                  <c:v>2.2462324483364235</c:v>
                </c:pt>
                <c:pt idx="7">
                  <c:v>2.2522482858869539</c:v>
                </c:pt>
                <c:pt idx="8">
                  <c:v>2.2748822900459222</c:v>
                </c:pt>
                <c:pt idx="9">
                  <c:v>2.2347850668532723</c:v>
                </c:pt>
                <c:pt idx="10">
                  <c:v>2.2812960158714732</c:v>
                </c:pt>
                <c:pt idx="11">
                  <c:v>2.3109313858480349</c:v>
                </c:pt>
                <c:pt idx="12">
                  <c:v>2.385429185147864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88-408C-AB8A-C181A504B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axId val="213485824"/>
        <c:axId val="211492864"/>
      </c:barChart>
      <c:catAx>
        <c:axId val="213485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s-ES"/>
          </a:p>
        </c:txPr>
        <c:crossAx val="211492864"/>
        <c:crosses val="autoZero"/>
        <c:auto val="1"/>
        <c:lblAlgn val="ctr"/>
        <c:lblOffset val="100"/>
        <c:noMultiLvlLbl val="0"/>
      </c:catAx>
      <c:valAx>
        <c:axId val="211492864"/>
        <c:scaling>
          <c:orientation val="minMax"/>
          <c:max val="3"/>
          <c:min val="1.5"/>
        </c:scaling>
        <c:delete val="0"/>
        <c:axPos val="l"/>
        <c:majorGridlines>
          <c:spPr>
            <a:ln w="3175">
              <a:solidFill>
                <a:schemeClr val="bg1">
                  <a:lumMod val="85000"/>
                </a:schemeClr>
              </a:solidFill>
              <a:prstDash val="solid"/>
            </a:ln>
          </c:spPr>
        </c:majorGridlines>
        <c:numFmt formatCode="#,##0.0_ ;\-#,##0.0\ " sourceLinked="0"/>
        <c:majorTickMark val="out"/>
        <c:minorTickMark val="none"/>
        <c:tickLblPos val="nextTo"/>
        <c:spPr>
          <a:ln w="3175">
            <a:solidFill>
              <a:schemeClr val="tx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s-ES"/>
          </a:p>
        </c:txPr>
        <c:crossAx val="213485824"/>
        <c:crosses val="autoZero"/>
        <c:crossBetween val="between"/>
        <c:majorUnit val="0.2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mbria"/>
          <a:ea typeface="Cambria"/>
          <a:cs typeface="Cambria"/>
        </a:defRPr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-3" verticalDpi="30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5.xml"/><Relationship Id="rId13" Type="http://schemas.openxmlformats.org/officeDocument/2006/relationships/chart" Target="../charts/chart30.xml"/><Relationship Id="rId18" Type="http://schemas.openxmlformats.org/officeDocument/2006/relationships/chart" Target="../charts/chart35.xml"/><Relationship Id="rId3" Type="http://schemas.openxmlformats.org/officeDocument/2006/relationships/chart" Target="../charts/chart20.xml"/><Relationship Id="rId21" Type="http://schemas.openxmlformats.org/officeDocument/2006/relationships/chart" Target="../charts/chart38.xml"/><Relationship Id="rId7" Type="http://schemas.openxmlformats.org/officeDocument/2006/relationships/chart" Target="../charts/chart24.xml"/><Relationship Id="rId12" Type="http://schemas.openxmlformats.org/officeDocument/2006/relationships/chart" Target="../charts/chart29.xml"/><Relationship Id="rId17" Type="http://schemas.openxmlformats.org/officeDocument/2006/relationships/chart" Target="../charts/chart34.xml"/><Relationship Id="rId2" Type="http://schemas.openxmlformats.org/officeDocument/2006/relationships/chart" Target="../charts/chart19.xml"/><Relationship Id="rId16" Type="http://schemas.openxmlformats.org/officeDocument/2006/relationships/chart" Target="../charts/chart33.xml"/><Relationship Id="rId20" Type="http://schemas.openxmlformats.org/officeDocument/2006/relationships/chart" Target="../charts/chart37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11" Type="http://schemas.openxmlformats.org/officeDocument/2006/relationships/chart" Target="../charts/chart28.xml"/><Relationship Id="rId24" Type="http://schemas.openxmlformats.org/officeDocument/2006/relationships/chart" Target="../charts/chart41.xml"/><Relationship Id="rId5" Type="http://schemas.openxmlformats.org/officeDocument/2006/relationships/chart" Target="../charts/chart22.xml"/><Relationship Id="rId15" Type="http://schemas.openxmlformats.org/officeDocument/2006/relationships/chart" Target="../charts/chart32.xml"/><Relationship Id="rId23" Type="http://schemas.openxmlformats.org/officeDocument/2006/relationships/chart" Target="../charts/chart40.xml"/><Relationship Id="rId10" Type="http://schemas.openxmlformats.org/officeDocument/2006/relationships/chart" Target="../charts/chart27.xml"/><Relationship Id="rId19" Type="http://schemas.openxmlformats.org/officeDocument/2006/relationships/chart" Target="../charts/chart36.xml"/><Relationship Id="rId4" Type="http://schemas.openxmlformats.org/officeDocument/2006/relationships/chart" Target="../charts/chart21.xml"/><Relationship Id="rId9" Type="http://schemas.openxmlformats.org/officeDocument/2006/relationships/chart" Target="../charts/chart26.xml"/><Relationship Id="rId14" Type="http://schemas.openxmlformats.org/officeDocument/2006/relationships/chart" Target="../charts/chart31.xml"/><Relationship Id="rId22" Type="http://schemas.openxmlformats.org/officeDocument/2006/relationships/chart" Target="../charts/chart39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9.xml"/><Relationship Id="rId3" Type="http://schemas.openxmlformats.org/officeDocument/2006/relationships/chart" Target="../charts/chart44.xml"/><Relationship Id="rId7" Type="http://schemas.openxmlformats.org/officeDocument/2006/relationships/chart" Target="../charts/chart48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24</xdr:row>
      <xdr:rowOff>28575</xdr:rowOff>
    </xdr:from>
    <xdr:ext cx="3476190" cy="2247619"/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3914775"/>
          <a:ext cx="3476190" cy="22476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19051</xdr:rowOff>
    </xdr:from>
    <xdr:ext cx="2662237" cy="628650"/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1"/>
          <a:ext cx="2662237" cy="628650"/>
        </a:xfrm>
        <a:prstGeom prst="rect">
          <a:avLst/>
        </a:prstGeom>
      </xdr:spPr>
    </xdr:pic>
    <xdr:clientData/>
  </xdr:oneCellAnchor>
  <xdr:oneCellAnchor>
    <xdr:from>
      <xdr:col>0</xdr:col>
      <xdr:colOff>699254</xdr:colOff>
      <xdr:row>10</xdr:row>
      <xdr:rowOff>32460</xdr:rowOff>
    </xdr:from>
    <xdr:ext cx="3910846" cy="1487656"/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9254" y="1651710"/>
          <a:ext cx="3910846" cy="1487656"/>
        </a:xfrm>
        <a:prstGeom prst="rect">
          <a:avLst/>
        </a:prstGeom>
      </xdr:spPr>
    </xdr:pic>
    <xdr:clientData/>
  </xdr:oneCellAnchor>
  <xdr:twoCellAnchor>
    <xdr:from>
      <xdr:col>2</xdr:col>
      <xdr:colOff>257175</xdr:colOff>
      <xdr:row>19</xdr:row>
      <xdr:rowOff>47625</xdr:rowOff>
    </xdr:from>
    <xdr:to>
      <xdr:col>4</xdr:col>
      <xdr:colOff>171450</xdr:colOff>
      <xdr:row>22</xdr:row>
      <xdr:rowOff>85725</xdr:rowOff>
    </xdr:to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781175" y="3124200"/>
          <a:ext cx="1438275" cy="523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800" b="1"/>
            <a:t>Mayo 2020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68035</xdr:colOff>
      <xdr:row>33</xdr:row>
      <xdr:rowOff>27214</xdr:rowOff>
    </xdr:from>
    <xdr:to>
      <xdr:col>11</xdr:col>
      <xdr:colOff>378194</xdr:colOff>
      <xdr:row>53</xdr:row>
      <xdr:rowOff>39044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035" y="7157357"/>
          <a:ext cx="5303980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101</xdr:row>
      <xdr:rowOff>0</xdr:rowOff>
    </xdr:from>
    <xdr:to>
      <xdr:col>5</xdr:col>
      <xdr:colOff>0</xdr:colOff>
      <xdr:row>101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101</xdr:row>
      <xdr:rowOff>0</xdr:rowOff>
    </xdr:from>
    <xdr:to>
      <xdr:col>4</xdr:col>
      <xdr:colOff>939338</xdr:colOff>
      <xdr:row>101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101</xdr:row>
      <xdr:rowOff>0</xdr:rowOff>
    </xdr:from>
    <xdr:to>
      <xdr:col>5</xdr:col>
      <xdr:colOff>0</xdr:colOff>
      <xdr:row>101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101</xdr:row>
      <xdr:rowOff>0</xdr:rowOff>
    </xdr:from>
    <xdr:to>
      <xdr:col>5</xdr:col>
      <xdr:colOff>0</xdr:colOff>
      <xdr:row>101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101</xdr:row>
      <xdr:rowOff>0</xdr:rowOff>
    </xdr:from>
    <xdr:to>
      <xdr:col>5</xdr:col>
      <xdr:colOff>0</xdr:colOff>
      <xdr:row>101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101</xdr:row>
      <xdr:rowOff>0</xdr:rowOff>
    </xdr:from>
    <xdr:to>
      <xdr:col>4</xdr:col>
      <xdr:colOff>939338</xdr:colOff>
      <xdr:row>101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101</xdr:row>
      <xdr:rowOff>0</xdr:rowOff>
    </xdr:from>
    <xdr:to>
      <xdr:col>5</xdr:col>
      <xdr:colOff>0</xdr:colOff>
      <xdr:row>101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101</xdr:row>
      <xdr:rowOff>0</xdr:rowOff>
    </xdr:from>
    <xdr:to>
      <xdr:col>5</xdr:col>
      <xdr:colOff>0</xdr:colOff>
      <xdr:row>101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66502" cy="199505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>
          <a:spLocks noChangeArrowheads="1"/>
        </xdr:cNvSpPr>
      </xdr:nvSpPr>
      <xdr:spPr bwMode="auto">
        <a:xfrm>
          <a:off x="49876" y="2914650"/>
          <a:ext cx="66502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34</xdr:row>
      <xdr:rowOff>0</xdr:rowOff>
    </xdr:from>
    <xdr:ext cx="74815" cy="199505"/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>
          <a:spLocks noChangeArrowheads="1"/>
        </xdr:cNvSpPr>
      </xdr:nvSpPr>
      <xdr:spPr bwMode="auto">
        <a:xfrm>
          <a:off x="811876" y="5505450"/>
          <a:ext cx="74815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34</xdr:row>
      <xdr:rowOff>0</xdr:rowOff>
    </xdr:from>
    <xdr:ext cx="74815" cy="201064"/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>
          <a:spLocks noChangeArrowheads="1"/>
        </xdr:cNvSpPr>
      </xdr:nvSpPr>
      <xdr:spPr bwMode="auto">
        <a:xfrm>
          <a:off x="811876" y="6477000"/>
          <a:ext cx="74815" cy="201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34</xdr:row>
      <xdr:rowOff>0</xdr:rowOff>
    </xdr:from>
    <xdr:ext cx="74815" cy="201064"/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>
          <a:spLocks noChangeArrowheads="1"/>
        </xdr:cNvSpPr>
      </xdr:nvSpPr>
      <xdr:spPr bwMode="auto">
        <a:xfrm>
          <a:off x="811876" y="6477000"/>
          <a:ext cx="74815" cy="201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66502" cy="19950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 txBox="1">
          <a:spLocks noChangeArrowheads="1"/>
        </xdr:cNvSpPr>
      </xdr:nvSpPr>
      <xdr:spPr bwMode="auto">
        <a:xfrm>
          <a:off x="49876" y="2914650"/>
          <a:ext cx="66502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3</xdr:col>
      <xdr:colOff>390698</xdr:colOff>
      <xdr:row>26</xdr:row>
      <xdr:rowOff>0</xdr:rowOff>
    </xdr:from>
    <xdr:to>
      <xdr:col>6</xdr:col>
      <xdr:colOff>0</xdr:colOff>
      <xdr:row>26</xdr:row>
      <xdr:rowOff>0</xdr:rowOff>
    </xdr:to>
    <xdr:graphicFrame macro="">
      <xdr:nvGraphicFramePr>
        <xdr:cNvPr id="7" name="Chart 7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0</xdr:colOff>
      <xdr:row>18</xdr:row>
      <xdr:rowOff>0</xdr:rowOff>
    </xdr:from>
    <xdr:ext cx="66502" cy="199505"/>
    <xdr:sp macro="" textlink="">
      <xdr:nvSpPr>
        <xdr:cNvPr id="8" name="Text Box 8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>
          <a:spLocks noChangeArrowheads="1"/>
        </xdr:cNvSpPr>
      </xdr:nvSpPr>
      <xdr:spPr bwMode="auto">
        <a:xfrm>
          <a:off x="49876" y="2914650"/>
          <a:ext cx="66502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3</xdr:col>
      <xdr:colOff>374073</xdr:colOff>
      <xdr:row>26</xdr:row>
      <xdr:rowOff>0</xdr:rowOff>
    </xdr:from>
    <xdr:to>
      <xdr:col>6</xdr:col>
      <xdr:colOff>0</xdr:colOff>
      <xdr:row>26</xdr:row>
      <xdr:rowOff>0</xdr:rowOff>
    </xdr:to>
    <xdr:graphicFrame macro="">
      <xdr:nvGraphicFramePr>
        <xdr:cNvPr id="9" name="Chart 9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390698</xdr:colOff>
      <xdr:row>26</xdr:row>
      <xdr:rowOff>0</xdr:rowOff>
    </xdr:from>
    <xdr:to>
      <xdr:col>6</xdr:col>
      <xdr:colOff>0</xdr:colOff>
      <xdr:row>26</xdr:row>
      <xdr:rowOff>0</xdr:rowOff>
    </xdr:to>
    <xdr:graphicFrame macro="">
      <xdr:nvGraphicFramePr>
        <xdr:cNvPr id="10" name="Chart 10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0</xdr:col>
      <xdr:colOff>49876</xdr:colOff>
      <xdr:row>28</xdr:row>
      <xdr:rowOff>0</xdr:rowOff>
    </xdr:from>
    <xdr:ext cx="74815" cy="199505"/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 txBox="1">
          <a:spLocks noChangeArrowheads="1"/>
        </xdr:cNvSpPr>
      </xdr:nvSpPr>
      <xdr:spPr bwMode="auto">
        <a:xfrm>
          <a:off x="811876" y="4533900"/>
          <a:ext cx="74815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28</xdr:row>
      <xdr:rowOff>0</xdr:rowOff>
    </xdr:from>
    <xdr:ext cx="74815" cy="199505"/>
    <xdr:sp macro="" textlink="">
      <xdr:nvSpPr>
        <xdr:cNvPr id="12" name="Text Box 12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 txBox="1">
          <a:spLocks noChangeArrowheads="1"/>
        </xdr:cNvSpPr>
      </xdr:nvSpPr>
      <xdr:spPr bwMode="auto">
        <a:xfrm>
          <a:off x="811876" y="4533900"/>
          <a:ext cx="74815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28</xdr:row>
      <xdr:rowOff>0</xdr:rowOff>
    </xdr:from>
    <xdr:ext cx="74815" cy="199505"/>
    <xdr:sp macro="" textlink="">
      <xdr:nvSpPr>
        <xdr:cNvPr id="13" name="Text Box 13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 txBox="1">
          <a:spLocks noChangeArrowheads="1"/>
        </xdr:cNvSpPr>
      </xdr:nvSpPr>
      <xdr:spPr bwMode="auto">
        <a:xfrm>
          <a:off x="811876" y="4533900"/>
          <a:ext cx="74815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4</xdr:col>
      <xdr:colOff>0</xdr:colOff>
      <xdr:row>26</xdr:row>
      <xdr:rowOff>0</xdr:rowOff>
    </xdr:from>
    <xdr:to>
      <xdr:col>6</xdr:col>
      <xdr:colOff>0</xdr:colOff>
      <xdr:row>26</xdr:row>
      <xdr:rowOff>0</xdr:rowOff>
    </xdr:to>
    <xdr:graphicFrame macro="">
      <xdr:nvGraphicFramePr>
        <xdr:cNvPr id="14" name="Chart 14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0</xdr:colOff>
      <xdr:row>18</xdr:row>
      <xdr:rowOff>0</xdr:rowOff>
    </xdr:from>
    <xdr:ext cx="66502" cy="199505"/>
    <xdr:sp macro="" textlink="">
      <xdr:nvSpPr>
        <xdr:cNvPr id="15" name="Text Box 15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 txBox="1">
          <a:spLocks noChangeArrowheads="1"/>
        </xdr:cNvSpPr>
      </xdr:nvSpPr>
      <xdr:spPr bwMode="auto">
        <a:xfrm>
          <a:off x="49876" y="2914650"/>
          <a:ext cx="66502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74815" cy="209377"/>
    <xdr:sp macro="" textlink="">
      <xdr:nvSpPr>
        <xdr:cNvPr id="16" name="Text Box 17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 txBox="1">
          <a:spLocks noChangeArrowheads="1"/>
        </xdr:cNvSpPr>
      </xdr:nvSpPr>
      <xdr:spPr bwMode="auto">
        <a:xfrm>
          <a:off x="5383876" y="6485313"/>
          <a:ext cx="74815" cy="209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34</xdr:row>
      <xdr:rowOff>0</xdr:rowOff>
    </xdr:from>
    <xdr:ext cx="74815" cy="190500"/>
    <xdr:sp macro="" textlink="">
      <xdr:nvSpPr>
        <xdr:cNvPr id="17" name="Text Box 18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 txBox="1">
          <a:spLocks noChangeArrowheads="1"/>
        </xdr:cNvSpPr>
      </xdr:nvSpPr>
      <xdr:spPr bwMode="auto">
        <a:xfrm>
          <a:off x="811876" y="8743950"/>
          <a:ext cx="7481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34</xdr:row>
      <xdr:rowOff>0</xdr:rowOff>
    </xdr:from>
    <xdr:ext cx="74815" cy="190500"/>
    <xdr:sp macro="" textlink="">
      <xdr:nvSpPr>
        <xdr:cNvPr id="18" name="Text Box 19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 txBox="1">
          <a:spLocks noChangeArrowheads="1"/>
        </xdr:cNvSpPr>
      </xdr:nvSpPr>
      <xdr:spPr bwMode="auto">
        <a:xfrm>
          <a:off x="811876" y="8743950"/>
          <a:ext cx="7481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66502" cy="199505"/>
    <xdr:sp macro="" textlink="">
      <xdr:nvSpPr>
        <xdr:cNvPr id="19" name="Text Box 20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 txBox="1">
          <a:spLocks noChangeArrowheads="1"/>
        </xdr:cNvSpPr>
      </xdr:nvSpPr>
      <xdr:spPr bwMode="auto">
        <a:xfrm>
          <a:off x="49876" y="2914650"/>
          <a:ext cx="66502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3</xdr:col>
      <xdr:colOff>390698</xdr:colOff>
      <xdr:row>26</xdr:row>
      <xdr:rowOff>0</xdr:rowOff>
    </xdr:from>
    <xdr:to>
      <xdr:col>6</xdr:col>
      <xdr:colOff>0</xdr:colOff>
      <xdr:row>26</xdr:row>
      <xdr:rowOff>0</xdr:rowOff>
    </xdr:to>
    <xdr:graphicFrame macro="">
      <xdr:nvGraphicFramePr>
        <xdr:cNvPr id="20" name="Chart 21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0</xdr:col>
      <xdr:colOff>0</xdr:colOff>
      <xdr:row>18</xdr:row>
      <xdr:rowOff>0</xdr:rowOff>
    </xdr:from>
    <xdr:ext cx="66502" cy="199505"/>
    <xdr:sp macro="" textlink="">
      <xdr:nvSpPr>
        <xdr:cNvPr id="21" name="Text Box 22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 txBox="1">
          <a:spLocks noChangeArrowheads="1"/>
        </xdr:cNvSpPr>
      </xdr:nvSpPr>
      <xdr:spPr bwMode="auto">
        <a:xfrm>
          <a:off x="49876" y="2914650"/>
          <a:ext cx="66502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3</xdr:col>
      <xdr:colOff>374073</xdr:colOff>
      <xdr:row>26</xdr:row>
      <xdr:rowOff>0</xdr:rowOff>
    </xdr:from>
    <xdr:to>
      <xdr:col>6</xdr:col>
      <xdr:colOff>0</xdr:colOff>
      <xdr:row>26</xdr:row>
      <xdr:rowOff>0</xdr:rowOff>
    </xdr:to>
    <xdr:graphicFrame macro="">
      <xdr:nvGraphicFramePr>
        <xdr:cNvPr id="22" name="Chart 23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390698</xdr:colOff>
      <xdr:row>26</xdr:row>
      <xdr:rowOff>0</xdr:rowOff>
    </xdr:from>
    <xdr:to>
      <xdr:col>6</xdr:col>
      <xdr:colOff>0</xdr:colOff>
      <xdr:row>26</xdr:row>
      <xdr:rowOff>0</xdr:rowOff>
    </xdr:to>
    <xdr:graphicFrame macro="">
      <xdr:nvGraphicFramePr>
        <xdr:cNvPr id="23" name="Chart 24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0</xdr:col>
      <xdr:colOff>49876</xdr:colOff>
      <xdr:row>28</xdr:row>
      <xdr:rowOff>0</xdr:rowOff>
    </xdr:from>
    <xdr:ext cx="74815" cy="199505"/>
    <xdr:sp macro="" textlink="">
      <xdr:nvSpPr>
        <xdr:cNvPr id="24" name="Text Box 25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 txBox="1">
          <a:spLocks noChangeArrowheads="1"/>
        </xdr:cNvSpPr>
      </xdr:nvSpPr>
      <xdr:spPr bwMode="auto">
        <a:xfrm>
          <a:off x="811876" y="4533900"/>
          <a:ext cx="74815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28</xdr:row>
      <xdr:rowOff>0</xdr:rowOff>
    </xdr:from>
    <xdr:ext cx="74815" cy="199505"/>
    <xdr:sp macro="" textlink="">
      <xdr:nvSpPr>
        <xdr:cNvPr id="25" name="Text Box 26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 txBox="1">
          <a:spLocks noChangeArrowheads="1"/>
        </xdr:cNvSpPr>
      </xdr:nvSpPr>
      <xdr:spPr bwMode="auto">
        <a:xfrm>
          <a:off x="811876" y="4533900"/>
          <a:ext cx="74815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28</xdr:row>
      <xdr:rowOff>0</xdr:rowOff>
    </xdr:from>
    <xdr:ext cx="74815" cy="199505"/>
    <xdr:sp macro="" textlink="">
      <xdr:nvSpPr>
        <xdr:cNvPr id="26" name="Text Box 27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 txBox="1">
          <a:spLocks noChangeArrowheads="1"/>
        </xdr:cNvSpPr>
      </xdr:nvSpPr>
      <xdr:spPr bwMode="auto">
        <a:xfrm>
          <a:off x="811876" y="4533900"/>
          <a:ext cx="74815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4</xdr:col>
      <xdr:colOff>0</xdr:colOff>
      <xdr:row>26</xdr:row>
      <xdr:rowOff>0</xdr:rowOff>
    </xdr:from>
    <xdr:to>
      <xdr:col>6</xdr:col>
      <xdr:colOff>0</xdr:colOff>
      <xdr:row>26</xdr:row>
      <xdr:rowOff>0</xdr:rowOff>
    </xdr:to>
    <xdr:graphicFrame macro="">
      <xdr:nvGraphicFramePr>
        <xdr:cNvPr id="27" name="Chart 28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0</xdr:col>
      <xdr:colOff>49876</xdr:colOff>
      <xdr:row>33</xdr:row>
      <xdr:rowOff>0</xdr:rowOff>
    </xdr:from>
    <xdr:ext cx="74815" cy="199505"/>
    <xdr:sp macro="" textlink="">
      <xdr:nvSpPr>
        <xdr:cNvPr id="34" name="Text Box 11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 txBox="1">
          <a:spLocks noChangeArrowheads="1"/>
        </xdr:cNvSpPr>
      </xdr:nvSpPr>
      <xdr:spPr bwMode="auto">
        <a:xfrm>
          <a:off x="811876" y="5343525"/>
          <a:ext cx="74815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33</xdr:row>
      <xdr:rowOff>0</xdr:rowOff>
    </xdr:from>
    <xdr:ext cx="74815" cy="199505"/>
    <xdr:sp macro="" textlink="">
      <xdr:nvSpPr>
        <xdr:cNvPr id="35" name="Text Box 12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 txBox="1">
          <a:spLocks noChangeArrowheads="1"/>
        </xdr:cNvSpPr>
      </xdr:nvSpPr>
      <xdr:spPr bwMode="auto">
        <a:xfrm>
          <a:off x="811876" y="5343525"/>
          <a:ext cx="74815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33</xdr:row>
      <xdr:rowOff>0</xdr:rowOff>
    </xdr:from>
    <xdr:ext cx="74815" cy="199505"/>
    <xdr:sp macro="" textlink="">
      <xdr:nvSpPr>
        <xdr:cNvPr id="36" name="Text Box 13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 txBox="1">
          <a:spLocks noChangeArrowheads="1"/>
        </xdr:cNvSpPr>
      </xdr:nvSpPr>
      <xdr:spPr bwMode="auto">
        <a:xfrm>
          <a:off x="811876" y="5343525"/>
          <a:ext cx="74815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33</xdr:row>
      <xdr:rowOff>0</xdr:rowOff>
    </xdr:from>
    <xdr:ext cx="74815" cy="199505"/>
    <xdr:sp macro="" textlink="">
      <xdr:nvSpPr>
        <xdr:cNvPr id="37" name="Text Box 25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 txBox="1">
          <a:spLocks noChangeArrowheads="1"/>
        </xdr:cNvSpPr>
      </xdr:nvSpPr>
      <xdr:spPr bwMode="auto">
        <a:xfrm>
          <a:off x="811876" y="5343525"/>
          <a:ext cx="74815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33</xdr:row>
      <xdr:rowOff>0</xdr:rowOff>
    </xdr:from>
    <xdr:ext cx="74815" cy="199505"/>
    <xdr:sp macro="" textlink="">
      <xdr:nvSpPr>
        <xdr:cNvPr id="38" name="Text Box 26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 txBox="1">
          <a:spLocks noChangeArrowheads="1"/>
        </xdr:cNvSpPr>
      </xdr:nvSpPr>
      <xdr:spPr bwMode="auto">
        <a:xfrm>
          <a:off x="811876" y="5343525"/>
          <a:ext cx="74815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33</xdr:row>
      <xdr:rowOff>0</xdr:rowOff>
    </xdr:from>
    <xdr:ext cx="74815" cy="199505"/>
    <xdr:sp macro="" textlink="">
      <xdr:nvSpPr>
        <xdr:cNvPr id="39" name="Text Box 27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 txBox="1">
          <a:spLocks noChangeArrowheads="1"/>
        </xdr:cNvSpPr>
      </xdr:nvSpPr>
      <xdr:spPr bwMode="auto">
        <a:xfrm>
          <a:off x="811876" y="5343525"/>
          <a:ext cx="74815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34</xdr:row>
      <xdr:rowOff>0</xdr:rowOff>
    </xdr:from>
    <xdr:ext cx="74815" cy="207125"/>
    <xdr:sp macro="" textlink="">
      <xdr:nvSpPr>
        <xdr:cNvPr id="40" name="Text Box 11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 txBox="1">
          <a:spLocks noChangeArrowheads="1"/>
        </xdr:cNvSpPr>
      </xdr:nvSpPr>
      <xdr:spPr bwMode="auto">
        <a:xfrm>
          <a:off x="811876" y="34328100"/>
          <a:ext cx="74815" cy="207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34</xdr:row>
      <xdr:rowOff>0</xdr:rowOff>
    </xdr:from>
    <xdr:ext cx="74815" cy="207125"/>
    <xdr:sp macro="" textlink="">
      <xdr:nvSpPr>
        <xdr:cNvPr id="41" name="Text Box 12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 txBox="1">
          <a:spLocks noChangeArrowheads="1"/>
        </xdr:cNvSpPr>
      </xdr:nvSpPr>
      <xdr:spPr bwMode="auto">
        <a:xfrm>
          <a:off x="811876" y="34328100"/>
          <a:ext cx="74815" cy="207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34</xdr:row>
      <xdr:rowOff>0</xdr:rowOff>
    </xdr:from>
    <xdr:ext cx="74815" cy="207125"/>
    <xdr:sp macro="" textlink="">
      <xdr:nvSpPr>
        <xdr:cNvPr id="42" name="Text Box 13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 txBox="1">
          <a:spLocks noChangeArrowheads="1"/>
        </xdr:cNvSpPr>
      </xdr:nvSpPr>
      <xdr:spPr bwMode="auto">
        <a:xfrm>
          <a:off x="811876" y="34328100"/>
          <a:ext cx="74815" cy="207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34</xdr:row>
      <xdr:rowOff>0</xdr:rowOff>
    </xdr:from>
    <xdr:ext cx="74815" cy="207125"/>
    <xdr:sp macro="" textlink="">
      <xdr:nvSpPr>
        <xdr:cNvPr id="43" name="Text Box 25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 txBox="1">
          <a:spLocks noChangeArrowheads="1"/>
        </xdr:cNvSpPr>
      </xdr:nvSpPr>
      <xdr:spPr bwMode="auto">
        <a:xfrm>
          <a:off x="811876" y="34328100"/>
          <a:ext cx="74815" cy="207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34</xdr:row>
      <xdr:rowOff>0</xdr:rowOff>
    </xdr:from>
    <xdr:ext cx="74815" cy="207125"/>
    <xdr:sp macro="" textlink="">
      <xdr:nvSpPr>
        <xdr:cNvPr id="44" name="Text Box 26">
          <a:extLst>
            <a:ext uri="{FF2B5EF4-FFF2-40B4-BE49-F238E27FC236}">
              <a16:creationId xmlns:a16="http://schemas.microsoft.com/office/drawing/2014/main" id="{00000000-0008-0000-0F00-00002C000000}"/>
            </a:ext>
          </a:extLst>
        </xdr:cNvPr>
        <xdr:cNvSpPr txBox="1">
          <a:spLocks noChangeArrowheads="1"/>
        </xdr:cNvSpPr>
      </xdr:nvSpPr>
      <xdr:spPr bwMode="auto">
        <a:xfrm>
          <a:off x="811876" y="34328100"/>
          <a:ext cx="74815" cy="207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34</xdr:row>
      <xdr:rowOff>0</xdr:rowOff>
    </xdr:from>
    <xdr:ext cx="74815" cy="207125"/>
    <xdr:sp macro="" textlink="">
      <xdr:nvSpPr>
        <xdr:cNvPr id="45" name="Text Box 27">
          <a:extLst>
            <a:ext uri="{FF2B5EF4-FFF2-40B4-BE49-F238E27FC236}">
              <a16:creationId xmlns:a16="http://schemas.microsoft.com/office/drawing/2014/main" id="{00000000-0008-0000-0F00-00002D000000}"/>
            </a:ext>
          </a:extLst>
        </xdr:cNvPr>
        <xdr:cNvSpPr txBox="1">
          <a:spLocks noChangeArrowheads="1"/>
        </xdr:cNvSpPr>
      </xdr:nvSpPr>
      <xdr:spPr bwMode="auto">
        <a:xfrm>
          <a:off x="811876" y="34328100"/>
          <a:ext cx="74815" cy="207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23</xdr:row>
          <xdr:rowOff>182880</xdr:rowOff>
        </xdr:from>
        <xdr:to>
          <xdr:col>6</xdr:col>
          <xdr:colOff>0</xdr:colOff>
          <xdr:row>23</xdr:row>
          <xdr:rowOff>182880</xdr:rowOff>
        </xdr:to>
        <xdr:sp macro="" textlink="">
          <xdr:nvSpPr>
            <xdr:cNvPr id="17409" name="Object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F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23</xdr:row>
          <xdr:rowOff>182880</xdr:rowOff>
        </xdr:from>
        <xdr:to>
          <xdr:col>6</xdr:col>
          <xdr:colOff>0</xdr:colOff>
          <xdr:row>23</xdr:row>
          <xdr:rowOff>182880</xdr:rowOff>
        </xdr:to>
        <xdr:sp macro="" textlink="">
          <xdr:nvSpPr>
            <xdr:cNvPr id="17410" name="Object 2" hidden="1">
              <a:extLst>
                <a:ext uri="{63B3BB69-23CF-44E3-9099-C40C66FF867C}">
                  <a14:compatExt spid="_x0000_s17410"/>
                </a:ext>
                <a:ext uri="{FF2B5EF4-FFF2-40B4-BE49-F238E27FC236}">
                  <a16:creationId xmlns:a16="http://schemas.microsoft.com/office/drawing/2014/main" id="{00000000-0008-0000-0F00-00000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83127</xdr:colOff>
      <xdr:row>14</xdr:row>
      <xdr:rowOff>49876</xdr:rowOff>
    </xdr:from>
    <xdr:to>
      <xdr:col>5</xdr:col>
      <xdr:colOff>689956</xdr:colOff>
      <xdr:row>49</xdr:row>
      <xdr:rowOff>83127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99</xdr:row>
      <xdr:rowOff>0</xdr:rowOff>
    </xdr:from>
    <xdr:to>
      <xdr:col>5</xdr:col>
      <xdr:colOff>0</xdr:colOff>
      <xdr:row>99</xdr:row>
      <xdr:rowOff>0</xdr:rowOff>
    </xdr:to>
    <xdr:graphicFrame macro="">
      <xdr:nvGraphicFramePr>
        <xdr:cNvPr id="2" name="Chart 1029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99</xdr:row>
      <xdr:rowOff>0</xdr:rowOff>
    </xdr:from>
    <xdr:to>
      <xdr:col>4</xdr:col>
      <xdr:colOff>931025</xdr:colOff>
      <xdr:row>99</xdr:row>
      <xdr:rowOff>0</xdr:rowOff>
    </xdr:to>
    <xdr:graphicFrame macro="">
      <xdr:nvGraphicFramePr>
        <xdr:cNvPr id="3" name="Chart 1030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99</xdr:row>
      <xdr:rowOff>0</xdr:rowOff>
    </xdr:from>
    <xdr:to>
      <xdr:col>5</xdr:col>
      <xdr:colOff>0</xdr:colOff>
      <xdr:row>99</xdr:row>
      <xdr:rowOff>0</xdr:rowOff>
    </xdr:to>
    <xdr:graphicFrame macro="">
      <xdr:nvGraphicFramePr>
        <xdr:cNvPr id="4" name="Chart 1031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99</xdr:row>
      <xdr:rowOff>0</xdr:rowOff>
    </xdr:from>
    <xdr:to>
      <xdr:col>5</xdr:col>
      <xdr:colOff>0</xdr:colOff>
      <xdr:row>99</xdr:row>
      <xdr:rowOff>0</xdr:rowOff>
    </xdr:to>
    <xdr:graphicFrame macro="">
      <xdr:nvGraphicFramePr>
        <xdr:cNvPr id="5" name="Chart 1032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99</xdr:row>
      <xdr:rowOff>0</xdr:rowOff>
    </xdr:from>
    <xdr:to>
      <xdr:col>5</xdr:col>
      <xdr:colOff>0</xdr:colOff>
      <xdr:row>99</xdr:row>
      <xdr:rowOff>0</xdr:rowOff>
    </xdr:to>
    <xdr:graphicFrame macro="">
      <xdr:nvGraphicFramePr>
        <xdr:cNvPr id="6" name="Chart 1033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99</xdr:row>
      <xdr:rowOff>0</xdr:rowOff>
    </xdr:from>
    <xdr:to>
      <xdr:col>4</xdr:col>
      <xdr:colOff>931025</xdr:colOff>
      <xdr:row>99</xdr:row>
      <xdr:rowOff>0</xdr:rowOff>
    </xdr:to>
    <xdr:graphicFrame macro="">
      <xdr:nvGraphicFramePr>
        <xdr:cNvPr id="7" name="Chart 1034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99</xdr:row>
      <xdr:rowOff>0</xdr:rowOff>
    </xdr:from>
    <xdr:to>
      <xdr:col>5</xdr:col>
      <xdr:colOff>0</xdr:colOff>
      <xdr:row>99</xdr:row>
      <xdr:rowOff>0</xdr:rowOff>
    </xdr:to>
    <xdr:graphicFrame macro="">
      <xdr:nvGraphicFramePr>
        <xdr:cNvPr id="8" name="Chart 1035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99</xdr:row>
      <xdr:rowOff>0</xdr:rowOff>
    </xdr:from>
    <xdr:to>
      <xdr:col>5</xdr:col>
      <xdr:colOff>0</xdr:colOff>
      <xdr:row>99</xdr:row>
      <xdr:rowOff>0</xdr:rowOff>
    </xdr:to>
    <xdr:graphicFrame macro="">
      <xdr:nvGraphicFramePr>
        <xdr:cNvPr id="9" name="Chart 1036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99</xdr:row>
      <xdr:rowOff>0</xdr:rowOff>
    </xdr:from>
    <xdr:to>
      <xdr:col>5</xdr:col>
      <xdr:colOff>0</xdr:colOff>
      <xdr:row>99</xdr:row>
      <xdr:rowOff>0</xdr:rowOff>
    </xdr:to>
    <xdr:graphicFrame macro="">
      <xdr:nvGraphicFramePr>
        <xdr:cNvPr id="10" name="Chart 1037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99</xdr:row>
      <xdr:rowOff>0</xdr:rowOff>
    </xdr:from>
    <xdr:to>
      <xdr:col>4</xdr:col>
      <xdr:colOff>931025</xdr:colOff>
      <xdr:row>99</xdr:row>
      <xdr:rowOff>0</xdr:rowOff>
    </xdr:to>
    <xdr:graphicFrame macro="">
      <xdr:nvGraphicFramePr>
        <xdr:cNvPr id="11" name="Chart 1038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99</xdr:row>
      <xdr:rowOff>0</xdr:rowOff>
    </xdr:from>
    <xdr:to>
      <xdr:col>5</xdr:col>
      <xdr:colOff>0</xdr:colOff>
      <xdr:row>99</xdr:row>
      <xdr:rowOff>0</xdr:rowOff>
    </xdr:to>
    <xdr:graphicFrame macro="">
      <xdr:nvGraphicFramePr>
        <xdr:cNvPr id="12" name="Chart 1039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99</xdr:row>
      <xdr:rowOff>0</xdr:rowOff>
    </xdr:from>
    <xdr:to>
      <xdr:col>5</xdr:col>
      <xdr:colOff>0</xdr:colOff>
      <xdr:row>99</xdr:row>
      <xdr:rowOff>0</xdr:rowOff>
    </xdr:to>
    <xdr:graphicFrame macro="">
      <xdr:nvGraphicFramePr>
        <xdr:cNvPr id="13" name="Chart 1040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99</xdr:row>
      <xdr:rowOff>0</xdr:rowOff>
    </xdr:from>
    <xdr:to>
      <xdr:col>5</xdr:col>
      <xdr:colOff>0</xdr:colOff>
      <xdr:row>99</xdr:row>
      <xdr:rowOff>0</xdr:rowOff>
    </xdr:to>
    <xdr:graphicFrame macro="">
      <xdr:nvGraphicFramePr>
        <xdr:cNvPr id="14" name="Chart 1041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99</xdr:row>
      <xdr:rowOff>0</xdr:rowOff>
    </xdr:from>
    <xdr:to>
      <xdr:col>4</xdr:col>
      <xdr:colOff>931025</xdr:colOff>
      <xdr:row>99</xdr:row>
      <xdr:rowOff>0</xdr:rowOff>
    </xdr:to>
    <xdr:graphicFrame macro="">
      <xdr:nvGraphicFramePr>
        <xdr:cNvPr id="15" name="Chart 1042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99</xdr:row>
      <xdr:rowOff>0</xdr:rowOff>
    </xdr:from>
    <xdr:to>
      <xdr:col>5</xdr:col>
      <xdr:colOff>0</xdr:colOff>
      <xdr:row>99</xdr:row>
      <xdr:rowOff>0</xdr:rowOff>
    </xdr:to>
    <xdr:graphicFrame macro="">
      <xdr:nvGraphicFramePr>
        <xdr:cNvPr id="16" name="Chart 1043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99</xdr:row>
      <xdr:rowOff>0</xdr:rowOff>
    </xdr:from>
    <xdr:to>
      <xdr:col>5</xdr:col>
      <xdr:colOff>0</xdr:colOff>
      <xdr:row>99</xdr:row>
      <xdr:rowOff>0</xdr:rowOff>
    </xdr:to>
    <xdr:graphicFrame macro="">
      <xdr:nvGraphicFramePr>
        <xdr:cNvPr id="17" name="Chart 1044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101</xdr:row>
      <xdr:rowOff>0</xdr:rowOff>
    </xdr:from>
    <xdr:to>
      <xdr:col>5</xdr:col>
      <xdr:colOff>0</xdr:colOff>
      <xdr:row>101</xdr:row>
      <xdr:rowOff>0</xdr:rowOff>
    </xdr:to>
    <xdr:graphicFrame macro="">
      <xdr:nvGraphicFramePr>
        <xdr:cNvPr id="18" name="Chart 1045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0</xdr:colOff>
      <xdr:row>101</xdr:row>
      <xdr:rowOff>0</xdr:rowOff>
    </xdr:from>
    <xdr:to>
      <xdr:col>4</xdr:col>
      <xdr:colOff>931025</xdr:colOff>
      <xdr:row>101</xdr:row>
      <xdr:rowOff>0</xdr:rowOff>
    </xdr:to>
    <xdr:graphicFrame macro="">
      <xdr:nvGraphicFramePr>
        <xdr:cNvPr id="19" name="Chart 1046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101</xdr:row>
      <xdr:rowOff>0</xdr:rowOff>
    </xdr:from>
    <xdr:to>
      <xdr:col>5</xdr:col>
      <xdr:colOff>0</xdr:colOff>
      <xdr:row>101</xdr:row>
      <xdr:rowOff>0</xdr:rowOff>
    </xdr:to>
    <xdr:graphicFrame macro="">
      <xdr:nvGraphicFramePr>
        <xdr:cNvPr id="20" name="Chart 1047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0</xdr:colOff>
      <xdr:row>101</xdr:row>
      <xdr:rowOff>0</xdr:rowOff>
    </xdr:from>
    <xdr:to>
      <xdr:col>5</xdr:col>
      <xdr:colOff>0</xdr:colOff>
      <xdr:row>101</xdr:row>
      <xdr:rowOff>0</xdr:rowOff>
    </xdr:to>
    <xdr:graphicFrame macro="">
      <xdr:nvGraphicFramePr>
        <xdr:cNvPr id="21" name="Chart 1048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101</xdr:row>
      <xdr:rowOff>0</xdr:rowOff>
    </xdr:from>
    <xdr:to>
      <xdr:col>5</xdr:col>
      <xdr:colOff>0</xdr:colOff>
      <xdr:row>101</xdr:row>
      <xdr:rowOff>0</xdr:rowOff>
    </xdr:to>
    <xdr:graphicFrame macro="">
      <xdr:nvGraphicFramePr>
        <xdr:cNvPr id="22" name="Chart 1049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0</xdr:colOff>
      <xdr:row>101</xdr:row>
      <xdr:rowOff>0</xdr:rowOff>
    </xdr:from>
    <xdr:to>
      <xdr:col>4</xdr:col>
      <xdr:colOff>931025</xdr:colOff>
      <xdr:row>101</xdr:row>
      <xdr:rowOff>0</xdr:rowOff>
    </xdr:to>
    <xdr:graphicFrame macro="">
      <xdr:nvGraphicFramePr>
        <xdr:cNvPr id="23" name="Chart 1050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0</xdr:colOff>
      <xdr:row>101</xdr:row>
      <xdr:rowOff>0</xdr:rowOff>
    </xdr:from>
    <xdr:to>
      <xdr:col>5</xdr:col>
      <xdr:colOff>0</xdr:colOff>
      <xdr:row>101</xdr:row>
      <xdr:rowOff>0</xdr:rowOff>
    </xdr:to>
    <xdr:graphicFrame macro="">
      <xdr:nvGraphicFramePr>
        <xdr:cNvPr id="24" name="Chart 1051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0</xdr:colOff>
      <xdr:row>101</xdr:row>
      <xdr:rowOff>0</xdr:rowOff>
    </xdr:from>
    <xdr:to>
      <xdr:col>5</xdr:col>
      <xdr:colOff>0</xdr:colOff>
      <xdr:row>101</xdr:row>
      <xdr:rowOff>0</xdr:rowOff>
    </xdr:to>
    <xdr:graphicFrame macro="">
      <xdr:nvGraphicFramePr>
        <xdr:cNvPr id="25" name="Chart 1052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19</xdr:row>
      <xdr:rowOff>0</xdr:rowOff>
    </xdr:from>
    <xdr:ext cx="66502" cy="199505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 txBox="1">
          <a:spLocks noChangeArrowheads="1"/>
        </xdr:cNvSpPr>
      </xdr:nvSpPr>
      <xdr:spPr bwMode="auto">
        <a:xfrm>
          <a:off x="49876" y="3076575"/>
          <a:ext cx="66502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30</xdr:row>
      <xdr:rowOff>0</xdr:rowOff>
    </xdr:from>
    <xdr:ext cx="74815" cy="215438"/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>
          <a:spLocks noChangeArrowheads="1"/>
        </xdr:cNvSpPr>
      </xdr:nvSpPr>
      <xdr:spPr bwMode="auto">
        <a:xfrm>
          <a:off x="811876" y="5505450"/>
          <a:ext cx="74815" cy="2154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30</xdr:row>
      <xdr:rowOff>0</xdr:rowOff>
    </xdr:from>
    <xdr:ext cx="74815" cy="215438"/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 txBox="1">
          <a:spLocks noChangeArrowheads="1"/>
        </xdr:cNvSpPr>
      </xdr:nvSpPr>
      <xdr:spPr bwMode="auto">
        <a:xfrm>
          <a:off x="811876" y="5505450"/>
          <a:ext cx="74815" cy="2154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502" cy="19950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 txBox="1">
          <a:spLocks noChangeArrowheads="1"/>
        </xdr:cNvSpPr>
      </xdr:nvSpPr>
      <xdr:spPr bwMode="auto">
        <a:xfrm>
          <a:off x="49876" y="3076575"/>
          <a:ext cx="66502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3</xdr:col>
      <xdr:colOff>390698</xdr:colOff>
      <xdr:row>27</xdr:row>
      <xdr:rowOff>0</xdr:rowOff>
    </xdr:from>
    <xdr:to>
      <xdr:col>6</xdr:col>
      <xdr:colOff>0</xdr:colOff>
      <xdr:row>27</xdr:row>
      <xdr:rowOff>0</xdr:rowOff>
    </xdr:to>
    <xdr:graphicFrame macro="">
      <xdr:nvGraphicFramePr>
        <xdr:cNvPr id="6" name="Chart 7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0</xdr:colOff>
      <xdr:row>19</xdr:row>
      <xdr:rowOff>0</xdr:rowOff>
    </xdr:from>
    <xdr:ext cx="66502" cy="199505"/>
    <xdr:sp macro="" textlink="">
      <xdr:nvSpPr>
        <xdr:cNvPr id="7" name="Text Box 8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 txBox="1">
          <a:spLocks noChangeArrowheads="1"/>
        </xdr:cNvSpPr>
      </xdr:nvSpPr>
      <xdr:spPr bwMode="auto">
        <a:xfrm>
          <a:off x="49876" y="3076575"/>
          <a:ext cx="66502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3</xdr:col>
      <xdr:colOff>374073</xdr:colOff>
      <xdr:row>27</xdr:row>
      <xdr:rowOff>0</xdr:rowOff>
    </xdr:from>
    <xdr:to>
      <xdr:col>6</xdr:col>
      <xdr:colOff>0</xdr:colOff>
      <xdr:row>27</xdr:row>
      <xdr:rowOff>0</xdr:rowOff>
    </xdr:to>
    <xdr:graphicFrame macro="">
      <xdr:nvGraphicFramePr>
        <xdr:cNvPr id="8" name="Chart 9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390698</xdr:colOff>
      <xdr:row>27</xdr:row>
      <xdr:rowOff>0</xdr:rowOff>
    </xdr:from>
    <xdr:to>
      <xdr:col>6</xdr:col>
      <xdr:colOff>0</xdr:colOff>
      <xdr:row>27</xdr:row>
      <xdr:rowOff>0</xdr:rowOff>
    </xdr:to>
    <xdr:graphicFrame macro="">
      <xdr:nvGraphicFramePr>
        <xdr:cNvPr id="9" name="Chart 10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0</xdr:col>
      <xdr:colOff>49876</xdr:colOff>
      <xdr:row>29</xdr:row>
      <xdr:rowOff>0</xdr:rowOff>
    </xdr:from>
    <xdr:ext cx="74815" cy="199505"/>
    <xdr:sp macro="" textlink="">
      <xdr:nvSpPr>
        <xdr:cNvPr id="10" name="Text Box 11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 txBox="1">
          <a:spLocks noChangeArrowheads="1"/>
        </xdr:cNvSpPr>
      </xdr:nvSpPr>
      <xdr:spPr bwMode="auto">
        <a:xfrm>
          <a:off x="811876" y="4695825"/>
          <a:ext cx="74815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29</xdr:row>
      <xdr:rowOff>0</xdr:rowOff>
    </xdr:from>
    <xdr:ext cx="74815" cy="199505"/>
    <xdr:sp macro="" textlink="">
      <xdr:nvSpPr>
        <xdr:cNvPr id="11" name="Text Box 12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 txBox="1">
          <a:spLocks noChangeArrowheads="1"/>
        </xdr:cNvSpPr>
      </xdr:nvSpPr>
      <xdr:spPr bwMode="auto">
        <a:xfrm>
          <a:off x="811876" y="4695825"/>
          <a:ext cx="74815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29</xdr:row>
      <xdr:rowOff>0</xdr:rowOff>
    </xdr:from>
    <xdr:ext cx="74815" cy="199505"/>
    <xdr:sp macro="" textlink="">
      <xdr:nvSpPr>
        <xdr:cNvPr id="12" name="Text Box 13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 txBox="1">
          <a:spLocks noChangeArrowheads="1"/>
        </xdr:cNvSpPr>
      </xdr:nvSpPr>
      <xdr:spPr bwMode="auto">
        <a:xfrm>
          <a:off x="811876" y="4695825"/>
          <a:ext cx="74815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4</xdr:col>
      <xdr:colOff>0</xdr:colOff>
      <xdr:row>27</xdr:row>
      <xdr:rowOff>0</xdr:rowOff>
    </xdr:from>
    <xdr:to>
      <xdr:col>6</xdr:col>
      <xdr:colOff>0</xdr:colOff>
      <xdr:row>27</xdr:row>
      <xdr:rowOff>0</xdr:rowOff>
    </xdr:to>
    <xdr:graphicFrame macro="">
      <xdr:nvGraphicFramePr>
        <xdr:cNvPr id="13" name="Chart 14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0</xdr:colOff>
      <xdr:row>19</xdr:row>
      <xdr:rowOff>0</xdr:rowOff>
    </xdr:from>
    <xdr:ext cx="66502" cy="199505"/>
    <xdr:sp macro="" textlink="">
      <xdr:nvSpPr>
        <xdr:cNvPr id="14" name="Text Box 15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 txBox="1">
          <a:spLocks noChangeArrowheads="1"/>
        </xdr:cNvSpPr>
      </xdr:nvSpPr>
      <xdr:spPr bwMode="auto">
        <a:xfrm>
          <a:off x="49876" y="3076575"/>
          <a:ext cx="66502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30</xdr:row>
      <xdr:rowOff>0</xdr:rowOff>
    </xdr:from>
    <xdr:ext cx="74815" cy="232063"/>
    <xdr:sp macro="" textlink="">
      <xdr:nvSpPr>
        <xdr:cNvPr id="15" name="Text Box 17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 txBox="1">
          <a:spLocks noChangeArrowheads="1"/>
        </xdr:cNvSpPr>
      </xdr:nvSpPr>
      <xdr:spPr bwMode="auto">
        <a:xfrm>
          <a:off x="811876" y="5675688"/>
          <a:ext cx="74815" cy="2320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30</xdr:row>
      <xdr:rowOff>0</xdr:rowOff>
    </xdr:from>
    <xdr:ext cx="74815" cy="215438"/>
    <xdr:sp macro="" textlink="">
      <xdr:nvSpPr>
        <xdr:cNvPr id="16" name="Text Box 18">
          <a:extLst>
            <a:ext uri="{FF2B5EF4-FFF2-40B4-BE49-F238E27FC236}">
              <a16:creationId xmlns:a16="http://schemas.microsoft.com/office/drawing/2014/main" id="{00000000-0008-0000-1200-000010000000}"/>
            </a:ext>
          </a:extLst>
        </xdr:cNvPr>
        <xdr:cNvSpPr txBox="1">
          <a:spLocks noChangeArrowheads="1"/>
        </xdr:cNvSpPr>
      </xdr:nvSpPr>
      <xdr:spPr bwMode="auto">
        <a:xfrm>
          <a:off x="811876" y="6962775"/>
          <a:ext cx="74815" cy="2154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30</xdr:row>
      <xdr:rowOff>0</xdr:rowOff>
    </xdr:from>
    <xdr:ext cx="74815" cy="215438"/>
    <xdr:sp macro="" textlink="">
      <xdr:nvSpPr>
        <xdr:cNvPr id="17" name="Text Box 19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 txBox="1">
          <a:spLocks noChangeArrowheads="1"/>
        </xdr:cNvSpPr>
      </xdr:nvSpPr>
      <xdr:spPr bwMode="auto">
        <a:xfrm>
          <a:off x="811876" y="6962775"/>
          <a:ext cx="74815" cy="2154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502" cy="199505"/>
    <xdr:sp macro="" textlink="">
      <xdr:nvSpPr>
        <xdr:cNvPr id="18" name="Text Box 20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 txBox="1">
          <a:spLocks noChangeArrowheads="1"/>
        </xdr:cNvSpPr>
      </xdr:nvSpPr>
      <xdr:spPr bwMode="auto">
        <a:xfrm>
          <a:off x="49876" y="3076575"/>
          <a:ext cx="66502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3</xdr:col>
      <xdr:colOff>390698</xdr:colOff>
      <xdr:row>27</xdr:row>
      <xdr:rowOff>0</xdr:rowOff>
    </xdr:from>
    <xdr:to>
      <xdr:col>6</xdr:col>
      <xdr:colOff>0</xdr:colOff>
      <xdr:row>27</xdr:row>
      <xdr:rowOff>0</xdr:rowOff>
    </xdr:to>
    <xdr:graphicFrame macro="">
      <xdr:nvGraphicFramePr>
        <xdr:cNvPr id="19" name="Chart 21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0</xdr:col>
      <xdr:colOff>0</xdr:colOff>
      <xdr:row>19</xdr:row>
      <xdr:rowOff>0</xdr:rowOff>
    </xdr:from>
    <xdr:ext cx="66502" cy="199505"/>
    <xdr:sp macro="" textlink="">
      <xdr:nvSpPr>
        <xdr:cNvPr id="20" name="Text Box 22"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 txBox="1">
          <a:spLocks noChangeArrowheads="1"/>
        </xdr:cNvSpPr>
      </xdr:nvSpPr>
      <xdr:spPr bwMode="auto">
        <a:xfrm>
          <a:off x="49876" y="3076575"/>
          <a:ext cx="66502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3</xdr:col>
      <xdr:colOff>374073</xdr:colOff>
      <xdr:row>27</xdr:row>
      <xdr:rowOff>0</xdr:rowOff>
    </xdr:from>
    <xdr:to>
      <xdr:col>6</xdr:col>
      <xdr:colOff>0</xdr:colOff>
      <xdr:row>27</xdr:row>
      <xdr:rowOff>0</xdr:rowOff>
    </xdr:to>
    <xdr:graphicFrame macro="">
      <xdr:nvGraphicFramePr>
        <xdr:cNvPr id="21" name="Chart 23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390698</xdr:colOff>
      <xdr:row>27</xdr:row>
      <xdr:rowOff>0</xdr:rowOff>
    </xdr:from>
    <xdr:to>
      <xdr:col>6</xdr:col>
      <xdr:colOff>0</xdr:colOff>
      <xdr:row>27</xdr:row>
      <xdr:rowOff>0</xdr:rowOff>
    </xdr:to>
    <xdr:graphicFrame macro="">
      <xdr:nvGraphicFramePr>
        <xdr:cNvPr id="22" name="Chart 24">
          <a:extLst>
            <a:ext uri="{FF2B5EF4-FFF2-40B4-BE49-F238E27FC236}">
              <a16:creationId xmlns:a16="http://schemas.microsoft.com/office/drawing/2014/main" id="{00000000-0008-0000-12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0</xdr:col>
      <xdr:colOff>49876</xdr:colOff>
      <xdr:row>29</xdr:row>
      <xdr:rowOff>0</xdr:rowOff>
    </xdr:from>
    <xdr:ext cx="74815" cy="199505"/>
    <xdr:sp macro="" textlink="">
      <xdr:nvSpPr>
        <xdr:cNvPr id="23" name="Text Box 25">
          <a:extLst>
            <a:ext uri="{FF2B5EF4-FFF2-40B4-BE49-F238E27FC236}">
              <a16:creationId xmlns:a16="http://schemas.microsoft.com/office/drawing/2014/main" id="{00000000-0008-0000-1200-000017000000}"/>
            </a:ext>
          </a:extLst>
        </xdr:cNvPr>
        <xdr:cNvSpPr txBox="1">
          <a:spLocks noChangeArrowheads="1"/>
        </xdr:cNvSpPr>
      </xdr:nvSpPr>
      <xdr:spPr bwMode="auto">
        <a:xfrm>
          <a:off x="811876" y="4695825"/>
          <a:ext cx="74815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29</xdr:row>
      <xdr:rowOff>0</xdr:rowOff>
    </xdr:from>
    <xdr:ext cx="74815" cy="199505"/>
    <xdr:sp macro="" textlink="">
      <xdr:nvSpPr>
        <xdr:cNvPr id="24" name="Text Box 26">
          <a:extLst>
            <a:ext uri="{FF2B5EF4-FFF2-40B4-BE49-F238E27FC236}">
              <a16:creationId xmlns:a16="http://schemas.microsoft.com/office/drawing/2014/main" id="{00000000-0008-0000-1200-000018000000}"/>
            </a:ext>
          </a:extLst>
        </xdr:cNvPr>
        <xdr:cNvSpPr txBox="1">
          <a:spLocks noChangeArrowheads="1"/>
        </xdr:cNvSpPr>
      </xdr:nvSpPr>
      <xdr:spPr bwMode="auto">
        <a:xfrm>
          <a:off x="811876" y="4695825"/>
          <a:ext cx="74815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29</xdr:row>
      <xdr:rowOff>0</xdr:rowOff>
    </xdr:from>
    <xdr:ext cx="74815" cy="199505"/>
    <xdr:sp macro="" textlink="">
      <xdr:nvSpPr>
        <xdr:cNvPr id="25" name="Text Box 27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SpPr txBox="1">
          <a:spLocks noChangeArrowheads="1"/>
        </xdr:cNvSpPr>
      </xdr:nvSpPr>
      <xdr:spPr bwMode="auto">
        <a:xfrm>
          <a:off x="811876" y="4695825"/>
          <a:ext cx="74815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4</xdr:col>
      <xdr:colOff>0</xdr:colOff>
      <xdr:row>27</xdr:row>
      <xdr:rowOff>0</xdr:rowOff>
    </xdr:from>
    <xdr:to>
      <xdr:col>6</xdr:col>
      <xdr:colOff>0</xdr:colOff>
      <xdr:row>27</xdr:row>
      <xdr:rowOff>0</xdr:rowOff>
    </xdr:to>
    <xdr:graphicFrame macro="">
      <xdr:nvGraphicFramePr>
        <xdr:cNvPr id="26" name="Chart 28">
          <a:extLst>
            <a:ext uri="{FF2B5EF4-FFF2-40B4-BE49-F238E27FC236}">
              <a16:creationId xmlns:a16="http://schemas.microsoft.com/office/drawing/2014/main" id="{00000000-0008-0000-12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0</xdr:col>
      <xdr:colOff>0</xdr:colOff>
      <xdr:row>19</xdr:row>
      <xdr:rowOff>0</xdr:rowOff>
    </xdr:from>
    <xdr:ext cx="66502" cy="199505"/>
    <xdr:sp macro="" textlink="">
      <xdr:nvSpPr>
        <xdr:cNvPr id="27" name="Text Box 32">
          <a:extLst>
            <a:ext uri="{FF2B5EF4-FFF2-40B4-BE49-F238E27FC236}">
              <a16:creationId xmlns:a16="http://schemas.microsoft.com/office/drawing/2014/main" id="{00000000-0008-0000-1200-00001B000000}"/>
            </a:ext>
          </a:extLst>
        </xdr:cNvPr>
        <xdr:cNvSpPr txBox="1">
          <a:spLocks noChangeArrowheads="1"/>
        </xdr:cNvSpPr>
      </xdr:nvSpPr>
      <xdr:spPr bwMode="auto">
        <a:xfrm>
          <a:off x="49876" y="3076575"/>
          <a:ext cx="66502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502" cy="199505"/>
    <xdr:sp macro="" textlink="">
      <xdr:nvSpPr>
        <xdr:cNvPr id="28" name="Text Box 33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 txBox="1">
          <a:spLocks noChangeArrowheads="1"/>
        </xdr:cNvSpPr>
      </xdr:nvSpPr>
      <xdr:spPr bwMode="auto">
        <a:xfrm>
          <a:off x="49876" y="3076575"/>
          <a:ext cx="66502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502" cy="199505"/>
    <xdr:sp macro="" textlink="">
      <xdr:nvSpPr>
        <xdr:cNvPr id="29" name="Text Box 34">
          <a:extLst>
            <a:ext uri="{FF2B5EF4-FFF2-40B4-BE49-F238E27FC236}">
              <a16:creationId xmlns:a16="http://schemas.microsoft.com/office/drawing/2014/main" id="{00000000-0008-0000-1200-00001D000000}"/>
            </a:ext>
          </a:extLst>
        </xdr:cNvPr>
        <xdr:cNvSpPr txBox="1">
          <a:spLocks noChangeArrowheads="1"/>
        </xdr:cNvSpPr>
      </xdr:nvSpPr>
      <xdr:spPr bwMode="auto">
        <a:xfrm>
          <a:off x="49876" y="3076575"/>
          <a:ext cx="66502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502" cy="199505"/>
    <xdr:sp macro="" textlink="">
      <xdr:nvSpPr>
        <xdr:cNvPr id="30" name="Text Box 35">
          <a:extLst>
            <a:ext uri="{FF2B5EF4-FFF2-40B4-BE49-F238E27FC236}">
              <a16:creationId xmlns:a16="http://schemas.microsoft.com/office/drawing/2014/main" id="{00000000-0008-0000-1200-00001E000000}"/>
            </a:ext>
          </a:extLst>
        </xdr:cNvPr>
        <xdr:cNvSpPr txBox="1">
          <a:spLocks noChangeArrowheads="1"/>
        </xdr:cNvSpPr>
      </xdr:nvSpPr>
      <xdr:spPr bwMode="auto">
        <a:xfrm>
          <a:off x="49876" y="3076575"/>
          <a:ext cx="66502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502" cy="199505"/>
    <xdr:sp macro="" textlink="">
      <xdr:nvSpPr>
        <xdr:cNvPr id="31" name="Text Box 36">
          <a:extLst>
            <a:ext uri="{FF2B5EF4-FFF2-40B4-BE49-F238E27FC236}">
              <a16:creationId xmlns:a16="http://schemas.microsoft.com/office/drawing/2014/main" id="{00000000-0008-0000-1200-00001F000000}"/>
            </a:ext>
          </a:extLst>
        </xdr:cNvPr>
        <xdr:cNvSpPr txBox="1">
          <a:spLocks noChangeArrowheads="1"/>
        </xdr:cNvSpPr>
      </xdr:nvSpPr>
      <xdr:spPr bwMode="auto">
        <a:xfrm>
          <a:off x="49876" y="3076575"/>
          <a:ext cx="66502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502" cy="199505"/>
    <xdr:sp macro="" textlink="">
      <xdr:nvSpPr>
        <xdr:cNvPr id="32" name="Text Box 37">
          <a:extLst>
            <a:ext uri="{FF2B5EF4-FFF2-40B4-BE49-F238E27FC236}">
              <a16:creationId xmlns:a16="http://schemas.microsoft.com/office/drawing/2014/main" id="{00000000-0008-0000-1200-000020000000}"/>
            </a:ext>
          </a:extLst>
        </xdr:cNvPr>
        <xdr:cNvSpPr txBox="1">
          <a:spLocks noChangeArrowheads="1"/>
        </xdr:cNvSpPr>
      </xdr:nvSpPr>
      <xdr:spPr bwMode="auto">
        <a:xfrm>
          <a:off x="49876" y="3076575"/>
          <a:ext cx="66502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30</xdr:row>
      <xdr:rowOff>0</xdr:rowOff>
    </xdr:from>
    <xdr:ext cx="74815" cy="199505"/>
    <xdr:sp macro="" textlink="">
      <xdr:nvSpPr>
        <xdr:cNvPr id="33" name="Text Box 39">
          <a:extLst>
            <a:ext uri="{FF2B5EF4-FFF2-40B4-BE49-F238E27FC236}">
              <a16:creationId xmlns:a16="http://schemas.microsoft.com/office/drawing/2014/main" id="{00000000-0008-0000-1200-000021000000}"/>
            </a:ext>
          </a:extLst>
        </xdr:cNvPr>
        <xdr:cNvSpPr txBox="1">
          <a:spLocks noChangeArrowheads="1"/>
        </xdr:cNvSpPr>
      </xdr:nvSpPr>
      <xdr:spPr bwMode="auto">
        <a:xfrm>
          <a:off x="811876" y="4857750"/>
          <a:ext cx="74815" cy="199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30</xdr:row>
      <xdr:rowOff>0</xdr:rowOff>
    </xdr:from>
    <xdr:ext cx="74815" cy="248689"/>
    <xdr:sp macro="" textlink="">
      <xdr:nvSpPr>
        <xdr:cNvPr id="42" name="Text Box 5">
          <a:extLst>
            <a:ext uri="{FF2B5EF4-FFF2-40B4-BE49-F238E27FC236}">
              <a16:creationId xmlns:a16="http://schemas.microsoft.com/office/drawing/2014/main" id="{00000000-0008-0000-1200-00002A000000}"/>
            </a:ext>
          </a:extLst>
        </xdr:cNvPr>
        <xdr:cNvSpPr txBox="1">
          <a:spLocks noChangeArrowheads="1"/>
        </xdr:cNvSpPr>
      </xdr:nvSpPr>
      <xdr:spPr bwMode="auto">
        <a:xfrm>
          <a:off x="811876" y="5829300"/>
          <a:ext cx="74815" cy="2486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49876</xdr:colOff>
      <xdr:row>30</xdr:row>
      <xdr:rowOff>0</xdr:rowOff>
    </xdr:from>
    <xdr:ext cx="74815" cy="232063"/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00000000-0008-0000-1200-00002B000000}"/>
            </a:ext>
          </a:extLst>
        </xdr:cNvPr>
        <xdr:cNvSpPr txBox="1">
          <a:spLocks noChangeArrowheads="1"/>
        </xdr:cNvSpPr>
      </xdr:nvSpPr>
      <xdr:spPr bwMode="auto">
        <a:xfrm>
          <a:off x="811876" y="5999538"/>
          <a:ext cx="74815" cy="2320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58189</xdr:colOff>
      <xdr:row>25</xdr:row>
      <xdr:rowOff>8313</xdr:rowOff>
    </xdr:from>
    <xdr:to>
      <xdr:col>5</xdr:col>
      <xdr:colOff>706582</xdr:colOff>
      <xdr:row>48</xdr:row>
      <xdr:rowOff>182880</xdr:rowOff>
    </xdr:to>
    <xdr:graphicFrame macro="">
      <xdr:nvGraphicFramePr>
        <xdr:cNvPr id="2" name="2 Gráfico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112</xdr:row>
      <xdr:rowOff>91440</xdr:rowOff>
    </xdr:from>
    <xdr:to>
      <xdr:col>6</xdr:col>
      <xdr:colOff>0</xdr:colOff>
      <xdr:row>124</xdr:row>
      <xdr:rowOff>581891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592146</xdr:colOff>
      <xdr:row>114</xdr:row>
      <xdr:rowOff>20639</xdr:rowOff>
    </xdr:from>
    <xdr:ext cx="1791709" cy="227626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 txBox="1"/>
      </xdr:nvSpPr>
      <xdr:spPr>
        <a:xfrm>
          <a:off x="592146" y="18480089"/>
          <a:ext cx="1791709" cy="227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ES" sz="900" b="1" i="1">
              <a:latin typeface="+mj-lt"/>
            </a:rPr>
            <a:t>Datos  a diciembre de cada año</a:t>
          </a:r>
        </a:p>
      </xdr:txBody>
    </xdr:sp>
    <xdr:clientData/>
  </xdr:oneCellAnchor>
  <xdr:oneCellAnchor>
    <xdr:from>
      <xdr:col>0</xdr:col>
      <xdr:colOff>615142</xdr:colOff>
      <xdr:row>31</xdr:row>
      <xdr:rowOff>66502</xdr:rowOff>
    </xdr:from>
    <xdr:ext cx="24938" cy="174567"/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 txBox="1">
          <a:spLocks noChangeArrowheads="1"/>
        </xdr:cNvSpPr>
      </xdr:nvSpPr>
      <xdr:spPr bwMode="auto">
        <a:xfrm>
          <a:off x="615142" y="5086177"/>
          <a:ext cx="24938" cy="1745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234087</xdr:rowOff>
    </xdr:from>
    <xdr:ext cx="4919167" cy="242631"/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SpPr txBox="1"/>
      </xdr:nvSpPr>
      <xdr:spPr>
        <a:xfrm>
          <a:off x="0" y="17807712"/>
          <a:ext cx="4919167" cy="242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000">
              <a:latin typeface="+mj-lt"/>
            </a:rPr>
            <a:t>(1) A partir de 2018 el dato de afiliados</a:t>
          </a:r>
          <a:r>
            <a:rPr lang="es-ES" sz="1000" baseline="0">
              <a:latin typeface="+mj-lt"/>
            </a:rPr>
            <a:t> en desempleo corresponde a la media mensual</a:t>
          </a:r>
          <a:endParaRPr lang="es-ES" sz="1000">
            <a:latin typeface="+mj-lt"/>
          </a:endParaRPr>
        </a:p>
      </xdr:txBody>
    </xdr:sp>
    <xdr:clientData/>
  </xdr:oneCellAnchor>
  <xdr:oneCellAnchor>
    <xdr:from>
      <xdr:col>0</xdr:col>
      <xdr:colOff>541323</xdr:colOff>
      <xdr:row>91</xdr:row>
      <xdr:rowOff>21946</xdr:rowOff>
    </xdr:from>
    <xdr:ext cx="341697" cy="264560"/>
    <xdr:sp macro="" textlink="">
      <xdr:nvSpPr>
        <xdr:cNvPr id="7" name="6 CuadroTexto">
          <a:extLst>
            <a:ext uri="{FF2B5EF4-FFF2-40B4-BE49-F238E27FC236}">
              <a16:creationId xmlns:a16="http://schemas.microsoft.com/office/drawing/2014/main" id="{00000000-0008-0000-1600-000007000000}"/>
            </a:ext>
          </a:extLst>
        </xdr:cNvPr>
        <xdr:cNvSpPr txBox="1"/>
      </xdr:nvSpPr>
      <xdr:spPr>
        <a:xfrm>
          <a:off x="541323" y="14757121"/>
          <a:ext cx="3416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(1)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49876</xdr:colOff>
      <xdr:row>6</xdr:row>
      <xdr:rowOff>0</xdr:rowOff>
    </xdr:from>
    <xdr:to>
      <xdr:col>1</xdr:col>
      <xdr:colOff>124691</xdr:colOff>
      <xdr:row>6</xdr:row>
      <xdr:rowOff>189980</xdr:rowOff>
    </xdr:to>
    <xdr:sp macro="" textlink="">
      <xdr:nvSpPr>
        <xdr:cNvPr id="2" name="Text Box 1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SpPr txBox="1">
          <a:spLocks noChangeArrowheads="1"/>
        </xdr:cNvSpPr>
      </xdr:nvSpPr>
      <xdr:spPr bwMode="auto">
        <a:xfrm>
          <a:off x="364201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49876</xdr:colOff>
      <xdr:row>6</xdr:row>
      <xdr:rowOff>0</xdr:rowOff>
    </xdr:from>
    <xdr:to>
      <xdr:col>1</xdr:col>
      <xdr:colOff>124691</xdr:colOff>
      <xdr:row>6</xdr:row>
      <xdr:rowOff>189980</xdr:rowOff>
    </xdr:to>
    <xdr:sp macro="" textlink="">
      <xdr:nvSpPr>
        <xdr:cNvPr id="3" name="Text Box 1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SpPr txBox="1">
          <a:spLocks noChangeArrowheads="1"/>
        </xdr:cNvSpPr>
      </xdr:nvSpPr>
      <xdr:spPr bwMode="auto">
        <a:xfrm>
          <a:off x="364201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49876</xdr:colOff>
      <xdr:row>6</xdr:row>
      <xdr:rowOff>0</xdr:rowOff>
    </xdr:from>
    <xdr:to>
      <xdr:col>1</xdr:col>
      <xdr:colOff>124691</xdr:colOff>
      <xdr:row>6</xdr:row>
      <xdr:rowOff>189980</xdr:rowOff>
    </xdr:to>
    <xdr:sp macro="" textlink="">
      <xdr:nvSpPr>
        <xdr:cNvPr id="4" name="Text Box 13">
          <a:extLst>
            <a:ext uri="{FF2B5EF4-FFF2-40B4-BE49-F238E27FC236}">
              <a16:creationId xmlns:a16="http://schemas.microsoft.com/office/drawing/2014/main" id="{00000000-0008-0000-1B00-000004000000}"/>
            </a:ext>
          </a:extLst>
        </xdr:cNvPr>
        <xdr:cNvSpPr txBox="1">
          <a:spLocks noChangeArrowheads="1"/>
        </xdr:cNvSpPr>
      </xdr:nvSpPr>
      <xdr:spPr bwMode="auto">
        <a:xfrm>
          <a:off x="364201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49876</xdr:colOff>
      <xdr:row>6</xdr:row>
      <xdr:rowOff>0</xdr:rowOff>
    </xdr:from>
    <xdr:to>
      <xdr:col>1</xdr:col>
      <xdr:colOff>124691</xdr:colOff>
      <xdr:row>6</xdr:row>
      <xdr:rowOff>189980</xdr:rowOff>
    </xdr:to>
    <xdr:sp macro="" textlink="">
      <xdr:nvSpPr>
        <xdr:cNvPr id="5" name="Text Box 25">
          <a:extLst>
            <a:ext uri="{FF2B5EF4-FFF2-40B4-BE49-F238E27FC236}">
              <a16:creationId xmlns:a16="http://schemas.microsoft.com/office/drawing/2014/main" id="{00000000-0008-0000-1B00-000005000000}"/>
            </a:ext>
          </a:extLst>
        </xdr:cNvPr>
        <xdr:cNvSpPr txBox="1">
          <a:spLocks noChangeArrowheads="1"/>
        </xdr:cNvSpPr>
      </xdr:nvSpPr>
      <xdr:spPr bwMode="auto">
        <a:xfrm>
          <a:off x="364201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49876</xdr:colOff>
      <xdr:row>6</xdr:row>
      <xdr:rowOff>0</xdr:rowOff>
    </xdr:from>
    <xdr:to>
      <xdr:col>1</xdr:col>
      <xdr:colOff>124691</xdr:colOff>
      <xdr:row>6</xdr:row>
      <xdr:rowOff>189980</xdr:rowOff>
    </xdr:to>
    <xdr:sp macro="" textlink="">
      <xdr:nvSpPr>
        <xdr:cNvPr id="6" name="Text Box 26">
          <a:extLst>
            <a:ext uri="{FF2B5EF4-FFF2-40B4-BE49-F238E27FC236}">
              <a16:creationId xmlns:a16="http://schemas.microsoft.com/office/drawing/2014/main" id="{00000000-0008-0000-1B00-000006000000}"/>
            </a:ext>
          </a:extLst>
        </xdr:cNvPr>
        <xdr:cNvSpPr txBox="1">
          <a:spLocks noChangeArrowheads="1"/>
        </xdr:cNvSpPr>
      </xdr:nvSpPr>
      <xdr:spPr bwMode="auto">
        <a:xfrm>
          <a:off x="364201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49876</xdr:colOff>
      <xdr:row>6</xdr:row>
      <xdr:rowOff>0</xdr:rowOff>
    </xdr:from>
    <xdr:to>
      <xdr:col>1</xdr:col>
      <xdr:colOff>124691</xdr:colOff>
      <xdr:row>6</xdr:row>
      <xdr:rowOff>189980</xdr:rowOff>
    </xdr:to>
    <xdr:sp macro="" textlink="">
      <xdr:nvSpPr>
        <xdr:cNvPr id="7" name="Text Box 27">
          <a:extLst>
            <a:ext uri="{FF2B5EF4-FFF2-40B4-BE49-F238E27FC236}">
              <a16:creationId xmlns:a16="http://schemas.microsoft.com/office/drawing/2014/main" id="{00000000-0008-0000-1B00-000007000000}"/>
            </a:ext>
          </a:extLst>
        </xdr:cNvPr>
        <xdr:cNvSpPr txBox="1">
          <a:spLocks noChangeArrowheads="1"/>
        </xdr:cNvSpPr>
      </xdr:nvSpPr>
      <xdr:spPr bwMode="auto">
        <a:xfrm>
          <a:off x="364201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49876</xdr:colOff>
      <xdr:row>6</xdr:row>
      <xdr:rowOff>0</xdr:rowOff>
    </xdr:from>
    <xdr:to>
      <xdr:col>1</xdr:col>
      <xdr:colOff>124691</xdr:colOff>
      <xdr:row>6</xdr:row>
      <xdr:rowOff>189980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00000000-0008-0000-1B00-000008000000}"/>
            </a:ext>
          </a:extLst>
        </xdr:cNvPr>
        <xdr:cNvSpPr txBox="1">
          <a:spLocks noChangeArrowheads="1"/>
        </xdr:cNvSpPr>
      </xdr:nvSpPr>
      <xdr:spPr bwMode="auto">
        <a:xfrm>
          <a:off x="364201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49876</xdr:colOff>
      <xdr:row>6</xdr:row>
      <xdr:rowOff>0</xdr:rowOff>
    </xdr:from>
    <xdr:to>
      <xdr:col>1</xdr:col>
      <xdr:colOff>124691</xdr:colOff>
      <xdr:row>6</xdr:row>
      <xdr:rowOff>189980</xdr:rowOff>
    </xdr:to>
    <xdr:sp macro="" textlink="">
      <xdr:nvSpPr>
        <xdr:cNvPr id="9" name="Text Box 12">
          <a:extLst>
            <a:ext uri="{FF2B5EF4-FFF2-40B4-BE49-F238E27FC236}">
              <a16:creationId xmlns:a16="http://schemas.microsoft.com/office/drawing/2014/main" id="{00000000-0008-0000-1B00-000009000000}"/>
            </a:ext>
          </a:extLst>
        </xdr:cNvPr>
        <xdr:cNvSpPr txBox="1">
          <a:spLocks noChangeArrowheads="1"/>
        </xdr:cNvSpPr>
      </xdr:nvSpPr>
      <xdr:spPr bwMode="auto">
        <a:xfrm>
          <a:off x="364201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49876</xdr:colOff>
      <xdr:row>6</xdr:row>
      <xdr:rowOff>0</xdr:rowOff>
    </xdr:from>
    <xdr:to>
      <xdr:col>1</xdr:col>
      <xdr:colOff>124691</xdr:colOff>
      <xdr:row>6</xdr:row>
      <xdr:rowOff>189980</xdr:rowOff>
    </xdr:to>
    <xdr:sp macro="" textlink="">
      <xdr:nvSpPr>
        <xdr:cNvPr id="10" name="Text Box 13">
          <a:extLst>
            <a:ext uri="{FF2B5EF4-FFF2-40B4-BE49-F238E27FC236}">
              <a16:creationId xmlns:a16="http://schemas.microsoft.com/office/drawing/2014/main" id="{00000000-0008-0000-1B00-00000A000000}"/>
            </a:ext>
          </a:extLst>
        </xdr:cNvPr>
        <xdr:cNvSpPr txBox="1">
          <a:spLocks noChangeArrowheads="1"/>
        </xdr:cNvSpPr>
      </xdr:nvSpPr>
      <xdr:spPr bwMode="auto">
        <a:xfrm>
          <a:off x="364201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49876</xdr:colOff>
      <xdr:row>6</xdr:row>
      <xdr:rowOff>0</xdr:rowOff>
    </xdr:from>
    <xdr:to>
      <xdr:col>1</xdr:col>
      <xdr:colOff>124691</xdr:colOff>
      <xdr:row>6</xdr:row>
      <xdr:rowOff>189980</xdr:rowOff>
    </xdr:to>
    <xdr:sp macro="" textlink="">
      <xdr:nvSpPr>
        <xdr:cNvPr id="11" name="Text Box 25">
          <a:extLst>
            <a:ext uri="{FF2B5EF4-FFF2-40B4-BE49-F238E27FC236}">
              <a16:creationId xmlns:a16="http://schemas.microsoft.com/office/drawing/2014/main" id="{00000000-0008-0000-1B00-00000B000000}"/>
            </a:ext>
          </a:extLst>
        </xdr:cNvPr>
        <xdr:cNvSpPr txBox="1">
          <a:spLocks noChangeArrowheads="1"/>
        </xdr:cNvSpPr>
      </xdr:nvSpPr>
      <xdr:spPr bwMode="auto">
        <a:xfrm>
          <a:off x="364201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49876</xdr:colOff>
      <xdr:row>6</xdr:row>
      <xdr:rowOff>0</xdr:rowOff>
    </xdr:from>
    <xdr:to>
      <xdr:col>1</xdr:col>
      <xdr:colOff>124691</xdr:colOff>
      <xdr:row>6</xdr:row>
      <xdr:rowOff>189980</xdr:rowOff>
    </xdr:to>
    <xdr:sp macro="" textlink="">
      <xdr:nvSpPr>
        <xdr:cNvPr id="12" name="Text Box 26">
          <a:extLst>
            <a:ext uri="{FF2B5EF4-FFF2-40B4-BE49-F238E27FC236}">
              <a16:creationId xmlns:a16="http://schemas.microsoft.com/office/drawing/2014/main" id="{00000000-0008-0000-1B00-00000C000000}"/>
            </a:ext>
          </a:extLst>
        </xdr:cNvPr>
        <xdr:cNvSpPr txBox="1">
          <a:spLocks noChangeArrowheads="1"/>
        </xdr:cNvSpPr>
      </xdr:nvSpPr>
      <xdr:spPr bwMode="auto">
        <a:xfrm>
          <a:off x="364201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49876</xdr:colOff>
      <xdr:row>6</xdr:row>
      <xdr:rowOff>0</xdr:rowOff>
    </xdr:from>
    <xdr:to>
      <xdr:col>1</xdr:col>
      <xdr:colOff>124691</xdr:colOff>
      <xdr:row>6</xdr:row>
      <xdr:rowOff>189980</xdr:rowOff>
    </xdr:to>
    <xdr:sp macro="" textlink="">
      <xdr:nvSpPr>
        <xdr:cNvPr id="13" name="Text Box 27">
          <a:extLst>
            <a:ext uri="{FF2B5EF4-FFF2-40B4-BE49-F238E27FC236}">
              <a16:creationId xmlns:a16="http://schemas.microsoft.com/office/drawing/2014/main" id="{00000000-0008-0000-1B00-00000D000000}"/>
            </a:ext>
          </a:extLst>
        </xdr:cNvPr>
        <xdr:cNvSpPr txBox="1">
          <a:spLocks noChangeArrowheads="1"/>
        </xdr:cNvSpPr>
      </xdr:nvSpPr>
      <xdr:spPr bwMode="auto">
        <a:xfrm>
          <a:off x="364201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ESUP/PRESUPUE/ESTADISTICAS/GENERO/2008/AFILIADOS%20MEDIOS%20GENERO/FICHA%20MEDIOS%20GENERO%20provincia%20y%20REGIMEN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ESUP\PRESUPUE\ESTADISTICAS\GENERO\2008\AFILIADOS%20MEDIOS%20GENERO\FICHA%20MEDIOS%20GENERO%20provincia%20y%20REGIMEN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GESTION\EXCEL\AFILIACI&#211;N\AFILIA%202010\MES%20DE%20ENER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ESTION/DATOS/DATOS%20VARIOS/afiliaultim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C.AA"/>
      <sheetName val="PROVINCIAS"/>
      <sheetName val="FICHA"/>
      <sheetName val="Macro1"/>
    </sheetNames>
    <sheetDataSet>
      <sheetData sheetId="0">
        <row r="3">
          <cell r="F3" t="str">
            <v>TOTAL SISTEMA</v>
          </cell>
          <cell r="H3" t="str">
            <v>c1</v>
          </cell>
          <cell r="I3" t="str">
            <v>TOTAL</v>
          </cell>
        </row>
        <row r="4">
          <cell r="F4" t="str">
            <v>TOTAL SISTEMA</v>
          </cell>
          <cell r="H4" t="str">
            <v>c1</v>
          </cell>
          <cell r="I4" t="str">
            <v xml:space="preserve">Varón               </v>
          </cell>
        </row>
        <row r="5">
          <cell r="F5" t="str">
            <v>TOTAL SISTEMA</v>
          </cell>
          <cell r="H5" t="str">
            <v>c1</v>
          </cell>
          <cell r="I5" t="str">
            <v xml:space="preserve">Mujer               </v>
          </cell>
        </row>
        <row r="6">
          <cell r="F6" t="str">
            <v>TOTAL SISTEMA</v>
          </cell>
          <cell r="H6" t="str">
            <v>c1</v>
          </cell>
          <cell r="I6" t="str">
            <v xml:space="preserve">NO CONSTA           </v>
          </cell>
        </row>
        <row r="7">
          <cell r="F7" t="str">
            <v>TOTAL SISTEMA</v>
          </cell>
          <cell r="H7" t="str">
            <v>c2</v>
          </cell>
          <cell r="I7" t="str">
            <v>TOTAL</v>
          </cell>
        </row>
        <row r="8">
          <cell r="F8" t="str">
            <v>TOTAL SISTEMA</v>
          </cell>
          <cell r="H8" t="str">
            <v>c2</v>
          </cell>
          <cell r="I8" t="str">
            <v xml:space="preserve">Varón               </v>
          </cell>
        </row>
        <row r="9">
          <cell r="F9" t="str">
            <v>TOTAL SISTEMA</v>
          </cell>
          <cell r="H9" t="str">
            <v>c2</v>
          </cell>
          <cell r="I9" t="str">
            <v xml:space="preserve">Mujer               </v>
          </cell>
        </row>
        <row r="10">
          <cell r="F10" t="str">
            <v>TOTAL SISTEMA</v>
          </cell>
          <cell r="H10" t="str">
            <v>c2</v>
          </cell>
          <cell r="I10" t="str">
            <v xml:space="preserve">NO CONSTA           </v>
          </cell>
        </row>
        <row r="11">
          <cell r="F11" t="str">
            <v>TOTAL SISTEMA</v>
          </cell>
          <cell r="H11" t="str">
            <v>c3</v>
          </cell>
          <cell r="I11" t="str">
            <v>TOTAL</v>
          </cell>
        </row>
        <row r="12">
          <cell r="F12" t="str">
            <v>TOTAL SISTEMA</v>
          </cell>
          <cell r="H12" t="str">
            <v>c3</v>
          </cell>
          <cell r="I12" t="str">
            <v xml:space="preserve">Varón               </v>
          </cell>
        </row>
        <row r="13">
          <cell r="F13" t="str">
            <v>TOTAL SISTEMA</v>
          </cell>
          <cell r="H13" t="str">
            <v>c3</v>
          </cell>
          <cell r="I13" t="str">
            <v xml:space="preserve">Mujer               </v>
          </cell>
        </row>
        <row r="14">
          <cell r="F14" t="str">
            <v>TOTAL SISTEMA</v>
          </cell>
          <cell r="H14" t="str">
            <v>c3</v>
          </cell>
          <cell r="I14" t="str">
            <v xml:space="preserve">NO CONSTA           </v>
          </cell>
        </row>
        <row r="15">
          <cell r="F15" t="str">
            <v>TOTAL SISTEMA</v>
          </cell>
          <cell r="H15" t="str">
            <v>c4</v>
          </cell>
          <cell r="I15" t="str">
            <v>TOTAL</v>
          </cell>
        </row>
        <row r="16">
          <cell r="F16" t="str">
            <v>TOTAL SISTEMA</v>
          </cell>
          <cell r="H16" t="str">
            <v>c4</v>
          </cell>
          <cell r="I16" t="str">
            <v xml:space="preserve">Varón               </v>
          </cell>
        </row>
        <row r="17">
          <cell r="F17" t="str">
            <v>TOTAL SISTEMA</v>
          </cell>
          <cell r="H17" t="str">
            <v>c4</v>
          </cell>
          <cell r="I17" t="str">
            <v xml:space="preserve">Mujer               </v>
          </cell>
        </row>
        <row r="18">
          <cell r="F18" t="str">
            <v>TOTAL SISTEMA</v>
          </cell>
          <cell r="H18" t="str">
            <v>c4</v>
          </cell>
          <cell r="I18" t="str">
            <v xml:space="preserve">NO CONSTA           </v>
          </cell>
        </row>
        <row r="19">
          <cell r="F19" t="str">
            <v>TOTAL SISTEMA</v>
          </cell>
          <cell r="H19" t="str">
            <v>c5</v>
          </cell>
          <cell r="I19" t="str">
            <v>TOTAL</v>
          </cell>
        </row>
        <row r="20">
          <cell r="F20" t="str">
            <v>TOTAL SISTEMA</v>
          </cell>
          <cell r="H20" t="str">
            <v>c5</v>
          </cell>
          <cell r="I20" t="str">
            <v xml:space="preserve">Varón               </v>
          </cell>
        </row>
        <row r="21">
          <cell r="F21" t="str">
            <v>TOTAL SISTEMA</v>
          </cell>
          <cell r="H21" t="str">
            <v>c5</v>
          </cell>
          <cell r="I21" t="str">
            <v xml:space="preserve">Mujer               </v>
          </cell>
        </row>
        <row r="22">
          <cell r="F22" t="str">
            <v>TOTAL SISTEMA</v>
          </cell>
          <cell r="H22" t="str">
            <v>c5</v>
          </cell>
          <cell r="I22" t="str">
            <v xml:space="preserve">NO CONSTA           </v>
          </cell>
        </row>
        <row r="23">
          <cell r="F23" t="str">
            <v>TOTAL SISTEMA</v>
          </cell>
          <cell r="H23" t="str">
            <v>c6</v>
          </cell>
          <cell r="I23" t="str">
            <v>TOTAL</v>
          </cell>
        </row>
        <row r="24">
          <cell r="F24" t="str">
            <v>TOTAL SISTEMA</v>
          </cell>
          <cell r="H24" t="str">
            <v>c6</v>
          </cell>
          <cell r="I24" t="str">
            <v xml:space="preserve">Varón               </v>
          </cell>
        </row>
        <row r="25">
          <cell r="F25" t="str">
            <v>TOTAL SISTEMA</v>
          </cell>
          <cell r="H25" t="str">
            <v>c6</v>
          </cell>
          <cell r="I25" t="str">
            <v xml:space="preserve">Mujer               </v>
          </cell>
        </row>
        <row r="26">
          <cell r="F26" t="str">
            <v>TOTAL SISTEMA</v>
          </cell>
          <cell r="H26" t="str">
            <v>c6</v>
          </cell>
          <cell r="I26" t="str">
            <v xml:space="preserve">NO CONSTA           </v>
          </cell>
        </row>
        <row r="27">
          <cell r="F27" t="str">
            <v>TOTAL SISTEMA</v>
          </cell>
          <cell r="H27" t="str">
            <v>c7</v>
          </cell>
          <cell r="I27" t="str">
            <v>TOTAL</v>
          </cell>
        </row>
        <row r="28">
          <cell r="F28" t="str">
            <v>TOTAL SISTEMA</v>
          </cell>
          <cell r="H28" t="str">
            <v>c7</v>
          </cell>
          <cell r="I28" t="str">
            <v xml:space="preserve">Varón               </v>
          </cell>
        </row>
        <row r="29">
          <cell r="F29" t="str">
            <v>TOTAL SISTEMA</v>
          </cell>
          <cell r="H29" t="str">
            <v>c7</v>
          </cell>
          <cell r="I29" t="str">
            <v xml:space="preserve">Mujer               </v>
          </cell>
        </row>
        <row r="30">
          <cell r="F30" t="str">
            <v>TOTAL SISTEMA</v>
          </cell>
          <cell r="H30" t="str">
            <v>c8</v>
          </cell>
          <cell r="I30" t="str">
            <v>TOTAL</v>
          </cell>
        </row>
        <row r="31">
          <cell r="F31" t="str">
            <v>TOTAL SISTEMA</v>
          </cell>
          <cell r="H31" t="str">
            <v>c8</v>
          </cell>
          <cell r="I31" t="str">
            <v xml:space="preserve">Varón               </v>
          </cell>
        </row>
        <row r="32">
          <cell r="F32" t="str">
            <v>TOTAL SISTEMA</v>
          </cell>
          <cell r="H32" t="str">
            <v>c8</v>
          </cell>
          <cell r="I32" t="str">
            <v xml:space="preserve">Mujer               </v>
          </cell>
        </row>
        <row r="33">
          <cell r="F33" t="str">
            <v>TOTAL SISTEMA</v>
          </cell>
          <cell r="H33" t="str">
            <v>c8</v>
          </cell>
          <cell r="I33" t="str">
            <v xml:space="preserve">NO CONSTA           </v>
          </cell>
        </row>
        <row r="34">
          <cell r="F34" t="str">
            <v>TOTAL SISTEMA</v>
          </cell>
          <cell r="H34" t="str">
            <v>c9</v>
          </cell>
          <cell r="I34" t="str">
            <v>TOTAL</v>
          </cell>
        </row>
        <row r="35">
          <cell r="F35" t="str">
            <v>TOTAL SISTEMA</v>
          </cell>
          <cell r="H35" t="str">
            <v>c9</v>
          </cell>
          <cell r="I35" t="str">
            <v xml:space="preserve">Varón               </v>
          </cell>
        </row>
        <row r="36">
          <cell r="F36" t="str">
            <v>TOTAL SISTEMA</v>
          </cell>
          <cell r="H36" t="str">
            <v>c9</v>
          </cell>
          <cell r="I36" t="str">
            <v xml:space="preserve">Mujer               </v>
          </cell>
        </row>
        <row r="37">
          <cell r="F37" t="str">
            <v>TOTAL SISTEMA</v>
          </cell>
          <cell r="H37" t="str">
            <v>c9</v>
          </cell>
          <cell r="I37" t="str">
            <v xml:space="preserve">NO CONSTA           </v>
          </cell>
        </row>
        <row r="38">
          <cell r="F38" t="str">
            <v>TOTAL SISTEMA</v>
          </cell>
          <cell r="H38" t="str">
            <v>c10</v>
          </cell>
          <cell r="I38" t="str">
            <v>TOTAL</v>
          </cell>
        </row>
        <row r="39">
          <cell r="F39" t="str">
            <v>TOTAL SISTEMA</v>
          </cell>
          <cell r="H39" t="str">
            <v>c10</v>
          </cell>
          <cell r="I39" t="str">
            <v xml:space="preserve">Varón               </v>
          </cell>
        </row>
        <row r="40">
          <cell r="F40" t="str">
            <v>TOTAL SISTEMA</v>
          </cell>
          <cell r="H40" t="str">
            <v>c10</v>
          </cell>
          <cell r="I40" t="str">
            <v xml:space="preserve">Mujer               </v>
          </cell>
        </row>
        <row r="41">
          <cell r="F41" t="str">
            <v>TOTAL SISTEMA</v>
          </cell>
          <cell r="H41" t="str">
            <v>c10</v>
          </cell>
          <cell r="I41" t="str">
            <v xml:space="preserve">NO CONSTA           </v>
          </cell>
        </row>
        <row r="42">
          <cell r="F42" t="str">
            <v>TOTAL SISTEMA</v>
          </cell>
          <cell r="H42" t="str">
            <v>c11</v>
          </cell>
          <cell r="I42" t="str">
            <v>TOTAL</v>
          </cell>
        </row>
        <row r="43">
          <cell r="F43" t="str">
            <v>TOTAL SISTEMA</v>
          </cell>
          <cell r="H43" t="str">
            <v>c11</v>
          </cell>
          <cell r="I43" t="str">
            <v xml:space="preserve">Varón               </v>
          </cell>
        </row>
        <row r="44">
          <cell r="F44" t="str">
            <v>TOTAL SISTEMA</v>
          </cell>
          <cell r="H44" t="str">
            <v>c11</v>
          </cell>
          <cell r="I44" t="str">
            <v xml:space="preserve">Mujer               </v>
          </cell>
        </row>
        <row r="45">
          <cell r="F45" t="str">
            <v>TOTAL SISTEMA</v>
          </cell>
          <cell r="H45" t="str">
            <v>c11</v>
          </cell>
          <cell r="I45" t="str">
            <v xml:space="preserve">NO CONSTA           </v>
          </cell>
        </row>
        <row r="46">
          <cell r="F46" t="str">
            <v>TOTAL SISTEMA</v>
          </cell>
          <cell r="H46" t="str">
            <v>c12</v>
          </cell>
          <cell r="I46" t="str">
            <v>TOTAL</v>
          </cell>
        </row>
        <row r="47">
          <cell r="F47" t="str">
            <v>TOTAL SISTEMA</v>
          </cell>
          <cell r="H47" t="str">
            <v>c12</v>
          </cell>
          <cell r="I47" t="str">
            <v xml:space="preserve">Varón               </v>
          </cell>
        </row>
        <row r="48">
          <cell r="F48" t="str">
            <v>TOTAL SISTEMA</v>
          </cell>
          <cell r="H48" t="str">
            <v>c12</v>
          </cell>
          <cell r="I48" t="str">
            <v xml:space="preserve">Mujer               </v>
          </cell>
        </row>
        <row r="49">
          <cell r="F49" t="str">
            <v>TOTAL SISTEMA</v>
          </cell>
          <cell r="H49" t="str">
            <v>c12</v>
          </cell>
          <cell r="I49" t="str">
            <v xml:space="preserve">NO CONSTA           </v>
          </cell>
        </row>
        <row r="50">
          <cell r="F50" t="str">
            <v>TOTAL SISTEMA</v>
          </cell>
          <cell r="H50" t="str">
            <v>c13</v>
          </cell>
          <cell r="I50" t="str">
            <v>TOTAL</v>
          </cell>
        </row>
        <row r="51">
          <cell r="F51" t="str">
            <v>TOTAL SISTEMA</v>
          </cell>
          <cell r="H51" t="str">
            <v>c13</v>
          </cell>
          <cell r="I51" t="str">
            <v xml:space="preserve">Varón               </v>
          </cell>
        </row>
        <row r="52">
          <cell r="F52" t="str">
            <v>TOTAL SISTEMA</v>
          </cell>
          <cell r="H52" t="str">
            <v>c13</v>
          </cell>
          <cell r="I52" t="str">
            <v xml:space="preserve">Mujer               </v>
          </cell>
        </row>
        <row r="53">
          <cell r="F53" t="str">
            <v>TOTAL SISTEMA</v>
          </cell>
          <cell r="H53" t="str">
            <v>c13</v>
          </cell>
          <cell r="I53" t="str">
            <v xml:space="preserve">NO CONSTA           </v>
          </cell>
        </row>
        <row r="54">
          <cell r="F54" t="str">
            <v>TOTAL SISTEMA</v>
          </cell>
          <cell r="H54" t="str">
            <v>c14</v>
          </cell>
          <cell r="I54" t="str">
            <v>TOTAL</v>
          </cell>
        </row>
        <row r="55">
          <cell r="F55" t="str">
            <v>TOTAL SISTEMA</v>
          </cell>
          <cell r="H55" t="str">
            <v>c14</v>
          </cell>
          <cell r="I55" t="str">
            <v xml:space="preserve">Varón               </v>
          </cell>
        </row>
        <row r="56">
          <cell r="F56" t="str">
            <v>TOTAL SISTEMA</v>
          </cell>
          <cell r="H56" t="str">
            <v>c14</v>
          </cell>
          <cell r="I56" t="str">
            <v xml:space="preserve">Mujer               </v>
          </cell>
        </row>
        <row r="57">
          <cell r="F57" t="str">
            <v>TOTAL SISTEMA</v>
          </cell>
          <cell r="H57" t="str">
            <v>c14</v>
          </cell>
          <cell r="I57" t="str">
            <v xml:space="preserve">NO CONSTA           </v>
          </cell>
        </row>
        <row r="58">
          <cell r="F58" t="str">
            <v>TOTAL SISTEMA</v>
          </cell>
          <cell r="H58" t="str">
            <v>c15</v>
          </cell>
          <cell r="I58" t="str">
            <v>TOTAL</v>
          </cell>
        </row>
        <row r="59">
          <cell r="F59" t="str">
            <v>TOTAL SISTEMA</v>
          </cell>
          <cell r="H59" t="str">
            <v>c15</v>
          </cell>
          <cell r="I59" t="str">
            <v xml:space="preserve">Varón               </v>
          </cell>
        </row>
        <row r="60">
          <cell r="F60" t="str">
            <v>TOTAL SISTEMA</v>
          </cell>
          <cell r="H60" t="str">
            <v>c15</v>
          </cell>
          <cell r="I60" t="str">
            <v xml:space="preserve">Mujer               </v>
          </cell>
        </row>
        <row r="61">
          <cell r="F61" t="str">
            <v>TOTAL SISTEMA</v>
          </cell>
          <cell r="H61" t="str">
            <v>c15</v>
          </cell>
          <cell r="I61" t="str">
            <v xml:space="preserve">NO CONSTA           </v>
          </cell>
        </row>
        <row r="62">
          <cell r="F62" t="str">
            <v>TOTAL SISTEMA</v>
          </cell>
          <cell r="H62" t="str">
            <v>c16</v>
          </cell>
          <cell r="I62" t="str">
            <v>TOTAL</v>
          </cell>
        </row>
        <row r="63">
          <cell r="F63" t="str">
            <v>TOTAL SISTEMA</v>
          </cell>
          <cell r="H63" t="str">
            <v>c16</v>
          </cell>
          <cell r="I63" t="str">
            <v xml:space="preserve">Varón               </v>
          </cell>
        </row>
        <row r="64">
          <cell r="F64" t="str">
            <v>TOTAL SISTEMA</v>
          </cell>
          <cell r="H64" t="str">
            <v>c16</v>
          </cell>
          <cell r="I64" t="str">
            <v xml:space="preserve">Mujer               </v>
          </cell>
        </row>
        <row r="65">
          <cell r="F65" t="str">
            <v>TOTAL SISTEMA</v>
          </cell>
          <cell r="H65" t="str">
            <v>c16</v>
          </cell>
          <cell r="I65" t="str">
            <v xml:space="preserve">NO CONSTA           </v>
          </cell>
        </row>
        <row r="66">
          <cell r="F66" t="str">
            <v>TOTAL SISTEMA</v>
          </cell>
          <cell r="H66" t="str">
            <v>c17</v>
          </cell>
          <cell r="I66" t="str">
            <v>TOTAL</v>
          </cell>
        </row>
        <row r="67">
          <cell r="F67" t="str">
            <v>TOTAL SISTEMA</v>
          </cell>
          <cell r="H67" t="str">
            <v>c17</v>
          </cell>
          <cell r="I67" t="str">
            <v xml:space="preserve">Varón               </v>
          </cell>
        </row>
        <row r="68">
          <cell r="F68" t="str">
            <v>TOTAL SISTEMA</v>
          </cell>
          <cell r="H68" t="str">
            <v>c17</v>
          </cell>
          <cell r="I68" t="str">
            <v xml:space="preserve">Mujer               </v>
          </cell>
        </row>
        <row r="69">
          <cell r="F69" t="str">
            <v>TOTAL SISTEMA</v>
          </cell>
          <cell r="H69" t="str">
            <v>c17</v>
          </cell>
          <cell r="I69" t="str">
            <v xml:space="preserve">NO CONSTA           </v>
          </cell>
        </row>
        <row r="70">
          <cell r="F70" t="str">
            <v>TOTAL SISTEMA</v>
          </cell>
          <cell r="H70" t="str">
            <v>c18</v>
          </cell>
          <cell r="I70" t="str">
            <v>TOTAL</v>
          </cell>
        </row>
        <row r="71">
          <cell r="F71" t="str">
            <v>TOTAL SISTEMA</v>
          </cell>
          <cell r="H71" t="str">
            <v>c18</v>
          </cell>
          <cell r="I71" t="str">
            <v xml:space="preserve">Varón               </v>
          </cell>
        </row>
        <row r="72">
          <cell r="F72" t="str">
            <v>TOTAL SISTEMA</v>
          </cell>
          <cell r="H72" t="str">
            <v>c18</v>
          </cell>
          <cell r="I72" t="str">
            <v xml:space="preserve">Mujer               </v>
          </cell>
        </row>
        <row r="73">
          <cell r="F73" t="str">
            <v>TOTAL SISTEMA</v>
          </cell>
          <cell r="H73" t="str">
            <v>c19</v>
          </cell>
          <cell r="I73" t="str">
            <v>TOTAL</v>
          </cell>
        </row>
        <row r="74">
          <cell r="F74" t="str">
            <v>TOTAL SISTEMA</v>
          </cell>
          <cell r="H74" t="str">
            <v>c19</v>
          </cell>
          <cell r="I74" t="str">
            <v xml:space="preserve">Varón               </v>
          </cell>
        </row>
        <row r="75">
          <cell r="F75" t="str">
            <v>TOTAL SISTEMA</v>
          </cell>
          <cell r="H75" t="str">
            <v>c19</v>
          </cell>
          <cell r="I75" t="str">
            <v xml:space="preserve">Mujer               </v>
          </cell>
        </row>
        <row r="76">
          <cell r="F76" t="str">
            <v>TOTAL SISTEMA</v>
          </cell>
          <cell r="H76" t="str">
            <v>c19</v>
          </cell>
          <cell r="I76" t="b">
            <v>0</v>
          </cell>
        </row>
        <row r="77">
          <cell r="F77" t="str">
            <v>TOTAL SISTEMA</v>
          </cell>
          <cell r="H77" t="str">
            <v>c19</v>
          </cell>
          <cell r="I77" t="b">
            <v>0</v>
          </cell>
        </row>
        <row r="78">
          <cell r="F78" t="str">
            <v>TOTAL SISTEMA</v>
          </cell>
          <cell r="H78" t="str">
            <v>c19</v>
          </cell>
          <cell r="I78" t="b">
            <v>0</v>
          </cell>
        </row>
        <row r="79">
          <cell r="F79" t="str">
            <v>TOTAL SISTEMA</v>
          </cell>
          <cell r="H79" t="str">
            <v>c19</v>
          </cell>
          <cell r="I79" t="b">
            <v>0</v>
          </cell>
        </row>
        <row r="80">
          <cell r="F80" t="str">
            <v>TOTAL SISTEMA</v>
          </cell>
          <cell r="H80" t="str">
            <v>c19</v>
          </cell>
          <cell r="I80" t="b">
            <v>0</v>
          </cell>
        </row>
        <row r="81">
          <cell r="F81" t="str">
            <v>TOTAL SISTEMA</v>
          </cell>
          <cell r="H81" t="str">
            <v>c19</v>
          </cell>
          <cell r="I81" t="b">
            <v>0</v>
          </cell>
        </row>
        <row r="82">
          <cell r="F82" t="str">
            <v>TOTAL SISTEMA</v>
          </cell>
          <cell r="H82" t="str">
            <v>c19</v>
          </cell>
          <cell r="I82" t="b">
            <v>0</v>
          </cell>
        </row>
        <row r="83">
          <cell r="F83" t="str">
            <v>TOTAL SISTEMA</v>
          </cell>
          <cell r="H83" t="str">
            <v>c19</v>
          </cell>
          <cell r="I83" t="b">
            <v>0</v>
          </cell>
        </row>
        <row r="84">
          <cell r="F84" t="str">
            <v>TOTAL SISTEMA</v>
          </cell>
          <cell r="H84" t="str">
            <v>c19</v>
          </cell>
          <cell r="I84" t="b">
            <v>0</v>
          </cell>
        </row>
        <row r="85">
          <cell r="F85" t="str">
            <v>TOTAL SISTEMA</v>
          </cell>
          <cell r="H85" t="str">
            <v>c19</v>
          </cell>
          <cell r="I85" t="b">
            <v>0</v>
          </cell>
        </row>
        <row r="86">
          <cell r="F86" t="str">
            <v>TOTAL SISTEMA</v>
          </cell>
          <cell r="H86" t="str">
            <v>c19</v>
          </cell>
          <cell r="I86" t="b">
            <v>0</v>
          </cell>
        </row>
        <row r="87">
          <cell r="F87" t="str">
            <v>TOTAL SISTEMA</v>
          </cell>
          <cell r="H87" t="str">
            <v>c19</v>
          </cell>
          <cell r="I87" t="b">
            <v>0</v>
          </cell>
        </row>
        <row r="88">
          <cell r="F88" t="str">
            <v>TOTAL SISTEMA</v>
          </cell>
          <cell r="H88" t="str">
            <v>c19</v>
          </cell>
          <cell r="I88" t="b">
            <v>0</v>
          </cell>
        </row>
        <row r="89">
          <cell r="F89" t="str">
            <v>TOTAL SISTEMA</v>
          </cell>
          <cell r="H89" t="str">
            <v>c19</v>
          </cell>
          <cell r="I89" t="b">
            <v>0</v>
          </cell>
        </row>
        <row r="90">
          <cell r="F90" t="str">
            <v>TOTAL SISTEMA</v>
          </cell>
          <cell r="H90" t="str">
            <v>c19</v>
          </cell>
          <cell r="I90" t="b">
            <v>0</v>
          </cell>
        </row>
        <row r="91">
          <cell r="F91" t="str">
            <v>TOTAL SISTEMA</v>
          </cell>
          <cell r="H91" t="str">
            <v>c19</v>
          </cell>
          <cell r="I91" t="b">
            <v>0</v>
          </cell>
        </row>
        <row r="92">
          <cell r="F92" t="str">
            <v>TOTAL SISTEMA</v>
          </cell>
          <cell r="H92" t="str">
            <v>c19</v>
          </cell>
          <cell r="I92" t="b">
            <v>0</v>
          </cell>
        </row>
        <row r="93">
          <cell r="F93" t="str">
            <v>TOTAL SISTEMA</v>
          </cell>
          <cell r="H93" t="str">
            <v>c19</v>
          </cell>
          <cell r="I93" t="b">
            <v>0</v>
          </cell>
        </row>
        <row r="94">
          <cell r="F94" t="str">
            <v>TOTAL SISTEMA</v>
          </cell>
          <cell r="H94" t="str">
            <v>c19</v>
          </cell>
          <cell r="I94" t="b">
            <v>0</v>
          </cell>
        </row>
        <row r="95">
          <cell r="F95" t="str">
            <v>TOTAL SISTEMA</v>
          </cell>
          <cell r="H95" t="str">
            <v>c19</v>
          </cell>
          <cell r="I95" t="b">
            <v>0</v>
          </cell>
        </row>
        <row r="96">
          <cell r="F96" t="str">
            <v>TOTAL SISTEMA</v>
          </cell>
          <cell r="H96" t="str">
            <v>c19</v>
          </cell>
          <cell r="I96" t="b">
            <v>0</v>
          </cell>
        </row>
        <row r="97">
          <cell r="F97" t="str">
            <v>TOTAL SISTEMA</v>
          </cell>
          <cell r="H97" t="str">
            <v>c19</v>
          </cell>
          <cell r="I97" t="b">
            <v>0</v>
          </cell>
        </row>
        <row r="98">
          <cell r="F98" t="str">
            <v>TOTAL SISTEMA</v>
          </cell>
          <cell r="H98" t="str">
            <v>c19</v>
          </cell>
          <cell r="I98" t="b">
            <v>0</v>
          </cell>
        </row>
        <row r="99">
          <cell r="F99" t="str">
            <v>TOTAL SISTEMA</v>
          </cell>
          <cell r="H99" t="str">
            <v>c19</v>
          </cell>
          <cell r="I99" t="b">
            <v>0</v>
          </cell>
        </row>
        <row r="100">
          <cell r="F100" t="str">
            <v>TOTAL SISTEMA</v>
          </cell>
          <cell r="H100" t="str">
            <v>c19</v>
          </cell>
          <cell r="I100" t="b">
            <v>0</v>
          </cell>
        </row>
        <row r="101">
          <cell r="F101" t="str">
            <v>TOTAL SISTEMA</v>
          </cell>
          <cell r="H101" t="str">
            <v>c19</v>
          </cell>
          <cell r="I101" t="b">
            <v>0</v>
          </cell>
        </row>
        <row r="102">
          <cell r="F102" t="str">
            <v>TOTAL SISTEMA</v>
          </cell>
          <cell r="H102" t="str">
            <v>c19</v>
          </cell>
          <cell r="I102" t="b">
            <v>0</v>
          </cell>
        </row>
        <row r="103">
          <cell r="F103" t="str">
            <v>TOTAL SISTEMA</v>
          </cell>
          <cell r="H103" t="str">
            <v>c19</v>
          </cell>
          <cell r="I103" t="b">
            <v>0</v>
          </cell>
        </row>
        <row r="104">
          <cell r="F104" t="str">
            <v>TOTAL SISTEMA</v>
          </cell>
          <cell r="H104" t="str">
            <v>c19</v>
          </cell>
          <cell r="I104" t="b">
            <v>0</v>
          </cell>
        </row>
        <row r="105">
          <cell r="F105" t="str">
            <v>TOTAL SISTEMA</v>
          </cell>
          <cell r="H105" t="str">
            <v>c19</v>
          </cell>
          <cell r="I105" t="b">
            <v>0</v>
          </cell>
        </row>
        <row r="106">
          <cell r="F106" t="str">
            <v>TOTAL SISTEMA</v>
          </cell>
          <cell r="H106" t="str">
            <v>c19</v>
          </cell>
          <cell r="I106" t="b">
            <v>0</v>
          </cell>
        </row>
        <row r="107">
          <cell r="F107" t="str">
            <v>TOTAL SISTEMA</v>
          </cell>
          <cell r="H107" t="str">
            <v>c19</v>
          </cell>
          <cell r="I107" t="b">
            <v>0</v>
          </cell>
        </row>
        <row r="108">
          <cell r="F108" t="str">
            <v>TOTAL SISTEMA</v>
          </cell>
          <cell r="H108" t="str">
            <v>c19</v>
          </cell>
          <cell r="I108" t="b">
            <v>0</v>
          </cell>
        </row>
        <row r="109">
          <cell r="F109" t="str">
            <v>TOTAL SISTEMA</v>
          </cell>
          <cell r="H109" t="str">
            <v>c19</v>
          </cell>
          <cell r="I109" t="b">
            <v>0</v>
          </cell>
        </row>
        <row r="110">
          <cell r="F110" t="str">
            <v>TOTAL SISTEMA</v>
          </cell>
          <cell r="H110" t="str">
            <v>c19</v>
          </cell>
          <cell r="I110" t="b">
            <v>0</v>
          </cell>
        </row>
        <row r="111">
          <cell r="F111" t="str">
            <v>TOTAL SISTEMA</v>
          </cell>
          <cell r="H111" t="str">
            <v>c19</v>
          </cell>
          <cell r="I111" t="b">
            <v>0</v>
          </cell>
        </row>
        <row r="112">
          <cell r="F112" t="str">
            <v>TOTAL SISTEMA</v>
          </cell>
          <cell r="H112" t="str">
            <v>c19</v>
          </cell>
          <cell r="I112" t="b">
            <v>0</v>
          </cell>
        </row>
        <row r="113">
          <cell r="F113" t="str">
            <v>TOTAL SISTEMA</v>
          </cell>
          <cell r="H113" t="str">
            <v>c19</v>
          </cell>
          <cell r="I113" t="b">
            <v>0</v>
          </cell>
        </row>
        <row r="114">
          <cell r="F114" t="str">
            <v>TOTAL SISTEMA</v>
          </cell>
          <cell r="H114" t="str">
            <v>c19</v>
          </cell>
          <cell r="I114" t="b">
            <v>0</v>
          </cell>
        </row>
        <row r="115">
          <cell r="F115" t="str">
            <v>TOTAL SISTEMA</v>
          </cell>
          <cell r="H115" t="str">
            <v>c19</v>
          </cell>
          <cell r="I115" t="b">
            <v>0</v>
          </cell>
        </row>
        <row r="116">
          <cell r="F116" t="str">
            <v>TOTAL SISTEMA</v>
          </cell>
          <cell r="H116" t="str">
            <v>c19</v>
          </cell>
          <cell r="I116" t="b">
            <v>0</v>
          </cell>
        </row>
        <row r="117">
          <cell r="F117" t="str">
            <v>TOTAL SISTEMA</v>
          </cell>
          <cell r="H117" t="str">
            <v>c19</v>
          </cell>
          <cell r="I117" t="b">
            <v>0</v>
          </cell>
        </row>
        <row r="118">
          <cell r="F118" t="str">
            <v>TOTAL SISTEMA</v>
          </cell>
          <cell r="H118" t="str">
            <v>c19</v>
          </cell>
          <cell r="I118" t="b">
            <v>0</v>
          </cell>
        </row>
        <row r="119">
          <cell r="F119" t="str">
            <v>TOTAL SISTEMA</v>
          </cell>
          <cell r="H119" t="str">
            <v>c19</v>
          </cell>
          <cell r="I119" t="b">
            <v>0</v>
          </cell>
        </row>
        <row r="120">
          <cell r="F120" t="str">
            <v>TOTAL SISTEMA</v>
          </cell>
          <cell r="H120" t="str">
            <v>c19</v>
          </cell>
          <cell r="I120" t="b">
            <v>0</v>
          </cell>
        </row>
        <row r="121">
          <cell r="F121" t="str">
            <v>TOTAL SISTEMA</v>
          </cell>
          <cell r="H121" t="str">
            <v>c19</v>
          </cell>
          <cell r="I121" t="b">
            <v>0</v>
          </cell>
        </row>
        <row r="122">
          <cell r="F122" t="str">
            <v>TOTAL SISTEMA</v>
          </cell>
          <cell r="H122" t="str">
            <v>c19</v>
          </cell>
          <cell r="I122" t="b">
            <v>0</v>
          </cell>
        </row>
        <row r="123">
          <cell r="F123" t="str">
            <v>TOTAL SISTEMA</v>
          </cell>
          <cell r="H123" t="str">
            <v>c19</v>
          </cell>
          <cell r="I123" t="b">
            <v>0</v>
          </cell>
        </row>
        <row r="124">
          <cell r="F124" t="str">
            <v>TOTAL SISTEMA</v>
          </cell>
          <cell r="H124" t="str">
            <v>c19</v>
          </cell>
          <cell r="I124" t="b">
            <v>0</v>
          </cell>
        </row>
        <row r="125">
          <cell r="F125" t="str">
            <v>TOTAL SISTEMA</v>
          </cell>
          <cell r="H125" t="str">
            <v>c19</v>
          </cell>
          <cell r="I125" t="b">
            <v>0</v>
          </cell>
        </row>
        <row r="126">
          <cell r="F126" t="str">
            <v>TOTAL SISTEMA</v>
          </cell>
          <cell r="H126" t="str">
            <v>c19</v>
          </cell>
          <cell r="I126" t="b">
            <v>0</v>
          </cell>
        </row>
        <row r="127">
          <cell r="F127" t="str">
            <v>TOTAL SISTEMA</v>
          </cell>
          <cell r="H127" t="str">
            <v>c19</v>
          </cell>
          <cell r="I127" t="b">
            <v>0</v>
          </cell>
        </row>
        <row r="128">
          <cell r="F128" t="str">
            <v>TOTAL SISTEMA</v>
          </cell>
          <cell r="H128" t="str">
            <v>c19</v>
          </cell>
          <cell r="I128" t="b">
            <v>0</v>
          </cell>
        </row>
        <row r="129">
          <cell r="F129" t="str">
            <v>TOTAL SISTEMA</v>
          </cell>
          <cell r="H129" t="str">
            <v>c19</v>
          </cell>
          <cell r="I129" t="b">
            <v>0</v>
          </cell>
        </row>
        <row r="130">
          <cell r="F130" t="str">
            <v>TOTAL SISTEMA</v>
          </cell>
          <cell r="H130" t="str">
            <v>c19</v>
          </cell>
          <cell r="I130" t="b">
            <v>0</v>
          </cell>
        </row>
        <row r="131">
          <cell r="F131" t="str">
            <v>TOTAL SISTEMA</v>
          </cell>
          <cell r="H131" t="str">
            <v>c19</v>
          </cell>
          <cell r="I131" t="b">
            <v>0</v>
          </cell>
        </row>
        <row r="132">
          <cell r="F132" t="str">
            <v>TOTAL SISTEMA</v>
          </cell>
          <cell r="H132" t="str">
            <v>c19</v>
          </cell>
          <cell r="I132" t="b">
            <v>0</v>
          </cell>
        </row>
        <row r="133">
          <cell r="F133" t="str">
            <v>TOTAL SISTEMA</v>
          </cell>
          <cell r="H133" t="str">
            <v>c19</v>
          </cell>
          <cell r="I133" t="b">
            <v>0</v>
          </cell>
        </row>
        <row r="134">
          <cell r="F134" t="str">
            <v>TOTAL SISTEMA</v>
          </cell>
          <cell r="H134" t="str">
            <v>c19</v>
          </cell>
          <cell r="I134" t="b">
            <v>0</v>
          </cell>
        </row>
        <row r="135">
          <cell r="F135" t="str">
            <v>TOTAL SISTEMA</v>
          </cell>
          <cell r="H135" t="str">
            <v>c19</v>
          </cell>
          <cell r="I135" t="b">
            <v>0</v>
          </cell>
        </row>
        <row r="136">
          <cell r="F136" t="str">
            <v>TOTAL SISTEMA</v>
          </cell>
          <cell r="H136" t="str">
            <v>c19</v>
          </cell>
          <cell r="I136" t="b">
            <v>0</v>
          </cell>
        </row>
        <row r="137">
          <cell r="F137" t="str">
            <v>TOTAL SISTEMA</v>
          </cell>
          <cell r="H137" t="str">
            <v>c19</v>
          </cell>
          <cell r="I137" t="b">
            <v>0</v>
          </cell>
        </row>
        <row r="138">
          <cell r="F138" t="str">
            <v>TOTAL SISTEMA</v>
          </cell>
          <cell r="H138" t="str">
            <v>c19</v>
          </cell>
          <cell r="I138" t="b">
            <v>0</v>
          </cell>
        </row>
        <row r="139">
          <cell r="F139" t="str">
            <v>TOTAL SISTEMA</v>
          </cell>
          <cell r="H139" t="str">
            <v>c19</v>
          </cell>
          <cell r="I139" t="b">
            <v>0</v>
          </cell>
        </row>
        <row r="140">
          <cell r="F140" t="str">
            <v>TOTAL SISTEMA</v>
          </cell>
          <cell r="H140" t="str">
            <v>c19</v>
          </cell>
          <cell r="I140" t="b">
            <v>0</v>
          </cell>
        </row>
        <row r="141">
          <cell r="F141" t="str">
            <v>TOTAL SISTEMA</v>
          </cell>
          <cell r="H141" t="str">
            <v>c19</v>
          </cell>
          <cell r="I141" t="b">
            <v>0</v>
          </cell>
        </row>
        <row r="142">
          <cell r="F142" t="str">
            <v>TOTAL SISTEMA</v>
          </cell>
          <cell r="H142" t="str">
            <v>c19</v>
          </cell>
          <cell r="I142" t="b">
            <v>0</v>
          </cell>
        </row>
        <row r="143">
          <cell r="F143" t="str">
            <v>TOTAL SISTEMA</v>
          </cell>
          <cell r="H143" t="str">
            <v>c19</v>
          </cell>
          <cell r="I143" t="b">
            <v>0</v>
          </cell>
        </row>
        <row r="144">
          <cell r="F144" t="str">
            <v>TOTAL SISTEMA</v>
          </cell>
          <cell r="H144" t="str">
            <v>c19</v>
          </cell>
          <cell r="I144" t="b">
            <v>0</v>
          </cell>
        </row>
        <row r="145">
          <cell r="F145" t="str">
            <v>TOTAL SISTEMA</v>
          </cell>
          <cell r="H145" t="str">
            <v>c19</v>
          </cell>
          <cell r="I145" t="b">
            <v>0</v>
          </cell>
        </row>
        <row r="146">
          <cell r="F146" t="str">
            <v>TOTAL SISTEMA</v>
          </cell>
          <cell r="H146" t="str">
            <v>c19</v>
          </cell>
          <cell r="I146" t="b">
            <v>0</v>
          </cell>
        </row>
        <row r="147">
          <cell r="F147" t="str">
            <v>TOTAL SISTEMA</v>
          </cell>
          <cell r="H147" t="str">
            <v>c19</v>
          </cell>
          <cell r="I147" t="b">
            <v>0</v>
          </cell>
        </row>
        <row r="148">
          <cell r="F148" t="str">
            <v>TOTAL SISTEMA</v>
          </cell>
          <cell r="H148" t="str">
            <v>c19</v>
          </cell>
          <cell r="I148" t="b">
            <v>0</v>
          </cell>
        </row>
        <row r="149">
          <cell r="F149" t="str">
            <v>TOTAL SISTEMA</v>
          </cell>
          <cell r="H149" t="str">
            <v>c19</v>
          </cell>
          <cell r="I149" t="b">
            <v>0</v>
          </cell>
        </row>
        <row r="150">
          <cell r="F150" t="str">
            <v>TOTAL SISTEMA</v>
          </cell>
          <cell r="H150" t="str">
            <v>c19</v>
          </cell>
          <cell r="I150" t="b">
            <v>0</v>
          </cell>
        </row>
        <row r="151">
          <cell r="F151" t="str">
            <v>TOTAL SISTEMA</v>
          </cell>
          <cell r="H151" t="str">
            <v>c19</v>
          </cell>
          <cell r="I151" t="b">
            <v>0</v>
          </cell>
        </row>
        <row r="152">
          <cell r="F152" t="str">
            <v>TOTAL SISTEMA</v>
          </cell>
          <cell r="H152" t="str">
            <v>c19</v>
          </cell>
          <cell r="I152" t="b">
            <v>0</v>
          </cell>
        </row>
        <row r="153">
          <cell r="F153" t="str">
            <v>TOTAL SISTEMA</v>
          </cell>
          <cell r="H153" t="str">
            <v>c19</v>
          </cell>
          <cell r="I153" t="b">
            <v>0</v>
          </cell>
        </row>
        <row r="154">
          <cell r="F154" t="str">
            <v>TOTAL SISTEMA</v>
          </cell>
          <cell r="H154" t="str">
            <v>c19</v>
          </cell>
          <cell r="I154" t="b">
            <v>0</v>
          </cell>
        </row>
        <row r="155">
          <cell r="F155" t="str">
            <v>TOTAL SISTEMA</v>
          </cell>
          <cell r="H155" t="str">
            <v>c19</v>
          </cell>
          <cell r="I155" t="b">
            <v>0</v>
          </cell>
        </row>
        <row r="156">
          <cell r="F156" t="str">
            <v>TOTAL SISTEMA</v>
          </cell>
          <cell r="H156" t="str">
            <v>c19</v>
          </cell>
          <cell r="I156" t="b">
            <v>0</v>
          </cell>
        </row>
        <row r="157">
          <cell r="F157" t="str">
            <v>TOTAL SISTEMA</v>
          </cell>
          <cell r="H157" t="str">
            <v>c19</v>
          </cell>
          <cell r="I157" t="b">
            <v>0</v>
          </cell>
        </row>
        <row r="158">
          <cell r="F158" t="str">
            <v>TOTAL SISTEMA</v>
          </cell>
          <cell r="H158" t="str">
            <v>c19</v>
          </cell>
          <cell r="I158" t="b">
            <v>0</v>
          </cell>
        </row>
        <row r="159">
          <cell r="F159" t="str">
            <v>TOTAL SISTEMA</v>
          </cell>
          <cell r="H159" t="str">
            <v>c19</v>
          </cell>
          <cell r="I159" t="b">
            <v>0</v>
          </cell>
        </row>
        <row r="160">
          <cell r="F160" t="str">
            <v>TOTAL SISTEMA</v>
          </cell>
          <cell r="H160" t="str">
            <v>c19</v>
          </cell>
          <cell r="I160" t="b">
            <v>0</v>
          </cell>
        </row>
        <row r="161">
          <cell r="F161" t="str">
            <v>TOTAL SISTEMA</v>
          </cell>
          <cell r="H161" t="str">
            <v>c19</v>
          </cell>
          <cell r="I161" t="b">
            <v>0</v>
          </cell>
        </row>
        <row r="162">
          <cell r="F162" t="str">
            <v>TOTAL SISTEMA</v>
          </cell>
          <cell r="H162" t="str">
            <v>c19</v>
          </cell>
          <cell r="I162" t="b">
            <v>0</v>
          </cell>
        </row>
        <row r="163">
          <cell r="F163" t="str">
            <v>TOTAL SISTEMA</v>
          </cell>
          <cell r="H163" t="str">
            <v>c19</v>
          </cell>
          <cell r="I163" t="b">
            <v>0</v>
          </cell>
        </row>
        <row r="164">
          <cell r="F164" t="str">
            <v>TOTAL SISTEMA</v>
          </cell>
          <cell r="H164" t="str">
            <v>c19</v>
          </cell>
          <cell r="I164" t="b">
            <v>0</v>
          </cell>
        </row>
        <row r="165">
          <cell r="F165" t="str">
            <v>TOTAL SISTEMA</v>
          </cell>
          <cell r="H165" t="str">
            <v>c19</v>
          </cell>
          <cell r="I165" t="b">
            <v>0</v>
          </cell>
        </row>
        <row r="166">
          <cell r="F166" t="str">
            <v>TOTAL SISTEMA</v>
          </cell>
          <cell r="H166" t="str">
            <v>c19</v>
          </cell>
          <cell r="I166" t="b">
            <v>0</v>
          </cell>
        </row>
        <row r="167">
          <cell r="F167" t="str">
            <v>TOTAL SISTEMA</v>
          </cell>
          <cell r="H167" t="str">
            <v>c19</v>
          </cell>
          <cell r="I167" t="b">
            <v>0</v>
          </cell>
        </row>
        <row r="168">
          <cell r="F168" t="str">
            <v>TOTAL SISTEMA</v>
          </cell>
          <cell r="H168" t="str">
            <v>c19</v>
          </cell>
          <cell r="I168" t="b">
            <v>0</v>
          </cell>
        </row>
        <row r="169">
          <cell r="F169" t="str">
            <v>TOTAL SISTEMA</v>
          </cell>
          <cell r="H169" t="str">
            <v>c19</v>
          </cell>
          <cell r="I169" t="b">
            <v>0</v>
          </cell>
        </row>
        <row r="170">
          <cell r="F170" t="str">
            <v>TOTAL SISTEMA</v>
          </cell>
          <cell r="H170" t="str">
            <v>c19</v>
          </cell>
          <cell r="I170" t="b">
            <v>0</v>
          </cell>
        </row>
        <row r="171">
          <cell r="F171" t="str">
            <v>TOTAL SISTEMA</v>
          </cell>
          <cell r="H171" t="str">
            <v>c19</v>
          </cell>
          <cell r="I171" t="b">
            <v>0</v>
          </cell>
        </row>
        <row r="172">
          <cell r="F172" t="str">
            <v>TOTAL SISTEMA</v>
          </cell>
          <cell r="H172" t="str">
            <v>c19</v>
          </cell>
          <cell r="I172" t="b">
            <v>0</v>
          </cell>
        </row>
        <row r="173">
          <cell r="F173" t="str">
            <v>TOTAL SISTEMA</v>
          </cell>
          <cell r="H173" t="str">
            <v>c19</v>
          </cell>
          <cell r="I173" t="b">
            <v>0</v>
          </cell>
        </row>
        <row r="174">
          <cell r="F174" t="str">
            <v>TOTAL SISTEMA</v>
          </cell>
          <cell r="H174" t="str">
            <v>c19</v>
          </cell>
          <cell r="I174" t="b">
            <v>0</v>
          </cell>
        </row>
        <row r="175">
          <cell r="F175" t="str">
            <v>TOTAL SISTEMA</v>
          </cell>
          <cell r="H175" t="str">
            <v>c19</v>
          </cell>
          <cell r="I175" t="b">
            <v>0</v>
          </cell>
        </row>
        <row r="176">
          <cell r="F176" t="str">
            <v>TOTAL SISTEMA</v>
          </cell>
          <cell r="H176" t="str">
            <v>c19</v>
          </cell>
          <cell r="I176" t="b">
            <v>0</v>
          </cell>
        </row>
        <row r="177">
          <cell r="F177" t="str">
            <v>TOTAL SISTEMA</v>
          </cell>
          <cell r="H177" t="str">
            <v>c19</v>
          </cell>
          <cell r="I177" t="b">
            <v>0</v>
          </cell>
        </row>
        <row r="178">
          <cell r="F178" t="str">
            <v>TOTAL SISTEMA</v>
          </cell>
          <cell r="H178" t="str">
            <v>c19</v>
          </cell>
          <cell r="I178" t="b">
            <v>0</v>
          </cell>
        </row>
        <row r="179">
          <cell r="F179" t="str">
            <v>TOTAL SISTEMA</v>
          </cell>
          <cell r="H179" t="str">
            <v>c19</v>
          </cell>
          <cell r="I179" t="b">
            <v>0</v>
          </cell>
        </row>
        <row r="180">
          <cell r="F180" t="str">
            <v>TOTAL SISTEMA</v>
          </cell>
          <cell r="H180" t="str">
            <v>c19</v>
          </cell>
          <cell r="I180" t="b">
            <v>0</v>
          </cell>
        </row>
        <row r="181">
          <cell r="F181" t="str">
            <v>TOTAL SISTEMA</v>
          </cell>
          <cell r="H181" t="str">
            <v>c19</v>
          </cell>
          <cell r="I181" t="b">
            <v>0</v>
          </cell>
        </row>
        <row r="182">
          <cell r="F182" t="str">
            <v>TOTAL SISTEMA</v>
          </cell>
          <cell r="H182" t="str">
            <v>c19</v>
          </cell>
          <cell r="I182" t="b">
            <v>0</v>
          </cell>
        </row>
        <row r="183">
          <cell r="F183" t="str">
            <v>TOTAL SISTEMA</v>
          </cell>
          <cell r="H183" t="str">
            <v>c19</v>
          </cell>
          <cell r="I183" t="b">
            <v>0</v>
          </cell>
        </row>
        <row r="184">
          <cell r="F184" t="str">
            <v>TOTAL SISTEMA</v>
          </cell>
          <cell r="H184" t="str">
            <v>c19</v>
          </cell>
          <cell r="I184" t="b">
            <v>0</v>
          </cell>
        </row>
        <row r="185">
          <cell r="F185" t="str">
            <v>TOTAL SISTEMA</v>
          </cell>
          <cell r="H185" t="str">
            <v>c19</v>
          </cell>
          <cell r="I185" t="b">
            <v>0</v>
          </cell>
        </row>
        <row r="186">
          <cell r="F186" t="str">
            <v>TOTAL SISTEMA</v>
          </cell>
          <cell r="H186" t="str">
            <v>c19</v>
          </cell>
          <cell r="I186" t="b">
            <v>0</v>
          </cell>
        </row>
        <row r="187">
          <cell r="F187" t="str">
            <v>TOTAL SISTEMA</v>
          </cell>
          <cell r="H187" t="str">
            <v>c19</v>
          </cell>
          <cell r="I187" t="b">
            <v>0</v>
          </cell>
        </row>
        <row r="188">
          <cell r="F188" t="str">
            <v>TOTAL SISTEMA</v>
          </cell>
          <cell r="H188" t="str">
            <v>c19</v>
          </cell>
          <cell r="I188" t="b">
            <v>0</v>
          </cell>
        </row>
        <row r="189">
          <cell r="F189" t="str">
            <v>TOTAL SISTEMA</v>
          </cell>
          <cell r="H189" t="str">
            <v>c19</v>
          </cell>
          <cell r="I189" t="b">
            <v>0</v>
          </cell>
        </row>
        <row r="190">
          <cell r="F190" t="str">
            <v>TOTAL SISTEMA</v>
          </cell>
          <cell r="H190" t="str">
            <v>c19</v>
          </cell>
          <cell r="I190" t="b">
            <v>0</v>
          </cell>
        </row>
        <row r="191">
          <cell r="F191" t="str">
            <v>TOTAL SISTEMA</v>
          </cell>
          <cell r="H191" t="str">
            <v>c19</v>
          </cell>
          <cell r="I191" t="b">
            <v>0</v>
          </cell>
        </row>
        <row r="192">
          <cell r="F192" t="str">
            <v>TOTAL SISTEMA</v>
          </cell>
          <cell r="H192" t="str">
            <v>c19</v>
          </cell>
          <cell r="I192" t="b">
            <v>0</v>
          </cell>
        </row>
        <row r="193">
          <cell r="F193" t="str">
            <v>TOTAL SISTEMA</v>
          </cell>
          <cell r="H193" t="str">
            <v>c19</v>
          </cell>
          <cell r="I193" t="b">
            <v>0</v>
          </cell>
        </row>
        <row r="194">
          <cell r="F194" t="str">
            <v>TOTAL SISTEMA</v>
          </cell>
          <cell r="H194" t="str">
            <v>c19</v>
          </cell>
          <cell r="I194" t="b">
            <v>0</v>
          </cell>
        </row>
        <row r="195">
          <cell r="F195" t="str">
            <v>TOTAL SISTEMA</v>
          </cell>
          <cell r="H195" t="str">
            <v>c19</v>
          </cell>
          <cell r="I195" t="b">
            <v>0</v>
          </cell>
        </row>
        <row r="196">
          <cell r="F196" t="str">
            <v>TOTAL SISTEMA</v>
          </cell>
          <cell r="H196" t="str">
            <v>c19</v>
          </cell>
          <cell r="I196" t="b">
            <v>0</v>
          </cell>
        </row>
        <row r="197">
          <cell r="F197" t="str">
            <v>TOTAL SISTEMA</v>
          </cell>
          <cell r="H197" t="str">
            <v>c19</v>
          </cell>
          <cell r="I197" t="b">
            <v>0</v>
          </cell>
        </row>
        <row r="198">
          <cell r="F198" t="str">
            <v>TOTAL SISTEMA</v>
          </cell>
          <cell r="H198" t="str">
            <v>c19</v>
          </cell>
          <cell r="I198" t="b">
            <v>0</v>
          </cell>
        </row>
        <row r="199">
          <cell r="F199" t="str">
            <v>TOTAL SISTEMA</v>
          </cell>
          <cell r="H199" t="str">
            <v>c19</v>
          </cell>
          <cell r="I199" t="b">
            <v>0</v>
          </cell>
        </row>
        <row r="200">
          <cell r="F200" t="str">
            <v>TOTAL SISTEMA</v>
          </cell>
          <cell r="H200" t="str">
            <v>c19</v>
          </cell>
          <cell r="I200" t="b">
            <v>0</v>
          </cell>
        </row>
        <row r="201">
          <cell r="F201" t="str">
            <v>TOTAL SISTEMA</v>
          </cell>
          <cell r="H201" t="str">
            <v>c19</v>
          </cell>
          <cell r="I201" t="b">
            <v>0</v>
          </cell>
        </row>
        <row r="202">
          <cell r="F202" t="str">
            <v>TOTAL SISTEMA</v>
          </cell>
          <cell r="H202" t="str">
            <v>c19</v>
          </cell>
          <cell r="I202" t="b">
            <v>0</v>
          </cell>
        </row>
        <row r="203">
          <cell r="F203" t="str">
            <v>TOTAL SISTEMA</v>
          </cell>
          <cell r="H203" t="str">
            <v>c19</v>
          </cell>
          <cell r="I203" t="b">
            <v>0</v>
          </cell>
        </row>
        <row r="204">
          <cell r="F204" t="str">
            <v>TOTAL SISTEMA</v>
          </cell>
          <cell r="H204" t="str">
            <v>c19</v>
          </cell>
          <cell r="I204" t="b">
            <v>0</v>
          </cell>
        </row>
        <row r="205">
          <cell r="F205" t="str">
            <v>TOTAL SISTEMA</v>
          </cell>
          <cell r="H205" t="str">
            <v>c19</v>
          </cell>
          <cell r="I205" t="b">
            <v>0</v>
          </cell>
        </row>
        <row r="206">
          <cell r="F206" t="str">
            <v>TOTAL SISTEMA</v>
          </cell>
          <cell r="H206" t="str">
            <v>c19</v>
          </cell>
          <cell r="I206" t="b">
            <v>0</v>
          </cell>
        </row>
        <row r="207">
          <cell r="F207" t="str">
            <v>TOTAL SISTEMA</v>
          </cell>
          <cell r="H207" t="str">
            <v>c19</v>
          </cell>
          <cell r="I207" t="b">
            <v>0</v>
          </cell>
        </row>
        <row r="208">
          <cell r="F208" t="str">
            <v>TOTAL SISTEMA</v>
          </cell>
          <cell r="H208" t="str">
            <v>c19</v>
          </cell>
          <cell r="I208" t="b">
            <v>0</v>
          </cell>
        </row>
        <row r="209">
          <cell r="F209" t="str">
            <v>TOTAL SISTEMA</v>
          </cell>
          <cell r="H209" t="str">
            <v>c19</v>
          </cell>
          <cell r="I209" t="b">
            <v>0</v>
          </cell>
        </row>
        <row r="210">
          <cell r="F210" t="str">
            <v>TOTAL SISTEMA</v>
          </cell>
          <cell r="H210" t="str">
            <v>c19</v>
          </cell>
          <cell r="I210" t="b">
            <v>0</v>
          </cell>
        </row>
        <row r="211">
          <cell r="F211" t="str">
            <v>TOTAL SISTEMA</v>
          </cell>
          <cell r="H211" t="str">
            <v>c19</v>
          </cell>
          <cell r="I211" t="b">
            <v>0</v>
          </cell>
        </row>
        <row r="212">
          <cell r="F212" t="str">
            <v>TOTAL SISTEMA</v>
          </cell>
          <cell r="H212" t="str">
            <v>c19</v>
          </cell>
          <cell r="I212" t="b">
            <v>0</v>
          </cell>
        </row>
        <row r="213">
          <cell r="F213" t="str">
            <v>TOTAL SISTEMA</v>
          </cell>
          <cell r="H213" t="str">
            <v>c19</v>
          </cell>
          <cell r="I213" t="b">
            <v>0</v>
          </cell>
        </row>
        <row r="214">
          <cell r="F214" t="str">
            <v>TOTAL SISTEMA</v>
          </cell>
          <cell r="H214" t="str">
            <v>c19</v>
          </cell>
          <cell r="I214" t="b">
            <v>0</v>
          </cell>
        </row>
        <row r="215">
          <cell r="F215" t="str">
            <v>TOTAL SISTEMA</v>
          </cell>
          <cell r="H215" t="str">
            <v>c19</v>
          </cell>
          <cell r="I215" t="b">
            <v>0</v>
          </cell>
        </row>
        <row r="216">
          <cell r="F216" t="str">
            <v>TOTAL SISTEMA</v>
          </cell>
          <cell r="H216" t="str">
            <v>c19</v>
          </cell>
          <cell r="I216" t="b">
            <v>0</v>
          </cell>
        </row>
        <row r="217">
          <cell r="F217" t="str">
            <v>TOTAL SISTEMA</v>
          </cell>
          <cell r="H217" t="str">
            <v>c19</v>
          </cell>
          <cell r="I217" t="b">
            <v>0</v>
          </cell>
        </row>
        <row r="218">
          <cell r="F218" t="str">
            <v>TOTAL SISTEMA</v>
          </cell>
          <cell r="H218" t="str">
            <v>c19</v>
          </cell>
          <cell r="I218" t="b">
            <v>0</v>
          </cell>
        </row>
        <row r="219">
          <cell r="F219" t="str">
            <v>TOTAL SISTEMA</v>
          </cell>
          <cell r="H219" t="str">
            <v>c19</v>
          </cell>
          <cell r="I219" t="b">
            <v>0</v>
          </cell>
        </row>
        <row r="220">
          <cell r="F220" t="str">
            <v>TOTAL SISTEMA</v>
          </cell>
          <cell r="H220" t="str">
            <v>c19</v>
          </cell>
          <cell r="I220" t="b">
            <v>0</v>
          </cell>
        </row>
        <row r="221">
          <cell r="F221" t="str">
            <v>TOTAL SISTEMA</v>
          </cell>
          <cell r="H221" t="str">
            <v>c19</v>
          </cell>
          <cell r="I221" t="b">
            <v>0</v>
          </cell>
        </row>
        <row r="222">
          <cell r="F222" t="str">
            <v>TOTAL SISTEMA</v>
          </cell>
          <cell r="H222" t="str">
            <v>c19</v>
          </cell>
          <cell r="I222" t="b">
            <v>0</v>
          </cell>
        </row>
        <row r="223">
          <cell r="F223" t="str">
            <v>TOTAL SISTEMA</v>
          </cell>
          <cell r="H223" t="str">
            <v>c19</v>
          </cell>
          <cell r="I223" t="b">
            <v>0</v>
          </cell>
        </row>
        <row r="224">
          <cell r="F224" t="str">
            <v>TOTAL SISTEMA</v>
          </cell>
          <cell r="H224" t="str">
            <v>c19</v>
          </cell>
          <cell r="I224" t="b">
            <v>0</v>
          </cell>
        </row>
        <row r="225">
          <cell r="F225" t="str">
            <v>TOTAL SISTEMA</v>
          </cell>
          <cell r="H225" t="str">
            <v>c19</v>
          </cell>
          <cell r="I225" t="b">
            <v>0</v>
          </cell>
        </row>
        <row r="226">
          <cell r="F226" t="str">
            <v>TOTAL SISTEMA</v>
          </cell>
          <cell r="H226" t="str">
            <v>c19</v>
          </cell>
          <cell r="I226" t="b">
            <v>0</v>
          </cell>
        </row>
        <row r="227">
          <cell r="F227" t="str">
            <v>TOTAL SISTEMA</v>
          </cell>
          <cell r="H227" t="str">
            <v>c19</v>
          </cell>
          <cell r="I227" t="b">
            <v>0</v>
          </cell>
        </row>
        <row r="228">
          <cell r="F228" t="str">
            <v>TOTAL SISTEMA</v>
          </cell>
          <cell r="H228" t="str">
            <v>c19</v>
          </cell>
          <cell r="I228" t="b">
            <v>0</v>
          </cell>
        </row>
        <row r="229">
          <cell r="F229" t="str">
            <v>TOTAL SISTEMA</v>
          </cell>
          <cell r="H229" t="str">
            <v>c19</v>
          </cell>
          <cell r="I229" t="b">
            <v>0</v>
          </cell>
        </row>
        <row r="230">
          <cell r="F230" t="str">
            <v>TOTAL SISTEMA</v>
          </cell>
          <cell r="H230" t="str">
            <v>c19</v>
          </cell>
          <cell r="I230" t="b">
            <v>0</v>
          </cell>
        </row>
        <row r="231">
          <cell r="F231" t="str">
            <v>TOTAL SISTEMA</v>
          </cell>
          <cell r="H231" t="str">
            <v>c19</v>
          </cell>
          <cell r="I231" t="b">
            <v>0</v>
          </cell>
        </row>
        <row r="232">
          <cell r="F232" t="str">
            <v>TOTAL SISTEMA</v>
          </cell>
          <cell r="H232" t="str">
            <v>c19</v>
          </cell>
          <cell r="I232" t="b">
            <v>0</v>
          </cell>
        </row>
        <row r="233">
          <cell r="F233" t="str">
            <v>TOTAL SISTEMA</v>
          </cell>
          <cell r="H233" t="str">
            <v>c19</v>
          </cell>
          <cell r="I233" t="b">
            <v>0</v>
          </cell>
        </row>
        <row r="234">
          <cell r="F234" t="str">
            <v>TOTAL SISTEMA</v>
          </cell>
          <cell r="H234" t="str">
            <v>c19</v>
          </cell>
          <cell r="I234" t="b">
            <v>0</v>
          </cell>
        </row>
        <row r="235">
          <cell r="F235" t="str">
            <v>TOTAL SISTEMA</v>
          </cell>
          <cell r="H235" t="str">
            <v>c19</v>
          </cell>
          <cell r="I235" t="b">
            <v>0</v>
          </cell>
        </row>
        <row r="236">
          <cell r="F236" t="str">
            <v>TOTAL SISTEMA</v>
          </cell>
          <cell r="H236" t="str">
            <v>c19</v>
          </cell>
          <cell r="I236" t="b">
            <v>0</v>
          </cell>
        </row>
        <row r="237">
          <cell r="F237" t="str">
            <v>TOTAL SISTEMA</v>
          </cell>
          <cell r="H237" t="str">
            <v>c19</v>
          </cell>
          <cell r="I237" t="b">
            <v>0</v>
          </cell>
        </row>
        <row r="238">
          <cell r="F238" t="str">
            <v>TOTAL SISTEMA</v>
          </cell>
          <cell r="H238" t="str">
            <v>c19</v>
          </cell>
          <cell r="I238" t="b">
            <v>0</v>
          </cell>
        </row>
        <row r="239">
          <cell r="F239" t="str">
            <v>TOTAL SISTEMA</v>
          </cell>
          <cell r="H239" t="str">
            <v>c19</v>
          </cell>
          <cell r="I239" t="b">
            <v>0</v>
          </cell>
        </row>
        <row r="240">
          <cell r="F240" t="str">
            <v>TOTAL SISTEMA</v>
          </cell>
          <cell r="H240" t="str">
            <v>c19</v>
          </cell>
          <cell r="I240" t="b">
            <v>0</v>
          </cell>
        </row>
        <row r="241">
          <cell r="F241" t="str">
            <v>TOTAL SISTEMA</v>
          </cell>
          <cell r="H241" t="str">
            <v>c19</v>
          </cell>
          <cell r="I241" t="b">
            <v>0</v>
          </cell>
        </row>
        <row r="242">
          <cell r="F242" t="str">
            <v>TOTAL SISTEMA</v>
          </cell>
          <cell r="H242" t="str">
            <v>c19</v>
          </cell>
          <cell r="I242" t="b">
            <v>0</v>
          </cell>
        </row>
        <row r="243">
          <cell r="F243" t="str">
            <v>TOTAL SISTEMA</v>
          </cell>
          <cell r="H243" t="str">
            <v>c19</v>
          </cell>
          <cell r="I243" t="b">
            <v>0</v>
          </cell>
        </row>
        <row r="244">
          <cell r="F244" t="str">
            <v>TOTAL SISTEMA</v>
          </cell>
          <cell r="H244" t="str">
            <v>c19</v>
          </cell>
          <cell r="I244" t="b">
            <v>0</v>
          </cell>
        </row>
        <row r="245">
          <cell r="F245" t="str">
            <v>TOTAL SISTEMA</v>
          </cell>
          <cell r="H245" t="str">
            <v>c19</v>
          </cell>
          <cell r="I245" t="b">
            <v>0</v>
          </cell>
        </row>
        <row r="246">
          <cell r="F246" t="str">
            <v>TOTAL SISTEMA</v>
          </cell>
          <cell r="H246" t="str">
            <v>c19</v>
          </cell>
          <cell r="I246" t="b">
            <v>0</v>
          </cell>
        </row>
        <row r="247">
          <cell r="F247" t="str">
            <v>TOTAL SISTEMA</v>
          </cell>
          <cell r="H247" t="str">
            <v>c19</v>
          </cell>
          <cell r="I247" t="b">
            <v>0</v>
          </cell>
        </row>
        <row r="248">
          <cell r="F248" t="str">
            <v>TOTAL SISTEMA</v>
          </cell>
          <cell r="H248" t="str">
            <v>c19</v>
          </cell>
          <cell r="I248" t="b">
            <v>0</v>
          </cell>
        </row>
        <row r="249">
          <cell r="F249" t="str">
            <v>TOTAL SISTEMA</v>
          </cell>
          <cell r="H249" t="str">
            <v>c19</v>
          </cell>
          <cell r="I249" t="b">
            <v>0</v>
          </cell>
        </row>
        <row r="250">
          <cell r="F250" t="str">
            <v>TOTAL SISTEMA</v>
          </cell>
          <cell r="H250" t="str">
            <v>c19</v>
          </cell>
          <cell r="I250" t="b">
            <v>0</v>
          </cell>
        </row>
        <row r="251">
          <cell r="F251" t="str">
            <v>TOTAL SISTEMA</v>
          </cell>
          <cell r="H251" t="str">
            <v>c19</v>
          </cell>
          <cell r="I251" t="b">
            <v>0</v>
          </cell>
        </row>
        <row r="252">
          <cell r="F252" t="str">
            <v>TOTAL SISTEMA</v>
          </cell>
          <cell r="H252" t="str">
            <v>c19</v>
          </cell>
          <cell r="I252" t="b">
            <v>0</v>
          </cell>
        </row>
        <row r="253">
          <cell r="F253" t="str">
            <v>TOTAL SISTEMA</v>
          </cell>
          <cell r="H253" t="str">
            <v>c19</v>
          </cell>
          <cell r="I253" t="b">
            <v>0</v>
          </cell>
        </row>
        <row r="254">
          <cell r="F254" t="str">
            <v>TOTAL SISTEMA</v>
          </cell>
          <cell r="H254" t="str">
            <v>c19</v>
          </cell>
          <cell r="I254" t="b">
            <v>0</v>
          </cell>
        </row>
        <row r="255">
          <cell r="F255" t="str">
            <v>TOTAL SISTEMA</v>
          </cell>
          <cell r="H255" t="str">
            <v>c19</v>
          </cell>
          <cell r="I255" t="b">
            <v>0</v>
          </cell>
        </row>
        <row r="256">
          <cell r="F256" t="str">
            <v>TOTAL SISTEMA</v>
          </cell>
          <cell r="H256" t="str">
            <v>c19</v>
          </cell>
          <cell r="I256" t="b">
            <v>0</v>
          </cell>
        </row>
        <row r="257">
          <cell r="F257" t="str">
            <v>TOTAL SISTEMA</v>
          </cell>
          <cell r="H257" t="str">
            <v>c19</v>
          </cell>
          <cell r="I257" t="b">
            <v>0</v>
          </cell>
        </row>
        <row r="258">
          <cell r="F258" t="str">
            <v>TOTAL SISTEMA</v>
          </cell>
          <cell r="H258" t="str">
            <v>c19</v>
          </cell>
          <cell r="I258" t="b">
            <v>0</v>
          </cell>
        </row>
        <row r="259">
          <cell r="F259" t="str">
            <v>TOTAL SISTEMA</v>
          </cell>
          <cell r="H259" t="str">
            <v>c19</v>
          </cell>
          <cell r="I259" t="b">
            <v>0</v>
          </cell>
        </row>
        <row r="260">
          <cell r="F260" t="str">
            <v>TOTAL SISTEMA</v>
          </cell>
          <cell r="H260" t="str">
            <v>c19</v>
          </cell>
          <cell r="I260" t="b">
            <v>0</v>
          </cell>
        </row>
        <row r="261">
          <cell r="F261" t="str">
            <v>TOTAL SISTEMA</v>
          </cell>
          <cell r="H261" t="str">
            <v>c19</v>
          </cell>
          <cell r="I261" t="b">
            <v>0</v>
          </cell>
        </row>
        <row r="262">
          <cell r="F262" t="str">
            <v>TOTAL SISTEMA</v>
          </cell>
          <cell r="H262" t="str">
            <v>c19</v>
          </cell>
          <cell r="I262" t="b">
            <v>0</v>
          </cell>
        </row>
        <row r="263">
          <cell r="F263" t="str">
            <v>TOTAL SISTEMA</v>
          </cell>
          <cell r="H263" t="str">
            <v>c19</v>
          </cell>
          <cell r="I263" t="b">
            <v>0</v>
          </cell>
        </row>
        <row r="264">
          <cell r="F264" t="str">
            <v>TOTAL SISTEMA</v>
          </cell>
          <cell r="H264" t="str">
            <v>c19</v>
          </cell>
          <cell r="I264" t="b">
            <v>0</v>
          </cell>
        </row>
        <row r="265">
          <cell r="F265" t="str">
            <v>TOTAL SISTEMA</v>
          </cell>
          <cell r="H265" t="str">
            <v>c19</v>
          </cell>
          <cell r="I265" t="b">
            <v>0</v>
          </cell>
        </row>
        <row r="266">
          <cell r="F266" t="str">
            <v>TOTAL SISTEMA</v>
          </cell>
          <cell r="H266" t="str">
            <v>c19</v>
          </cell>
          <cell r="I266" t="b">
            <v>0</v>
          </cell>
        </row>
        <row r="267">
          <cell r="F267" t="str">
            <v>TOTAL SISTEMA</v>
          </cell>
          <cell r="H267" t="str">
            <v>c19</v>
          </cell>
          <cell r="I267" t="b">
            <v>0</v>
          </cell>
        </row>
        <row r="268">
          <cell r="F268" t="str">
            <v>TOTAL SISTEMA</v>
          </cell>
          <cell r="H268" t="str">
            <v>c19</v>
          </cell>
          <cell r="I268" t="b">
            <v>0</v>
          </cell>
        </row>
        <row r="269">
          <cell r="F269" t="str">
            <v>TOTAL SISTEMA</v>
          </cell>
          <cell r="H269" t="str">
            <v>c19</v>
          </cell>
          <cell r="I269" t="b">
            <v>0</v>
          </cell>
        </row>
        <row r="270">
          <cell r="F270" t="str">
            <v>TOTAL SISTEMA</v>
          </cell>
          <cell r="H270" t="str">
            <v>c19</v>
          </cell>
          <cell r="I270" t="b">
            <v>0</v>
          </cell>
        </row>
        <row r="271">
          <cell r="F271" t="str">
            <v>TOTAL SISTEMA</v>
          </cell>
          <cell r="H271" t="str">
            <v>c19</v>
          </cell>
          <cell r="I271" t="b">
            <v>0</v>
          </cell>
        </row>
        <row r="272">
          <cell r="F272" t="str">
            <v>TOTAL SISTEMA</v>
          </cell>
          <cell r="H272" t="str">
            <v>c19</v>
          </cell>
          <cell r="I272" t="b">
            <v>0</v>
          </cell>
        </row>
        <row r="273">
          <cell r="F273" t="str">
            <v>TOTAL SISTEMA</v>
          </cell>
          <cell r="H273" t="str">
            <v>c19</v>
          </cell>
          <cell r="I273" t="b">
            <v>0</v>
          </cell>
        </row>
        <row r="274">
          <cell r="F274" t="str">
            <v>TOTAL SISTEMA</v>
          </cell>
          <cell r="H274" t="str">
            <v>c19</v>
          </cell>
          <cell r="I274" t="b">
            <v>0</v>
          </cell>
        </row>
        <row r="275">
          <cell r="F275" t="str">
            <v>TOTAL SISTEMA</v>
          </cell>
          <cell r="H275" t="str">
            <v>c19</v>
          </cell>
          <cell r="I275" t="b">
            <v>0</v>
          </cell>
        </row>
        <row r="276">
          <cell r="F276" t="str">
            <v>TOTAL SISTEMA</v>
          </cell>
          <cell r="H276" t="str">
            <v>c19</v>
          </cell>
          <cell r="I276" t="b">
            <v>0</v>
          </cell>
        </row>
        <row r="277">
          <cell r="F277" t="str">
            <v>TOTAL SISTEMA</v>
          </cell>
          <cell r="H277" t="str">
            <v>c19</v>
          </cell>
          <cell r="I277" t="b">
            <v>0</v>
          </cell>
        </row>
        <row r="278">
          <cell r="F278" t="str">
            <v>TOTAL SISTEMA</v>
          </cell>
          <cell r="H278" t="str">
            <v>c19</v>
          </cell>
          <cell r="I278" t="b">
            <v>0</v>
          </cell>
        </row>
        <row r="279">
          <cell r="F279" t="str">
            <v>TOTAL SISTEMA</v>
          </cell>
          <cell r="H279" t="str">
            <v>c19</v>
          </cell>
          <cell r="I279" t="b">
            <v>0</v>
          </cell>
        </row>
        <row r="280">
          <cell r="F280" t="str">
            <v>TOTAL SISTEMA</v>
          </cell>
          <cell r="H280" t="str">
            <v>c19</v>
          </cell>
          <cell r="I280" t="b">
            <v>0</v>
          </cell>
        </row>
        <row r="281">
          <cell r="F281" t="str">
            <v>TOTAL SISTEMA</v>
          </cell>
          <cell r="H281" t="str">
            <v>c19</v>
          </cell>
          <cell r="I281" t="b">
            <v>0</v>
          </cell>
        </row>
        <row r="282">
          <cell r="F282" t="str">
            <v>TOTAL SISTEMA</v>
          </cell>
          <cell r="H282" t="str">
            <v>c19</v>
          </cell>
          <cell r="I282" t="b">
            <v>0</v>
          </cell>
        </row>
        <row r="283">
          <cell r="F283" t="str">
            <v>TOTAL SISTEMA</v>
          </cell>
          <cell r="H283" t="str">
            <v>c19</v>
          </cell>
          <cell r="I283" t="b">
            <v>0</v>
          </cell>
        </row>
        <row r="284">
          <cell r="F284" t="str">
            <v>TOTAL SISTEMA</v>
          </cell>
          <cell r="H284" t="str">
            <v>c19</v>
          </cell>
          <cell r="I284" t="b">
            <v>0</v>
          </cell>
        </row>
        <row r="285">
          <cell r="F285" t="str">
            <v>TOTAL SISTEMA</v>
          </cell>
          <cell r="H285" t="str">
            <v>c19</v>
          </cell>
          <cell r="I285" t="b">
            <v>0</v>
          </cell>
        </row>
        <row r="286">
          <cell r="F286" t="str">
            <v>TOTAL SISTEMA</v>
          </cell>
          <cell r="H286" t="str">
            <v>c19</v>
          </cell>
          <cell r="I286" t="b">
            <v>0</v>
          </cell>
        </row>
        <row r="287">
          <cell r="F287" t="str">
            <v>TOTAL SISTEMA</v>
          </cell>
          <cell r="H287" t="str">
            <v>c19</v>
          </cell>
          <cell r="I287" t="b">
            <v>0</v>
          </cell>
        </row>
        <row r="288">
          <cell r="F288" t="str">
            <v>TOTAL SISTEMA</v>
          </cell>
          <cell r="H288" t="str">
            <v>c19</v>
          </cell>
          <cell r="I288" t="b">
            <v>0</v>
          </cell>
        </row>
        <row r="289">
          <cell r="F289" t="str">
            <v>TOTAL SISTEMA</v>
          </cell>
          <cell r="H289" t="str">
            <v>c19</v>
          </cell>
          <cell r="I289" t="b">
            <v>0</v>
          </cell>
        </row>
        <row r="290">
          <cell r="F290" t="str">
            <v>TOTAL SISTEMA</v>
          </cell>
          <cell r="H290" t="str">
            <v>c19</v>
          </cell>
          <cell r="I290" t="b">
            <v>0</v>
          </cell>
        </row>
        <row r="291">
          <cell r="F291" t="str">
            <v>TOTAL SISTEMA</v>
          </cell>
          <cell r="H291" t="str">
            <v>c19</v>
          </cell>
          <cell r="I291" t="b">
            <v>0</v>
          </cell>
        </row>
        <row r="292">
          <cell r="F292" t="str">
            <v>TOTAL SISTEMA</v>
          </cell>
          <cell r="H292" t="str">
            <v>c19</v>
          </cell>
          <cell r="I292" t="b">
            <v>0</v>
          </cell>
        </row>
        <row r="293">
          <cell r="F293" t="str">
            <v>TOTAL SISTEMA</v>
          </cell>
          <cell r="H293" t="str">
            <v>c19</v>
          </cell>
          <cell r="I293" t="b">
            <v>0</v>
          </cell>
        </row>
        <row r="294">
          <cell r="F294" t="str">
            <v>TOTAL SISTEMA</v>
          </cell>
          <cell r="H294" t="str">
            <v>c19</v>
          </cell>
          <cell r="I294" t="b">
            <v>0</v>
          </cell>
        </row>
        <row r="295">
          <cell r="F295" t="str">
            <v>TOTAL SISTEMA</v>
          </cell>
          <cell r="H295" t="str">
            <v>c19</v>
          </cell>
          <cell r="I295" t="b">
            <v>0</v>
          </cell>
        </row>
        <row r="296">
          <cell r="F296" t="str">
            <v>TOTAL SISTEMA</v>
          </cell>
          <cell r="H296" t="str">
            <v>c19</v>
          </cell>
          <cell r="I296" t="b">
            <v>0</v>
          </cell>
        </row>
        <row r="297">
          <cell r="F297" t="str">
            <v>TOTAL SISTEMA</v>
          </cell>
          <cell r="H297" t="str">
            <v>c19</v>
          </cell>
          <cell r="I297" t="b">
            <v>0</v>
          </cell>
        </row>
        <row r="298">
          <cell r="F298" t="str">
            <v>TOTAL SISTEMA</v>
          </cell>
          <cell r="H298" t="str">
            <v>c19</v>
          </cell>
          <cell r="I298" t="b">
            <v>0</v>
          </cell>
        </row>
        <row r="299">
          <cell r="F299" t="str">
            <v>TOTAL SISTEMA</v>
          </cell>
          <cell r="H299" t="str">
            <v>c19</v>
          </cell>
          <cell r="I299" t="b">
            <v>0</v>
          </cell>
        </row>
        <row r="300">
          <cell r="F300" t="str">
            <v>TOTAL SISTEMA</v>
          </cell>
          <cell r="H300" t="str">
            <v>c19</v>
          </cell>
          <cell r="I300" t="b">
            <v>0</v>
          </cell>
        </row>
        <row r="301">
          <cell r="F301" t="str">
            <v>TOTAL SISTEMA</v>
          </cell>
          <cell r="H301" t="str">
            <v>c19</v>
          </cell>
          <cell r="I301" t="b">
            <v>0</v>
          </cell>
        </row>
        <row r="302">
          <cell r="F302" t="str">
            <v>TOTAL SISTEMA</v>
          </cell>
          <cell r="H302" t="str">
            <v>c19</v>
          </cell>
          <cell r="I302" t="b">
            <v>0</v>
          </cell>
        </row>
        <row r="303">
          <cell r="F303" t="str">
            <v>TOTAL SISTEMA</v>
          </cell>
          <cell r="H303" t="str">
            <v>c19</v>
          </cell>
          <cell r="I303" t="b">
            <v>0</v>
          </cell>
        </row>
        <row r="304">
          <cell r="F304" t="str">
            <v>TOTAL SISTEMA</v>
          </cell>
          <cell r="H304" t="str">
            <v>c19</v>
          </cell>
          <cell r="I304" t="b">
            <v>0</v>
          </cell>
        </row>
        <row r="305">
          <cell r="F305" t="str">
            <v>TOTAL SISTEMA</v>
          </cell>
          <cell r="H305" t="str">
            <v>c19</v>
          </cell>
          <cell r="I305" t="b">
            <v>0</v>
          </cell>
        </row>
        <row r="306">
          <cell r="F306" t="str">
            <v>TOTAL SISTEMA</v>
          </cell>
          <cell r="H306" t="str">
            <v>c19</v>
          </cell>
          <cell r="I306" t="b">
            <v>0</v>
          </cell>
        </row>
        <row r="307">
          <cell r="F307" t="str">
            <v>TOTAL SISTEMA</v>
          </cell>
          <cell r="H307" t="str">
            <v>c19</v>
          </cell>
          <cell r="I307" t="b">
            <v>0</v>
          </cell>
        </row>
        <row r="308">
          <cell r="F308" t="str">
            <v>TOTAL SISTEMA</v>
          </cell>
          <cell r="H308" t="str">
            <v>c19</v>
          </cell>
          <cell r="I308" t="b">
            <v>0</v>
          </cell>
        </row>
        <row r="309">
          <cell r="F309" t="str">
            <v>TOTAL SISTEMA</v>
          </cell>
          <cell r="H309" t="str">
            <v>c19</v>
          </cell>
          <cell r="I309" t="b">
            <v>0</v>
          </cell>
        </row>
        <row r="310">
          <cell r="F310" t="str">
            <v>TOTAL SISTEMA</v>
          </cell>
          <cell r="H310" t="str">
            <v>c19</v>
          </cell>
          <cell r="I310" t="b">
            <v>0</v>
          </cell>
        </row>
        <row r="311">
          <cell r="F311" t="str">
            <v>TOTAL SISTEMA</v>
          </cell>
          <cell r="H311" t="str">
            <v>c19</v>
          </cell>
          <cell r="I311" t="b">
            <v>0</v>
          </cell>
        </row>
        <row r="312">
          <cell r="F312" t="str">
            <v>TOTAL SISTEMA</v>
          </cell>
          <cell r="H312" t="str">
            <v>c19</v>
          </cell>
          <cell r="I312" t="b">
            <v>0</v>
          </cell>
        </row>
        <row r="313">
          <cell r="F313" t="str">
            <v>TOTAL SISTEMA</v>
          </cell>
          <cell r="H313" t="str">
            <v>c19</v>
          </cell>
          <cell r="I313" t="b">
            <v>0</v>
          </cell>
        </row>
        <row r="314">
          <cell r="F314" t="str">
            <v>TOTAL SISTEMA</v>
          </cell>
          <cell r="H314" t="str">
            <v>c19</v>
          </cell>
          <cell r="I314" t="b">
            <v>0</v>
          </cell>
        </row>
        <row r="315">
          <cell r="F315" t="str">
            <v>TOTAL SISTEMA</v>
          </cell>
          <cell r="H315" t="str">
            <v>c19</v>
          </cell>
          <cell r="I315" t="b">
            <v>0</v>
          </cell>
        </row>
        <row r="316">
          <cell r="F316" t="str">
            <v>TOTAL SISTEMA</v>
          </cell>
          <cell r="H316" t="str">
            <v>c19</v>
          </cell>
          <cell r="I316" t="b">
            <v>0</v>
          </cell>
        </row>
        <row r="317">
          <cell r="F317" t="str">
            <v>TOTAL SISTEMA</v>
          </cell>
          <cell r="H317" t="str">
            <v>c19</v>
          </cell>
          <cell r="I317" t="b">
            <v>0</v>
          </cell>
        </row>
        <row r="318">
          <cell r="F318" t="str">
            <v>TOTAL SISTEMA</v>
          </cell>
          <cell r="H318" t="str">
            <v>c19</v>
          </cell>
          <cell r="I318" t="b">
            <v>0</v>
          </cell>
        </row>
        <row r="319">
          <cell r="F319" t="str">
            <v>TOTAL SISTEMA</v>
          </cell>
          <cell r="H319" t="str">
            <v>c19</v>
          </cell>
          <cell r="I319" t="b">
            <v>0</v>
          </cell>
        </row>
        <row r="320">
          <cell r="F320" t="str">
            <v>TOTAL SISTEMA</v>
          </cell>
          <cell r="H320" t="str">
            <v>c19</v>
          </cell>
          <cell r="I320" t="b">
            <v>0</v>
          </cell>
        </row>
        <row r="321">
          <cell r="F321" t="str">
            <v>TOTAL SISTEMA</v>
          </cell>
          <cell r="H321" t="str">
            <v>c19</v>
          </cell>
          <cell r="I321" t="b">
            <v>0</v>
          </cell>
        </row>
        <row r="322">
          <cell r="F322" t="str">
            <v>TOTAL SISTEMA</v>
          </cell>
          <cell r="H322" t="str">
            <v>c19</v>
          </cell>
          <cell r="I322" t="b">
            <v>0</v>
          </cell>
        </row>
        <row r="323">
          <cell r="F323" t="str">
            <v>TOTAL SISTEMA</v>
          </cell>
          <cell r="H323" t="str">
            <v>c19</v>
          </cell>
          <cell r="I323" t="b">
            <v>0</v>
          </cell>
        </row>
        <row r="324">
          <cell r="F324" t="str">
            <v>TOTAL SISTEMA</v>
          </cell>
          <cell r="H324" t="str">
            <v>c19</v>
          </cell>
          <cell r="I324" t="b">
            <v>0</v>
          </cell>
        </row>
        <row r="325">
          <cell r="F325" t="str">
            <v>TOTAL SISTEMA</v>
          </cell>
          <cell r="H325" t="str">
            <v>c19</v>
          </cell>
          <cell r="I325" t="b">
            <v>0</v>
          </cell>
        </row>
        <row r="326">
          <cell r="F326" t="str">
            <v>TOTAL SISTEMA</v>
          </cell>
          <cell r="H326" t="str">
            <v>c19</v>
          </cell>
          <cell r="I326" t="b">
            <v>0</v>
          </cell>
        </row>
        <row r="327">
          <cell r="F327" t="str">
            <v>TOTAL SISTEMA</v>
          </cell>
          <cell r="H327" t="str">
            <v>c19</v>
          </cell>
          <cell r="I327" t="b">
            <v>0</v>
          </cell>
        </row>
        <row r="328">
          <cell r="F328" t="str">
            <v>TOTAL SISTEMA</v>
          </cell>
          <cell r="H328" t="str">
            <v>c19</v>
          </cell>
          <cell r="I328" t="b">
            <v>0</v>
          </cell>
        </row>
        <row r="329">
          <cell r="F329" t="str">
            <v>TOTAL SISTEMA</v>
          </cell>
          <cell r="H329" t="str">
            <v>c19</v>
          </cell>
          <cell r="I329" t="b">
            <v>0</v>
          </cell>
        </row>
        <row r="330">
          <cell r="F330" t="str">
            <v>TOTAL SISTEMA</v>
          </cell>
          <cell r="H330" t="str">
            <v>c19</v>
          </cell>
          <cell r="I330" t="b">
            <v>0</v>
          </cell>
        </row>
        <row r="331">
          <cell r="F331" t="str">
            <v>TOTAL SISTEMA</v>
          </cell>
          <cell r="H331" t="str">
            <v>c19</v>
          </cell>
          <cell r="I331" t="b">
            <v>0</v>
          </cell>
        </row>
        <row r="332">
          <cell r="F332" t="str">
            <v>TOTAL SISTEMA</v>
          </cell>
          <cell r="H332" t="str">
            <v>c19</v>
          </cell>
          <cell r="I332" t="b">
            <v>0</v>
          </cell>
        </row>
        <row r="333">
          <cell r="F333" t="str">
            <v>TOTAL SISTEMA</v>
          </cell>
          <cell r="H333" t="str">
            <v>c19</v>
          </cell>
          <cell r="I333" t="b">
            <v>0</v>
          </cell>
        </row>
        <row r="334">
          <cell r="F334" t="str">
            <v>TOTAL SISTEMA</v>
          </cell>
          <cell r="H334" t="str">
            <v>c19</v>
          </cell>
          <cell r="I334" t="b">
            <v>0</v>
          </cell>
        </row>
        <row r="335">
          <cell r="F335" t="str">
            <v>TOTAL SISTEMA</v>
          </cell>
          <cell r="H335" t="str">
            <v>c19</v>
          </cell>
          <cell r="I335" t="b">
            <v>0</v>
          </cell>
        </row>
        <row r="336">
          <cell r="F336" t="str">
            <v>TOTAL SISTEMA</v>
          </cell>
          <cell r="H336" t="str">
            <v>c19</v>
          </cell>
          <cell r="I336" t="b">
            <v>0</v>
          </cell>
        </row>
        <row r="337">
          <cell r="F337" t="str">
            <v>TOTAL SISTEMA</v>
          </cell>
          <cell r="H337" t="str">
            <v>c19</v>
          </cell>
          <cell r="I337" t="b">
            <v>0</v>
          </cell>
        </row>
        <row r="338">
          <cell r="F338" t="str">
            <v>TOTAL SISTEMA</v>
          </cell>
          <cell r="H338" t="str">
            <v>c19</v>
          </cell>
          <cell r="I338" t="b">
            <v>0</v>
          </cell>
        </row>
        <row r="339">
          <cell r="F339" t="str">
            <v>TOTAL SISTEMA</v>
          </cell>
          <cell r="H339" t="str">
            <v>c19</v>
          </cell>
          <cell r="I339" t="b">
            <v>0</v>
          </cell>
        </row>
        <row r="340">
          <cell r="F340" t="str">
            <v>TOTAL SISTEMA</v>
          </cell>
          <cell r="H340" t="str">
            <v>c19</v>
          </cell>
          <cell r="I340" t="b">
            <v>0</v>
          </cell>
        </row>
        <row r="341">
          <cell r="F341" t="str">
            <v>TOTAL SISTEMA</v>
          </cell>
          <cell r="H341" t="str">
            <v>c19</v>
          </cell>
          <cell r="I341" t="b">
            <v>0</v>
          </cell>
        </row>
        <row r="342">
          <cell r="F342" t="str">
            <v>TOTAL SISTEMA</v>
          </cell>
          <cell r="H342" t="str">
            <v>c19</v>
          </cell>
          <cell r="I342" t="b">
            <v>0</v>
          </cell>
        </row>
        <row r="343">
          <cell r="F343" t="str">
            <v>TOTAL SISTEMA</v>
          </cell>
          <cell r="H343" t="str">
            <v>c19</v>
          </cell>
          <cell r="I343" t="b">
            <v>0</v>
          </cell>
        </row>
        <row r="344">
          <cell r="F344" t="str">
            <v>TOTAL SISTEMA</v>
          </cell>
          <cell r="H344" t="str">
            <v>c19</v>
          </cell>
          <cell r="I344" t="b">
            <v>0</v>
          </cell>
        </row>
        <row r="345">
          <cell r="F345" t="str">
            <v>TOTAL SISTEMA</v>
          </cell>
          <cell r="H345" t="str">
            <v>c19</v>
          </cell>
          <cell r="I345" t="b">
            <v>0</v>
          </cell>
        </row>
        <row r="346">
          <cell r="F346" t="str">
            <v>TOTAL SISTEMA</v>
          </cell>
          <cell r="H346" t="str">
            <v>c19</v>
          </cell>
          <cell r="I346" t="b">
            <v>0</v>
          </cell>
        </row>
        <row r="347">
          <cell r="F347" t="str">
            <v>TOTAL SISTEMA</v>
          </cell>
          <cell r="H347" t="str">
            <v>c19</v>
          </cell>
          <cell r="I347" t="b">
            <v>0</v>
          </cell>
        </row>
        <row r="348">
          <cell r="F348" t="str">
            <v>TOTAL SISTEMA</v>
          </cell>
          <cell r="H348" t="str">
            <v>c19</v>
          </cell>
          <cell r="I348" t="b">
            <v>0</v>
          </cell>
        </row>
        <row r="349">
          <cell r="F349" t="str">
            <v>TOTAL SISTEMA</v>
          </cell>
          <cell r="H349" t="str">
            <v>c19</v>
          </cell>
          <cell r="I349" t="b">
            <v>0</v>
          </cell>
        </row>
        <row r="350">
          <cell r="F350" t="str">
            <v>TOTAL SISTEMA</v>
          </cell>
          <cell r="H350" t="str">
            <v>c19</v>
          </cell>
          <cell r="I350" t="b">
            <v>0</v>
          </cell>
        </row>
        <row r="351">
          <cell r="F351" t="str">
            <v>TOTAL SISTEMA</v>
          </cell>
          <cell r="H351" t="str">
            <v>c19</v>
          </cell>
          <cell r="I351" t="b">
            <v>0</v>
          </cell>
        </row>
        <row r="352">
          <cell r="F352" t="str">
            <v>TOTAL SISTEMA</v>
          </cell>
          <cell r="H352" t="str">
            <v>c19</v>
          </cell>
          <cell r="I352" t="b">
            <v>0</v>
          </cell>
        </row>
        <row r="353">
          <cell r="F353" t="str">
            <v>TOTAL SISTEMA</v>
          </cell>
          <cell r="H353" t="str">
            <v>c19</v>
          </cell>
          <cell r="I353" t="b">
            <v>0</v>
          </cell>
        </row>
        <row r="354">
          <cell r="F354" t="str">
            <v>TOTAL SISTEMA</v>
          </cell>
          <cell r="H354" t="str">
            <v>c19</v>
          </cell>
          <cell r="I354" t="b">
            <v>0</v>
          </cell>
        </row>
        <row r="355">
          <cell r="F355" t="str">
            <v>TOTAL SISTEMA</v>
          </cell>
          <cell r="H355" t="str">
            <v>c19</v>
          </cell>
          <cell r="I355" t="b">
            <v>0</v>
          </cell>
        </row>
        <row r="356">
          <cell r="F356" t="str">
            <v>TOTAL SISTEMA</v>
          </cell>
          <cell r="H356" t="str">
            <v>c19</v>
          </cell>
          <cell r="I356" t="b">
            <v>0</v>
          </cell>
        </row>
        <row r="357">
          <cell r="F357" t="str">
            <v>TOTAL SISTEMA</v>
          </cell>
          <cell r="H357" t="str">
            <v>c19</v>
          </cell>
          <cell r="I357" t="b">
            <v>0</v>
          </cell>
        </row>
        <row r="358">
          <cell r="F358" t="str">
            <v>TOTAL SISTEMA</v>
          </cell>
          <cell r="H358" t="str">
            <v>c19</v>
          </cell>
          <cell r="I358" t="b">
            <v>0</v>
          </cell>
        </row>
        <row r="359">
          <cell r="F359" t="str">
            <v>TOTAL SISTEMA</v>
          </cell>
          <cell r="H359" t="str">
            <v>c19</v>
          </cell>
          <cell r="I359" t="b">
            <v>0</v>
          </cell>
        </row>
        <row r="360">
          <cell r="F360" t="str">
            <v>TOTAL SISTEMA</v>
          </cell>
          <cell r="H360" t="str">
            <v>c19</v>
          </cell>
          <cell r="I360" t="b">
            <v>0</v>
          </cell>
        </row>
        <row r="361">
          <cell r="F361" t="str">
            <v>TOTAL SISTEMA</v>
          </cell>
          <cell r="H361" t="str">
            <v>c19</v>
          </cell>
          <cell r="I361" t="b">
            <v>0</v>
          </cell>
        </row>
        <row r="362">
          <cell r="F362" t="str">
            <v>TOTAL SISTEMA</v>
          </cell>
          <cell r="H362" t="str">
            <v>c19</v>
          </cell>
          <cell r="I362" t="b">
            <v>0</v>
          </cell>
        </row>
        <row r="363">
          <cell r="F363" t="str">
            <v>TOTAL SISTEMA</v>
          </cell>
          <cell r="H363" t="str">
            <v>c19</v>
          </cell>
          <cell r="I363" t="b">
            <v>0</v>
          </cell>
        </row>
        <row r="364">
          <cell r="F364" t="str">
            <v>TOTAL SISTEMA</v>
          </cell>
          <cell r="H364" t="str">
            <v>c19</v>
          </cell>
          <cell r="I364" t="b">
            <v>0</v>
          </cell>
        </row>
        <row r="365">
          <cell r="F365" t="str">
            <v>TOTAL SISTEMA</v>
          </cell>
          <cell r="H365" t="str">
            <v>c19</v>
          </cell>
          <cell r="I365" t="b">
            <v>0</v>
          </cell>
        </row>
        <row r="366">
          <cell r="F366" t="str">
            <v>TOTAL SISTEMA</v>
          </cell>
          <cell r="H366" t="str">
            <v>c19</v>
          </cell>
          <cell r="I366" t="b">
            <v>0</v>
          </cell>
        </row>
        <row r="367">
          <cell r="F367" t="str">
            <v>TOTAL SISTEMA</v>
          </cell>
          <cell r="H367" t="str">
            <v>c19</v>
          </cell>
          <cell r="I367" t="b">
            <v>0</v>
          </cell>
        </row>
        <row r="368">
          <cell r="F368" t="str">
            <v>TOTAL SISTEMA</v>
          </cell>
          <cell r="H368" t="str">
            <v>c19</v>
          </cell>
          <cell r="I368" t="b">
            <v>0</v>
          </cell>
        </row>
        <row r="369">
          <cell r="F369" t="str">
            <v>TOTAL SISTEMA</v>
          </cell>
          <cell r="H369" t="str">
            <v>c19</v>
          </cell>
          <cell r="I369" t="b">
            <v>0</v>
          </cell>
        </row>
        <row r="370">
          <cell r="F370" t="str">
            <v>TOTAL SISTEMA</v>
          </cell>
          <cell r="H370" t="str">
            <v>c19</v>
          </cell>
          <cell r="I370" t="b">
            <v>0</v>
          </cell>
        </row>
        <row r="371">
          <cell r="F371" t="str">
            <v>TOTAL SISTEMA</v>
          </cell>
          <cell r="H371" t="str">
            <v>c19</v>
          </cell>
          <cell r="I371" t="b">
            <v>0</v>
          </cell>
        </row>
        <row r="372">
          <cell r="F372" t="str">
            <v>TOTAL SISTEMA</v>
          </cell>
          <cell r="H372" t="str">
            <v>c19</v>
          </cell>
          <cell r="I372" t="b">
            <v>0</v>
          </cell>
        </row>
        <row r="373">
          <cell r="F373" t="str">
            <v>TOTAL SISTEMA</v>
          </cell>
          <cell r="H373" t="str">
            <v>c19</v>
          </cell>
          <cell r="I373" t="b">
            <v>0</v>
          </cell>
        </row>
        <row r="374">
          <cell r="F374" t="str">
            <v>TOTAL SISTEMA</v>
          </cell>
          <cell r="H374" t="str">
            <v>c19</v>
          </cell>
          <cell r="I374" t="b">
            <v>0</v>
          </cell>
        </row>
        <row r="375">
          <cell r="F375" t="str">
            <v>TOTAL SISTEMA</v>
          </cell>
          <cell r="H375" t="str">
            <v>c19</v>
          </cell>
          <cell r="I375" t="b">
            <v>0</v>
          </cell>
        </row>
        <row r="376">
          <cell r="F376" t="str">
            <v>TOTAL SISTEMA</v>
          </cell>
          <cell r="H376" t="str">
            <v>c19</v>
          </cell>
          <cell r="I376" t="b">
            <v>0</v>
          </cell>
        </row>
        <row r="377">
          <cell r="F377" t="str">
            <v>TOTAL SISTEMA</v>
          </cell>
          <cell r="H377" t="str">
            <v>c19</v>
          </cell>
          <cell r="I377" t="b">
            <v>0</v>
          </cell>
        </row>
        <row r="378">
          <cell r="F378" t="str">
            <v>TOTAL SISTEMA</v>
          </cell>
          <cell r="H378" t="str">
            <v>c19</v>
          </cell>
          <cell r="I378" t="b">
            <v>0</v>
          </cell>
        </row>
        <row r="379">
          <cell r="F379" t="str">
            <v>TOTAL SISTEMA</v>
          </cell>
          <cell r="H379" t="str">
            <v>c19</v>
          </cell>
          <cell r="I379" t="b">
            <v>0</v>
          </cell>
        </row>
        <row r="380">
          <cell r="F380" t="str">
            <v>TOTAL SISTEMA</v>
          </cell>
          <cell r="H380" t="str">
            <v>c19</v>
          </cell>
          <cell r="I380" t="b">
            <v>0</v>
          </cell>
        </row>
        <row r="381">
          <cell r="F381" t="str">
            <v>TOTAL SISTEMA</v>
          </cell>
          <cell r="H381" t="str">
            <v>c19</v>
          </cell>
          <cell r="I381" t="b">
            <v>0</v>
          </cell>
        </row>
        <row r="382">
          <cell r="F382" t="str">
            <v>TOTAL SISTEMA</v>
          </cell>
          <cell r="H382" t="str">
            <v>c19</v>
          </cell>
          <cell r="I382" t="b">
            <v>0</v>
          </cell>
        </row>
        <row r="383">
          <cell r="F383" t="str">
            <v>TOTAL SISTEMA</v>
          </cell>
          <cell r="H383" t="str">
            <v>c19</v>
          </cell>
          <cell r="I383" t="b">
            <v>0</v>
          </cell>
        </row>
        <row r="384">
          <cell r="F384" t="str">
            <v>TOTAL SISTEMA</v>
          </cell>
          <cell r="H384" t="str">
            <v>c19</v>
          </cell>
          <cell r="I384" t="b">
            <v>0</v>
          </cell>
        </row>
        <row r="385">
          <cell r="F385" t="str">
            <v>TOTAL SISTEMA</v>
          </cell>
          <cell r="H385" t="str">
            <v>c19</v>
          </cell>
          <cell r="I385" t="b">
            <v>0</v>
          </cell>
        </row>
        <row r="386">
          <cell r="F386" t="str">
            <v>TOTAL SISTEMA</v>
          </cell>
          <cell r="H386" t="str">
            <v>c19</v>
          </cell>
          <cell r="I386" t="b">
            <v>0</v>
          </cell>
        </row>
        <row r="387">
          <cell r="F387" t="str">
            <v>TOTAL SISTEMA</v>
          </cell>
          <cell r="H387" t="str">
            <v>c19</v>
          </cell>
          <cell r="I387" t="b">
            <v>0</v>
          </cell>
        </row>
        <row r="388">
          <cell r="F388" t="str">
            <v>TOTAL SISTEMA</v>
          </cell>
          <cell r="H388" t="str">
            <v>c19</v>
          </cell>
          <cell r="I388" t="b">
            <v>0</v>
          </cell>
        </row>
        <row r="389">
          <cell r="F389" t="str">
            <v>TOTAL SISTEMA</v>
          </cell>
          <cell r="H389" t="str">
            <v>c19</v>
          </cell>
          <cell r="I389" t="b">
            <v>0</v>
          </cell>
        </row>
        <row r="390">
          <cell r="F390" t="str">
            <v>TOTAL SISTEMA</v>
          </cell>
          <cell r="H390" t="str">
            <v>c19</v>
          </cell>
          <cell r="I390" t="b">
            <v>0</v>
          </cell>
        </row>
        <row r="391">
          <cell r="F391" t="str">
            <v>TOTAL SISTEMA</v>
          </cell>
          <cell r="H391" t="str">
            <v>c19</v>
          </cell>
          <cell r="I391" t="b">
            <v>0</v>
          </cell>
        </row>
        <row r="392">
          <cell r="F392" t="str">
            <v>TOTAL SISTEMA</v>
          </cell>
          <cell r="H392" t="str">
            <v>c19</v>
          </cell>
          <cell r="I392" t="b">
            <v>0</v>
          </cell>
        </row>
        <row r="393">
          <cell r="F393" t="str">
            <v>TOTAL SISTEMA</v>
          </cell>
          <cell r="H393" t="str">
            <v>c19</v>
          </cell>
          <cell r="I393" t="b">
            <v>0</v>
          </cell>
        </row>
        <row r="394">
          <cell r="F394" t="str">
            <v>TOTAL SISTEMA</v>
          </cell>
          <cell r="H394" t="str">
            <v>c19</v>
          </cell>
          <cell r="I394" t="b">
            <v>0</v>
          </cell>
        </row>
        <row r="395">
          <cell r="F395" t="str">
            <v>TOTAL SISTEMA</v>
          </cell>
          <cell r="H395" t="str">
            <v>c19</v>
          </cell>
          <cell r="I395" t="b">
            <v>0</v>
          </cell>
        </row>
        <row r="396">
          <cell r="F396" t="str">
            <v>TOTAL SISTEMA</v>
          </cell>
          <cell r="H396" t="str">
            <v>c19</v>
          </cell>
          <cell r="I396" t="b">
            <v>0</v>
          </cell>
        </row>
        <row r="397">
          <cell r="F397" t="str">
            <v>TOTAL SISTEMA</v>
          </cell>
          <cell r="H397" t="str">
            <v>c19</v>
          </cell>
          <cell r="I397" t="b">
            <v>0</v>
          </cell>
        </row>
        <row r="398">
          <cell r="F398" t="str">
            <v>TOTAL SISTEMA</v>
          </cell>
          <cell r="H398" t="str">
            <v>c19</v>
          </cell>
          <cell r="I398" t="b">
            <v>0</v>
          </cell>
        </row>
        <row r="399">
          <cell r="F399" t="str">
            <v>TOTAL SISTEMA</v>
          </cell>
          <cell r="H399" t="str">
            <v>c19</v>
          </cell>
          <cell r="I399" t="b">
            <v>0</v>
          </cell>
        </row>
        <row r="400">
          <cell r="F400" t="str">
            <v>TOTAL SISTEMA</v>
          </cell>
          <cell r="H400" t="str">
            <v>c19</v>
          </cell>
          <cell r="I400" t="b">
            <v>0</v>
          </cell>
        </row>
        <row r="401">
          <cell r="F401" t="str">
            <v>TOTAL SISTEMA</v>
          </cell>
          <cell r="H401" t="str">
            <v>c19</v>
          </cell>
          <cell r="I401" t="b">
            <v>0</v>
          </cell>
        </row>
        <row r="402">
          <cell r="F402" t="str">
            <v>TOTAL SISTEMA</v>
          </cell>
          <cell r="H402" t="str">
            <v>c19</v>
          </cell>
          <cell r="I402" t="b">
            <v>0</v>
          </cell>
        </row>
        <row r="403">
          <cell r="F403" t="str">
            <v>TOTAL SISTEMA</v>
          </cell>
          <cell r="H403" t="str">
            <v>c19</v>
          </cell>
          <cell r="I403" t="b">
            <v>0</v>
          </cell>
        </row>
        <row r="404">
          <cell r="F404" t="str">
            <v>TOTAL SISTEMA</v>
          </cell>
          <cell r="H404" t="str">
            <v>c19</v>
          </cell>
          <cell r="I404" t="b">
            <v>0</v>
          </cell>
        </row>
        <row r="405">
          <cell r="F405" t="str">
            <v>TOTAL SISTEMA</v>
          </cell>
          <cell r="H405" t="str">
            <v>c19</v>
          </cell>
          <cell r="I405" t="b">
            <v>0</v>
          </cell>
        </row>
        <row r="406">
          <cell r="F406" t="str">
            <v>TOTAL SISTEMA</v>
          </cell>
          <cell r="H406" t="str">
            <v>c19</v>
          </cell>
          <cell r="I406" t="b">
            <v>0</v>
          </cell>
        </row>
        <row r="407">
          <cell r="F407" t="str">
            <v>TOTAL SISTEMA</v>
          </cell>
          <cell r="H407" t="str">
            <v>c19</v>
          </cell>
          <cell r="I407" t="b">
            <v>0</v>
          </cell>
        </row>
        <row r="408">
          <cell r="F408" t="str">
            <v>TOTAL SISTEMA</v>
          </cell>
          <cell r="H408" t="str">
            <v>c19</v>
          </cell>
          <cell r="I408" t="b">
            <v>0</v>
          </cell>
        </row>
        <row r="409">
          <cell r="F409" t="str">
            <v>TOTAL SISTEMA</v>
          </cell>
          <cell r="H409" t="str">
            <v>c19</v>
          </cell>
          <cell r="I409" t="b">
            <v>0</v>
          </cell>
        </row>
        <row r="410">
          <cell r="F410" t="str">
            <v>TOTAL SISTEMA</v>
          </cell>
          <cell r="H410" t="str">
            <v>c19</v>
          </cell>
          <cell r="I410" t="b">
            <v>0</v>
          </cell>
        </row>
        <row r="411">
          <cell r="F411" t="str">
            <v>TOTAL SISTEMA</v>
          </cell>
          <cell r="H411" t="str">
            <v>c19</v>
          </cell>
          <cell r="I411" t="b">
            <v>0</v>
          </cell>
        </row>
        <row r="412">
          <cell r="F412" t="str">
            <v>TOTAL SISTEMA</v>
          </cell>
          <cell r="H412" t="str">
            <v>c19</v>
          </cell>
          <cell r="I412" t="b">
            <v>0</v>
          </cell>
        </row>
        <row r="413">
          <cell r="F413" t="str">
            <v>TOTAL SISTEMA</v>
          </cell>
          <cell r="H413" t="str">
            <v>c19</v>
          </cell>
          <cell r="I413" t="b">
            <v>0</v>
          </cell>
        </row>
        <row r="414">
          <cell r="F414" t="str">
            <v>TOTAL SISTEMA</v>
          </cell>
          <cell r="H414" t="str">
            <v>c19</v>
          </cell>
          <cell r="I414" t="b">
            <v>0</v>
          </cell>
        </row>
        <row r="415">
          <cell r="F415" t="str">
            <v>TOTAL SISTEMA</v>
          </cell>
          <cell r="H415" t="str">
            <v>c19</v>
          </cell>
          <cell r="I415" t="b">
            <v>0</v>
          </cell>
        </row>
        <row r="416">
          <cell r="F416" t="str">
            <v>TOTAL SISTEMA</v>
          </cell>
          <cell r="H416" t="str">
            <v>c19</v>
          </cell>
          <cell r="I416" t="b">
            <v>0</v>
          </cell>
        </row>
        <row r="417">
          <cell r="F417" t="str">
            <v>TOTAL SISTEMA</v>
          </cell>
          <cell r="H417" t="str">
            <v>c19</v>
          </cell>
          <cell r="I417" t="b">
            <v>0</v>
          </cell>
        </row>
        <row r="418">
          <cell r="F418" t="str">
            <v>TOTAL SISTEMA</v>
          </cell>
          <cell r="H418" t="str">
            <v>c19</v>
          </cell>
          <cell r="I418" t="b">
            <v>0</v>
          </cell>
        </row>
        <row r="419">
          <cell r="F419" t="str">
            <v>TOTAL SISTEMA</v>
          </cell>
          <cell r="H419" t="str">
            <v>c19</v>
          </cell>
          <cell r="I419" t="b">
            <v>0</v>
          </cell>
        </row>
        <row r="420">
          <cell r="F420" t="str">
            <v>TOTAL SISTEMA</v>
          </cell>
          <cell r="H420" t="str">
            <v>c19</v>
          </cell>
          <cell r="I420" t="b">
            <v>0</v>
          </cell>
        </row>
        <row r="421">
          <cell r="F421" t="str">
            <v>TOTAL SISTEMA</v>
          </cell>
          <cell r="H421" t="str">
            <v>c19</v>
          </cell>
          <cell r="I421" t="b">
            <v>0</v>
          </cell>
        </row>
        <row r="422">
          <cell r="F422" t="str">
            <v>TOTAL SISTEMA</v>
          </cell>
          <cell r="H422" t="str">
            <v>c19</v>
          </cell>
          <cell r="I422" t="b">
            <v>0</v>
          </cell>
        </row>
        <row r="423">
          <cell r="F423" t="str">
            <v>TOTAL SISTEMA</v>
          </cell>
          <cell r="H423" t="str">
            <v>c19</v>
          </cell>
          <cell r="I423" t="b">
            <v>0</v>
          </cell>
        </row>
        <row r="424">
          <cell r="F424" t="str">
            <v>TOTAL SISTEMA</v>
          </cell>
          <cell r="H424" t="str">
            <v>c19</v>
          </cell>
          <cell r="I424" t="b">
            <v>0</v>
          </cell>
        </row>
        <row r="425">
          <cell r="F425" t="str">
            <v>TOTAL SISTEMA</v>
          </cell>
          <cell r="H425" t="str">
            <v>c19</v>
          </cell>
          <cell r="I425" t="b">
            <v>0</v>
          </cell>
        </row>
        <row r="426">
          <cell r="F426" t="str">
            <v>TOTAL SISTEMA</v>
          </cell>
          <cell r="H426" t="str">
            <v>c19</v>
          </cell>
          <cell r="I426" t="b">
            <v>0</v>
          </cell>
        </row>
        <row r="427">
          <cell r="F427" t="str">
            <v>TOTAL SISTEMA</v>
          </cell>
          <cell r="H427" t="str">
            <v>c19</v>
          </cell>
          <cell r="I427" t="b">
            <v>0</v>
          </cell>
        </row>
        <row r="428">
          <cell r="F428" t="str">
            <v>TOTAL SISTEMA</v>
          </cell>
          <cell r="H428" t="str">
            <v>c19</v>
          </cell>
          <cell r="I428" t="b">
            <v>0</v>
          </cell>
        </row>
        <row r="429">
          <cell r="F429" t="str">
            <v>TOTAL SISTEMA</v>
          </cell>
          <cell r="H429" t="str">
            <v>c19</v>
          </cell>
          <cell r="I429" t="b">
            <v>0</v>
          </cell>
        </row>
        <row r="430">
          <cell r="F430" t="str">
            <v>TOTAL SISTEMA</v>
          </cell>
          <cell r="H430" t="str">
            <v>c19</v>
          </cell>
          <cell r="I430" t="b">
            <v>0</v>
          </cell>
        </row>
        <row r="431">
          <cell r="F431" t="str">
            <v>TOTAL SISTEMA</v>
          </cell>
          <cell r="H431" t="str">
            <v>c19</v>
          </cell>
          <cell r="I431" t="b">
            <v>0</v>
          </cell>
        </row>
        <row r="432">
          <cell r="F432" t="str">
            <v>TOTAL SISTEMA</v>
          </cell>
          <cell r="H432" t="str">
            <v>c19</v>
          </cell>
          <cell r="I432" t="b">
            <v>0</v>
          </cell>
        </row>
        <row r="433">
          <cell r="F433" t="str">
            <v>TOTAL SISTEMA</v>
          </cell>
          <cell r="H433" t="str">
            <v>c19</v>
          </cell>
          <cell r="I433" t="b">
            <v>0</v>
          </cell>
        </row>
        <row r="434">
          <cell r="F434" t="str">
            <v>TOTAL SISTEMA</v>
          </cell>
          <cell r="H434" t="str">
            <v>c19</v>
          </cell>
          <cell r="I434" t="b">
            <v>0</v>
          </cell>
        </row>
        <row r="435">
          <cell r="F435" t="str">
            <v>TOTAL SISTEMA</v>
          </cell>
          <cell r="H435" t="str">
            <v>c19</v>
          </cell>
          <cell r="I435" t="b">
            <v>0</v>
          </cell>
        </row>
        <row r="436">
          <cell r="F436" t="str">
            <v>TOTAL SISTEMA</v>
          </cell>
          <cell r="H436" t="str">
            <v>c19</v>
          </cell>
          <cell r="I436" t="b">
            <v>0</v>
          </cell>
        </row>
        <row r="437">
          <cell r="F437" t="str">
            <v>TOTAL SISTEMA</v>
          </cell>
          <cell r="H437" t="str">
            <v>c19</v>
          </cell>
          <cell r="I437" t="b">
            <v>0</v>
          </cell>
        </row>
        <row r="438">
          <cell r="F438" t="str">
            <v>TOTAL SISTEMA</v>
          </cell>
          <cell r="H438" t="str">
            <v>c19</v>
          </cell>
          <cell r="I438" t="b">
            <v>0</v>
          </cell>
        </row>
        <row r="439">
          <cell r="F439" t="str">
            <v>TOTAL SISTEMA</v>
          </cell>
          <cell r="H439" t="str">
            <v>c19</v>
          </cell>
          <cell r="I439" t="b">
            <v>0</v>
          </cell>
        </row>
        <row r="440">
          <cell r="F440" t="str">
            <v>TOTAL SISTEMA</v>
          </cell>
          <cell r="H440" t="str">
            <v>c19</v>
          </cell>
          <cell r="I440" t="b">
            <v>0</v>
          </cell>
        </row>
        <row r="441">
          <cell r="F441" t="str">
            <v>TOTAL SISTEMA</v>
          </cell>
          <cell r="H441" t="str">
            <v>c19</v>
          </cell>
          <cell r="I441" t="b">
            <v>0</v>
          </cell>
        </row>
        <row r="442">
          <cell r="F442" t="str">
            <v>TOTAL SISTEMA</v>
          </cell>
          <cell r="H442" t="str">
            <v>c19</v>
          </cell>
          <cell r="I442" t="b">
            <v>0</v>
          </cell>
        </row>
        <row r="443">
          <cell r="F443" t="str">
            <v>TOTAL SISTEMA</v>
          </cell>
          <cell r="H443" t="str">
            <v>c19</v>
          </cell>
          <cell r="I443" t="b">
            <v>0</v>
          </cell>
        </row>
        <row r="444">
          <cell r="F444" t="str">
            <v>TOTAL SISTEMA</v>
          </cell>
          <cell r="H444" t="str">
            <v>c19</v>
          </cell>
          <cell r="I444" t="b">
            <v>0</v>
          </cell>
        </row>
        <row r="445">
          <cell r="F445" t="str">
            <v>TOTAL SISTEMA</v>
          </cell>
          <cell r="H445" t="str">
            <v>c19</v>
          </cell>
          <cell r="I445" t="b">
            <v>0</v>
          </cell>
        </row>
        <row r="446">
          <cell r="F446" t="str">
            <v>TOTAL SISTEMA</v>
          </cell>
          <cell r="H446" t="str">
            <v>c19</v>
          </cell>
          <cell r="I446" t="b">
            <v>0</v>
          </cell>
        </row>
        <row r="447">
          <cell r="F447" t="str">
            <v>TOTAL SISTEMA</v>
          </cell>
          <cell r="H447" t="str">
            <v>c19</v>
          </cell>
          <cell r="I447" t="b">
            <v>0</v>
          </cell>
        </row>
        <row r="448">
          <cell r="F448" t="str">
            <v>TOTAL SISTEMA</v>
          </cell>
          <cell r="H448" t="str">
            <v>c19</v>
          </cell>
          <cell r="I448" t="b">
            <v>0</v>
          </cell>
        </row>
        <row r="449">
          <cell r="F449" t="str">
            <v>TOTAL SISTEMA</v>
          </cell>
          <cell r="H449" t="str">
            <v>c19</v>
          </cell>
          <cell r="I449" t="b">
            <v>0</v>
          </cell>
        </row>
        <row r="450">
          <cell r="F450" t="str">
            <v>TOTAL SISTEMA</v>
          </cell>
          <cell r="H450" t="str">
            <v>c19</v>
          </cell>
          <cell r="I450" t="b">
            <v>0</v>
          </cell>
        </row>
        <row r="451">
          <cell r="F451" t="str">
            <v>TOTAL SISTEMA</v>
          </cell>
          <cell r="H451" t="str">
            <v>c19</v>
          </cell>
          <cell r="I451" t="b">
            <v>0</v>
          </cell>
        </row>
        <row r="452">
          <cell r="F452" t="str">
            <v>TOTAL SISTEMA</v>
          </cell>
          <cell r="H452" t="str">
            <v>c19</v>
          </cell>
          <cell r="I452" t="b">
            <v>0</v>
          </cell>
        </row>
        <row r="453">
          <cell r="F453" t="str">
            <v>TOTAL SISTEMA</v>
          </cell>
          <cell r="H453" t="str">
            <v>c19</v>
          </cell>
          <cell r="I453" t="b">
            <v>0</v>
          </cell>
        </row>
        <row r="454">
          <cell r="F454" t="str">
            <v>TOTAL SISTEMA</v>
          </cell>
          <cell r="H454" t="str">
            <v>c19</v>
          </cell>
          <cell r="I454" t="b">
            <v>0</v>
          </cell>
        </row>
        <row r="455">
          <cell r="F455" t="str">
            <v>TOTAL SISTEMA</v>
          </cell>
          <cell r="H455" t="str">
            <v>c19</v>
          </cell>
          <cell r="I455" t="b">
            <v>0</v>
          </cell>
        </row>
        <row r="456">
          <cell r="F456" t="str">
            <v>TOTAL SISTEMA</v>
          </cell>
          <cell r="H456" t="str">
            <v>c19</v>
          </cell>
          <cell r="I456" t="b">
            <v>0</v>
          </cell>
        </row>
        <row r="457">
          <cell r="F457" t="str">
            <v>TOTAL SISTEMA</v>
          </cell>
          <cell r="H457" t="str">
            <v>c19</v>
          </cell>
          <cell r="I457" t="b">
            <v>0</v>
          </cell>
        </row>
        <row r="458">
          <cell r="F458" t="str">
            <v>TOTAL SISTEMA</v>
          </cell>
          <cell r="H458" t="str">
            <v>c19</v>
          </cell>
          <cell r="I458" t="b">
            <v>0</v>
          </cell>
        </row>
        <row r="459">
          <cell r="F459" t="str">
            <v>TOTAL SISTEMA</v>
          </cell>
          <cell r="H459" t="str">
            <v>c19</v>
          </cell>
          <cell r="I459" t="b">
            <v>0</v>
          </cell>
        </row>
        <row r="460">
          <cell r="F460" t="str">
            <v>TOTAL SISTEMA</v>
          </cell>
          <cell r="H460" t="str">
            <v>c19</v>
          </cell>
          <cell r="I460" t="b">
            <v>0</v>
          </cell>
        </row>
        <row r="461">
          <cell r="F461" t="str">
            <v>TOTAL SISTEMA</v>
          </cell>
          <cell r="H461" t="str">
            <v>c19</v>
          </cell>
          <cell r="I461" t="b">
            <v>0</v>
          </cell>
        </row>
        <row r="462">
          <cell r="F462" t="str">
            <v>TOTAL SISTEMA</v>
          </cell>
          <cell r="H462" t="str">
            <v>c19</v>
          </cell>
          <cell r="I462" t="b">
            <v>0</v>
          </cell>
        </row>
        <row r="463">
          <cell r="F463" t="str">
            <v>TOTAL SISTEMA</v>
          </cell>
          <cell r="H463" t="str">
            <v>c19</v>
          </cell>
          <cell r="I463" t="b">
            <v>0</v>
          </cell>
        </row>
        <row r="464">
          <cell r="F464" t="str">
            <v>TOTAL SISTEMA</v>
          </cell>
          <cell r="H464" t="str">
            <v>c19</v>
          </cell>
          <cell r="I464" t="b">
            <v>0</v>
          </cell>
        </row>
        <row r="465">
          <cell r="F465" t="str">
            <v>TOTAL SISTEMA</v>
          </cell>
          <cell r="H465" t="str">
            <v>c19</v>
          </cell>
          <cell r="I465" t="b">
            <v>0</v>
          </cell>
        </row>
        <row r="466">
          <cell r="F466" t="str">
            <v>TOTAL SISTEMA</v>
          </cell>
          <cell r="H466" t="str">
            <v>c19</v>
          </cell>
          <cell r="I466" t="b">
            <v>0</v>
          </cell>
        </row>
        <row r="467">
          <cell r="F467" t="str">
            <v>TOTAL SISTEMA</v>
          </cell>
          <cell r="H467" t="str">
            <v>c19</v>
          </cell>
          <cell r="I467" t="b">
            <v>0</v>
          </cell>
        </row>
        <row r="468">
          <cell r="F468" t="str">
            <v>TOTAL SISTEMA</v>
          </cell>
          <cell r="H468" t="str">
            <v>c19</v>
          </cell>
          <cell r="I468" t="b">
            <v>0</v>
          </cell>
        </row>
        <row r="469">
          <cell r="F469" t="str">
            <v>TOTAL SISTEMA</v>
          </cell>
          <cell r="H469" t="str">
            <v>c19</v>
          </cell>
          <cell r="I469" t="b">
            <v>0</v>
          </cell>
        </row>
        <row r="470">
          <cell r="F470" t="str">
            <v>TOTAL SISTEMA</v>
          </cell>
          <cell r="H470" t="str">
            <v>c19</v>
          </cell>
          <cell r="I470" t="b">
            <v>0</v>
          </cell>
        </row>
        <row r="471">
          <cell r="F471" t="str">
            <v>TOTAL SISTEMA</v>
          </cell>
          <cell r="H471" t="str">
            <v>c19</v>
          </cell>
          <cell r="I471" t="b">
            <v>0</v>
          </cell>
        </row>
        <row r="472">
          <cell r="F472" t="str">
            <v>TOTAL SISTEMA</v>
          </cell>
          <cell r="H472" t="str">
            <v>c19</v>
          </cell>
          <cell r="I472" t="b">
            <v>0</v>
          </cell>
        </row>
        <row r="473">
          <cell r="F473" t="str">
            <v>TOTAL SISTEMA</v>
          </cell>
          <cell r="H473" t="str">
            <v>c19</v>
          </cell>
          <cell r="I473" t="b">
            <v>0</v>
          </cell>
        </row>
        <row r="474">
          <cell r="F474" t="str">
            <v>TOTAL SISTEMA</v>
          </cell>
          <cell r="H474" t="str">
            <v>c19</v>
          </cell>
          <cell r="I474" t="b">
            <v>0</v>
          </cell>
        </row>
        <row r="475">
          <cell r="F475" t="str">
            <v>TOTAL SISTEMA</v>
          </cell>
          <cell r="H475" t="str">
            <v>c19</v>
          </cell>
          <cell r="I475" t="b">
            <v>0</v>
          </cell>
        </row>
        <row r="476">
          <cell r="F476" t="str">
            <v>TOTAL SISTEMA</v>
          </cell>
          <cell r="H476" t="str">
            <v>c19</v>
          </cell>
          <cell r="I476" t="b">
            <v>0</v>
          </cell>
        </row>
        <row r="477">
          <cell r="F477" t="str">
            <v>TOTAL SISTEMA</v>
          </cell>
          <cell r="H477" t="str">
            <v>c19</v>
          </cell>
          <cell r="I477" t="b">
            <v>0</v>
          </cell>
        </row>
        <row r="478">
          <cell r="F478" t="str">
            <v>TOTAL SISTEMA</v>
          </cell>
          <cell r="H478" t="str">
            <v>c19</v>
          </cell>
          <cell r="I478" t="b">
            <v>0</v>
          </cell>
        </row>
        <row r="479">
          <cell r="F479" t="str">
            <v>TOTAL SISTEMA</v>
          </cell>
          <cell r="H479" t="str">
            <v>c19</v>
          </cell>
          <cell r="I479" t="b">
            <v>0</v>
          </cell>
        </row>
        <row r="480">
          <cell r="F480" t="str">
            <v>TOTAL SISTEMA</v>
          </cell>
          <cell r="H480" t="str">
            <v>c19</v>
          </cell>
          <cell r="I480" t="b">
            <v>0</v>
          </cell>
        </row>
        <row r="481">
          <cell r="F481" t="str">
            <v>TOTAL SISTEMA</v>
          </cell>
          <cell r="H481" t="str">
            <v>c19</v>
          </cell>
          <cell r="I481" t="b">
            <v>0</v>
          </cell>
        </row>
        <row r="482">
          <cell r="F482" t="str">
            <v>TOTAL SISTEMA</v>
          </cell>
          <cell r="H482" t="str">
            <v>c19</v>
          </cell>
          <cell r="I482" t="b">
            <v>0</v>
          </cell>
        </row>
        <row r="483">
          <cell r="F483" t="str">
            <v>TOTAL SISTEMA</v>
          </cell>
          <cell r="H483" t="str">
            <v>c19</v>
          </cell>
          <cell r="I483" t="b">
            <v>0</v>
          </cell>
        </row>
        <row r="484">
          <cell r="F484" t="str">
            <v>TOTAL SISTEMA</v>
          </cell>
          <cell r="H484" t="str">
            <v>c19</v>
          </cell>
          <cell r="I484" t="b">
            <v>0</v>
          </cell>
        </row>
        <row r="485">
          <cell r="F485" t="str">
            <v>TOTAL SISTEMA</v>
          </cell>
          <cell r="H485" t="str">
            <v>c19</v>
          </cell>
          <cell r="I485" t="b">
            <v>0</v>
          </cell>
        </row>
        <row r="486">
          <cell r="F486" t="str">
            <v>TOTAL SISTEMA</v>
          </cell>
          <cell r="H486" t="str">
            <v>c19</v>
          </cell>
          <cell r="I486" t="b">
            <v>0</v>
          </cell>
        </row>
        <row r="487">
          <cell r="F487" t="str">
            <v>TOTAL SISTEMA</v>
          </cell>
          <cell r="H487" t="str">
            <v>c19</v>
          </cell>
          <cell r="I487" t="b">
            <v>0</v>
          </cell>
        </row>
        <row r="488">
          <cell r="F488" t="str">
            <v>TOTAL SISTEMA</v>
          </cell>
          <cell r="H488" t="str">
            <v>c19</v>
          </cell>
          <cell r="I488" t="b">
            <v>0</v>
          </cell>
        </row>
        <row r="489">
          <cell r="F489" t="str">
            <v>TOTAL SISTEMA</v>
          </cell>
          <cell r="H489" t="str">
            <v>c19</v>
          </cell>
          <cell r="I489" t="b">
            <v>0</v>
          </cell>
        </row>
        <row r="490">
          <cell r="F490" t="str">
            <v>TOTAL SISTEMA</v>
          </cell>
          <cell r="H490" t="str">
            <v>c19</v>
          </cell>
          <cell r="I490" t="b">
            <v>0</v>
          </cell>
        </row>
        <row r="491">
          <cell r="F491" t="str">
            <v>TOTAL SISTEMA</v>
          </cell>
          <cell r="H491" t="str">
            <v>c19</v>
          </cell>
          <cell r="I491" t="b">
            <v>0</v>
          </cell>
        </row>
        <row r="492">
          <cell r="F492" t="str">
            <v>TOTAL SISTEMA</v>
          </cell>
          <cell r="H492" t="str">
            <v>c19</v>
          </cell>
          <cell r="I492" t="b">
            <v>0</v>
          </cell>
        </row>
        <row r="493">
          <cell r="F493" t="str">
            <v>TOTAL SISTEMA</v>
          </cell>
          <cell r="H493" t="str">
            <v>c19</v>
          </cell>
          <cell r="I493" t="b">
            <v>0</v>
          </cell>
        </row>
        <row r="494">
          <cell r="F494" t="str">
            <v>TOTAL SISTEMA</v>
          </cell>
          <cell r="H494" t="str">
            <v>c19</v>
          </cell>
          <cell r="I494" t="b">
            <v>0</v>
          </cell>
        </row>
        <row r="495">
          <cell r="F495" t="str">
            <v>TOTAL SISTEMA</v>
          </cell>
          <cell r="H495" t="str">
            <v>c19</v>
          </cell>
          <cell r="I495" t="b">
            <v>0</v>
          </cell>
        </row>
        <row r="496">
          <cell r="F496" t="str">
            <v>TOTAL SISTEMA</v>
          </cell>
          <cell r="H496" t="str">
            <v>c19</v>
          </cell>
          <cell r="I496" t="b">
            <v>0</v>
          </cell>
        </row>
        <row r="497">
          <cell r="F497" t="str">
            <v>TOTAL SISTEMA</v>
          </cell>
          <cell r="H497" t="str">
            <v>c19</v>
          </cell>
          <cell r="I497" t="b">
            <v>0</v>
          </cell>
        </row>
        <row r="498">
          <cell r="F498" t="str">
            <v>TOTAL SISTEMA</v>
          </cell>
          <cell r="H498" t="str">
            <v>c19</v>
          </cell>
          <cell r="I498" t="b">
            <v>0</v>
          </cell>
        </row>
        <row r="499">
          <cell r="F499" t="str">
            <v>TOTAL SISTEMA</v>
          </cell>
          <cell r="H499" t="str">
            <v>c19</v>
          </cell>
          <cell r="I499" t="b">
            <v>0</v>
          </cell>
        </row>
        <row r="500">
          <cell r="F500" t="str">
            <v>TOTAL SISTEMA</v>
          </cell>
          <cell r="H500" t="str">
            <v>c19</v>
          </cell>
          <cell r="I500" t="b">
            <v>0</v>
          </cell>
        </row>
        <row r="501">
          <cell r="F501" t="str">
            <v>TOTAL SISTEMA</v>
          </cell>
          <cell r="H501" t="str">
            <v>c19</v>
          </cell>
          <cell r="I501" t="b">
            <v>0</v>
          </cell>
        </row>
        <row r="502">
          <cell r="F502" t="str">
            <v>TOTAL SISTEMA</v>
          </cell>
          <cell r="H502" t="str">
            <v>c19</v>
          </cell>
          <cell r="I502" t="b">
            <v>0</v>
          </cell>
        </row>
        <row r="503">
          <cell r="F503" t="str">
            <v>TOTAL SISTEMA</v>
          </cell>
          <cell r="H503" t="str">
            <v>c19</v>
          </cell>
          <cell r="I503" t="b">
            <v>0</v>
          </cell>
        </row>
        <row r="504">
          <cell r="F504" t="str">
            <v>TOTAL SISTEMA</v>
          </cell>
          <cell r="H504" t="str">
            <v>c19</v>
          </cell>
          <cell r="I504" t="b">
            <v>0</v>
          </cell>
        </row>
        <row r="505">
          <cell r="F505" t="str">
            <v>TOTAL SISTEMA</v>
          </cell>
          <cell r="H505" t="str">
            <v>c19</v>
          </cell>
          <cell r="I505" t="b">
            <v>0</v>
          </cell>
        </row>
        <row r="506">
          <cell r="F506" t="str">
            <v>TOTAL SISTEMA</v>
          </cell>
          <cell r="H506" t="str">
            <v>c19</v>
          </cell>
          <cell r="I506" t="b">
            <v>0</v>
          </cell>
        </row>
        <row r="507">
          <cell r="F507" t="str">
            <v>TOTAL SISTEMA</v>
          </cell>
          <cell r="H507" t="str">
            <v>c19</v>
          </cell>
          <cell r="I507" t="b">
            <v>0</v>
          </cell>
        </row>
        <row r="508">
          <cell r="F508" t="str">
            <v>TOTAL SISTEMA</v>
          </cell>
          <cell r="H508" t="str">
            <v>c19</v>
          </cell>
          <cell r="I508" t="b">
            <v>0</v>
          </cell>
        </row>
        <row r="509">
          <cell r="F509" t="str">
            <v>TOTAL SISTEMA</v>
          </cell>
          <cell r="H509" t="str">
            <v>c19</v>
          </cell>
          <cell r="I509" t="b">
            <v>0</v>
          </cell>
        </row>
        <row r="510">
          <cell r="F510" t="str">
            <v>TOTAL SISTEMA</v>
          </cell>
          <cell r="H510" t="str">
            <v>c19</v>
          </cell>
          <cell r="I510" t="b">
            <v>0</v>
          </cell>
        </row>
        <row r="511">
          <cell r="F511" t="str">
            <v>TOTAL SISTEMA</v>
          </cell>
          <cell r="H511" t="str">
            <v>c19</v>
          </cell>
          <cell r="I511" t="b">
            <v>0</v>
          </cell>
        </row>
        <row r="512">
          <cell r="F512" t="str">
            <v>TOTAL SISTEMA</v>
          </cell>
          <cell r="H512" t="str">
            <v>c19</v>
          </cell>
          <cell r="I512" t="b">
            <v>0</v>
          </cell>
        </row>
        <row r="513">
          <cell r="F513" t="str">
            <v>TOTAL SISTEMA</v>
          </cell>
          <cell r="H513" t="str">
            <v>c19</v>
          </cell>
          <cell r="I513" t="b">
            <v>0</v>
          </cell>
        </row>
        <row r="514">
          <cell r="F514" t="str">
            <v>TOTAL SISTEMA</v>
          </cell>
          <cell r="H514" t="str">
            <v>c19</v>
          </cell>
          <cell r="I514" t="b">
            <v>0</v>
          </cell>
        </row>
        <row r="515">
          <cell r="F515" t="str">
            <v>TOTAL SISTEMA</v>
          </cell>
          <cell r="H515" t="str">
            <v>c19</v>
          </cell>
          <cell r="I515" t="b">
            <v>0</v>
          </cell>
        </row>
        <row r="516">
          <cell r="F516" t="str">
            <v>TOTAL SISTEMA</v>
          </cell>
          <cell r="H516" t="str">
            <v>c19</v>
          </cell>
          <cell r="I516" t="b">
            <v>0</v>
          </cell>
        </row>
        <row r="517">
          <cell r="F517" t="str">
            <v>TOTAL SISTEMA</v>
          </cell>
          <cell r="H517" t="str">
            <v>c19</v>
          </cell>
          <cell r="I517" t="b">
            <v>0</v>
          </cell>
        </row>
        <row r="518">
          <cell r="F518" t="str">
            <v>TOTAL SISTEMA</v>
          </cell>
          <cell r="H518" t="str">
            <v>c19</v>
          </cell>
          <cell r="I518" t="b">
            <v>0</v>
          </cell>
        </row>
        <row r="519">
          <cell r="F519" t="str">
            <v>TOTAL SISTEMA</v>
          </cell>
          <cell r="H519" t="str">
            <v>c19</v>
          </cell>
          <cell r="I519" t="b">
            <v>0</v>
          </cell>
        </row>
        <row r="520">
          <cell r="F520" t="str">
            <v>TOTAL SISTEMA</v>
          </cell>
          <cell r="H520" t="str">
            <v>c19</v>
          </cell>
          <cell r="I520" t="b">
            <v>0</v>
          </cell>
        </row>
        <row r="521">
          <cell r="F521" t="str">
            <v>TOTAL SISTEMA</v>
          </cell>
          <cell r="H521" t="str">
            <v>c19</v>
          </cell>
          <cell r="I521" t="b">
            <v>0</v>
          </cell>
        </row>
        <row r="522">
          <cell r="F522" t="str">
            <v>TOTAL SISTEMA</v>
          </cell>
          <cell r="H522" t="str">
            <v>c19</v>
          </cell>
          <cell r="I522" t="b">
            <v>0</v>
          </cell>
        </row>
        <row r="523">
          <cell r="F523" t="str">
            <v>TOTAL SISTEMA</v>
          </cell>
          <cell r="H523" t="str">
            <v>c19</v>
          </cell>
          <cell r="I523" t="b">
            <v>0</v>
          </cell>
        </row>
        <row r="524">
          <cell r="F524" t="str">
            <v>TOTAL SISTEMA</v>
          </cell>
          <cell r="H524" t="str">
            <v>c19</v>
          </cell>
          <cell r="I524" t="b">
            <v>0</v>
          </cell>
        </row>
        <row r="525">
          <cell r="F525" t="str">
            <v>TOTAL SISTEMA</v>
          </cell>
          <cell r="H525" t="str">
            <v>c19</v>
          </cell>
          <cell r="I525" t="b">
            <v>0</v>
          </cell>
        </row>
        <row r="526">
          <cell r="F526" t="str">
            <v>TOTAL SISTEMA</v>
          </cell>
          <cell r="H526" t="str">
            <v>c19</v>
          </cell>
          <cell r="I526" t="b">
            <v>0</v>
          </cell>
        </row>
        <row r="527">
          <cell r="F527" t="str">
            <v>TOTAL SISTEMA</v>
          </cell>
          <cell r="H527" t="str">
            <v>c19</v>
          </cell>
          <cell r="I527" t="b">
            <v>0</v>
          </cell>
        </row>
        <row r="528">
          <cell r="F528" t="str">
            <v>TOTAL SISTEMA</v>
          </cell>
          <cell r="H528" t="str">
            <v>c19</v>
          </cell>
          <cell r="I528" t="b">
            <v>0</v>
          </cell>
        </row>
        <row r="529">
          <cell r="F529" t="str">
            <v>TOTAL SISTEMA</v>
          </cell>
          <cell r="H529" t="str">
            <v>c19</v>
          </cell>
          <cell r="I529" t="b">
            <v>0</v>
          </cell>
        </row>
        <row r="530">
          <cell r="F530" t="str">
            <v>TOTAL SISTEMA</v>
          </cell>
          <cell r="H530" t="str">
            <v>c19</v>
          </cell>
          <cell r="I530" t="b">
            <v>0</v>
          </cell>
        </row>
        <row r="531">
          <cell r="F531" t="str">
            <v>TOTAL SISTEMA</v>
          </cell>
          <cell r="H531" t="str">
            <v>c19</v>
          </cell>
          <cell r="I531" t="b">
            <v>0</v>
          </cell>
        </row>
        <row r="532">
          <cell r="F532" t="str">
            <v>TOTAL SISTEMA</v>
          </cell>
          <cell r="H532" t="str">
            <v>c19</v>
          </cell>
          <cell r="I532" t="b">
            <v>0</v>
          </cell>
        </row>
        <row r="533">
          <cell r="F533" t="str">
            <v>TOTAL SISTEMA</v>
          </cell>
          <cell r="H533" t="str">
            <v>c19</v>
          </cell>
          <cell r="I533" t="b">
            <v>0</v>
          </cell>
        </row>
        <row r="534">
          <cell r="F534" t="str">
            <v>TOTAL SISTEMA</v>
          </cell>
          <cell r="H534" t="str">
            <v>c19</v>
          </cell>
          <cell r="I534" t="b">
            <v>0</v>
          </cell>
        </row>
        <row r="535">
          <cell r="F535" t="str">
            <v>TOTAL SISTEMA</v>
          </cell>
          <cell r="H535" t="str">
            <v>c19</v>
          </cell>
          <cell r="I535" t="b">
            <v>0</v>
          </cell>
        </row>
        <row r="536">
          <cell r="F536" t="str">
            <v>TOTAL SISTEMA</v>
          </cell>
          <cell r="H536" t="str">
            <v>c19</v>
          </cell>
          <cell r="I536" t="b">
            <v>0</v>
          </cell>
        </row>
        <row r="537">
          <cell r="F537" t="str">
            <v>TOTAL SISTEMA</v>
          </cell>
          <cell r="H537" t="str">
            <v>c19</v>
          </cell>
          <cell r="I537" t="b">
            <v>0</v>
          </cell>
        </row>
        <row r="538">
          <cell r="F538" t="str">
            <v>TOTAL SISTEMA</v>
          </cell>
          <cell r="H538" t="str">
            <v>c19</v>
          </cell>
          <cell r="I538" t="b">
            <v>0</v>
          </cell>
        </row>
        <row r="539">
          <cell r="F539" t="str">
            <v>TOTAL SISTEMA</v>
          </cell>
          <cell r="H539" t="str">
            <v>c19</v>
          </cell>
          <cell r="I539" t="b">
            <v>0</v>
          </cell>
        </row>
        <row r="540">
          <cell r="F540" t="str">
            <v>TOTAL SISTEMA</v>
          </cell>
          <cell r="H540" t="str">
            <v>c19</v>
          </cell>
          <cell r="I540" t="b">
            <v>0</v>
          </cell>
        </row>
        <row r="541">
          <cell r="F541" t="str">
            <v>TOTAL SISTEMA</v>
          </cell>
          <cell r="H541" t="str">
            <v>c19</v>
          </cell>
          <cell r="I541" t="b">
            <v>0</v>
          </cell>
        </row>
        <row r="542">
          <cell r="F542" t="str">
            <v>TOTAL SISTEMA</v>
          </cell>
          <cell r="H542" t="str">
            <v>c19</v>
          </cell>
          <cell r="I542" t="b">
            <v>0</v>
          </cell>
        </row>
        <row r="543">
          <cell r="F543" t="str">
            <v>TOTAL SISTEMA</v>
          </cell>
          <cell r="H543" t="str">
            <v>c19</v>
          </cell>
          <cell r="I543" t="b">
            <v>0</v>
          </cell>
        </row>
        <row r="544">
          <cell r="F544" t="str">
            <v>TOTAL SISTEMA</v>
          </cell>
          <cell r="H544" t="str">
            <v>c19</v>
          </cell>
          <cell r="I544" t="b">
            <v>0</v>
          </cell>
        </row>
        <row r="545">
          <cell r="F545" t="str">
            <v>TOTAL SISTEMA</v>
          </cell>
          <cell r="H545" t="str">
            <v>c19</v>
          </cell>
          <cell r="I545" t="b">
            <v>0</v>
          </cell>
        </row>
        <row r="546">
          <cell r="F546" t="str">
            <v>TOTAL SISTEMA</v>
          </cell>
          <cell r="H546" t="str">
            <v>c19</v>
          </cell>
          <cell r="I546" t="b">
            <v>0</v>
          </cell>
        </row>
        <row r="547">
          <cell r="F547" t="str">
            <v>TOTAL SISTEMA</v>
          </cell>
          <cell r="H547" t="str">
            <v>c19</v>
          </cell>
          <cell r="I547" t="b">
            <v>0</v>
          </cell>
        </row>
        <row r="548">
          <cell r="F548" t="str">
            <v>TOTAL SISTEMA</v>
          </cell>
          <cell r="H548" t="str">
            <v>c19</v>
          </cell>
          <cell r="I548" t="b">
            <v>0</v>
          </cell>
        </row>
        <row r="549">
          <cell r="F549" t="str">
            <v>TOTAL SISTEMA</v>
          </cell>
          <cell r="H549" t="str">
            <v>c19</v>
          </cell>
          <cell r="I549" t="b">
            <v>0</v>
          </cell>
        </row>
        <row r="550">
          <cell r="F550" t="str">
            <v>TOTAL SISTEMA</v>
          </cell>
          <cell r="H550" t="str">
            <v>c19</v>
          </cell>
          <cell r="I550" t="b">
            <v>0</v>
          </cell>
        </row>
        <row r="551">
          <cell r="F551" t="str">
            <v>TOTAL SISTEMA</v>
          </cell>
          <cell r="H551" t="str">
            <v>c19</v>
          </cell>
          <cell r="I551" t="b">
            <v>0</v>
          </cell>
        </row>
        <row r="552">
          <cell r="F552" t="str">
            <v>TOTAL SISTEMA</v>
          </cell>
          <cell r="H552" t="str">
            <v>c19</v>
          </cell>
          <cell r="I552" t="b">
            <v>0</v>
          </cell>
        </row>
        <row r="553">
          <cell r="F553" t="str">
            <v>TOTAL SISTEMA</v>
          </cell>
          <cell r="H553" t="str">
            <v>c19</v>
          </cell>
          <cell r="I553" t="b">
            <v>0</v>
          </cell>
        </row>
        <row r="554">
          <cell r="F554" t="str">
            <v>TOTAL SISTEMA</v>
          </cell>
          <cell r="H554" t="str">
            <v>c19</v>
          </cell>
          <cell r="I554" t="b">
            <v>0</v>
          </cell>
        </row>
        <row r="555">
          <cell r="F555" t="str">
            <v>TOTAL SISTEMA</v>
          </cell>
          <cell r="H555" t="str">
            <v>c19</v>
          </cell>
          <cell r="I555" t="b">
            <v>0</v>
          </cell>
        </row>
        <row r="556">
          <cell r="F556" t="str">
            <v>TOTAL SISTEMA</v>
          </cell>
          <cell r="H556" t="str">
            <v>c19</v>
          </cell>
          <cell r="I556" t="b">
            <v>0</v>
          </cell>
        </row>
        <row r="557">
          <cell r="F557" t="str">
            <v>TOTAL SISTEMA</v>
          </cell>
          <cell r="H557" t="str">
            <v>c19</v>
          </cell>
          <cell r="I557" t="b">
            <v>0</v>
          </cell>
        </row>
        <row r="558">
          <cell r="F558" t="str">
            <v>TOTAL SISTEMA</v>
          </cell>
          <cell r="H558" t="str">
            <v>c19</v>
          </cell>
          <cell r="I558" t="b">
            <v>0</v>
          </cell>
        </row>
        <row r="559">
          <cell r="F559" t="str">
            <v>TOTAL SISTEMA</v>
          </cell>
          <cell r="H559" t="str">
            <v>c19</v>
          </cell>
          <cell r="I559" t="b">
            <v>0</v>
          </cell>
        </row>
        <row r="560">
          <cell r="F560" t="str">
            <v>TOTAL SISTEMA</v>
          </cell>
          <cell r="H560" t="str">
            <v>c19</v>
          </cell>
          <cell r="I560" t="b">
            <v>0</v>
          </cell>
        </row>
        <row r="561">
          <cell r="F561" t="str">
            <v>TOTAL SISTEMA</v>
          </cell>
          <cell r="H561" t="str">
            <v>c19</v>
          </cell>
          <cell r="I561" t="b">
            <v>0</v>
          </cell>
        </row>
        <row r="562">
          <cell r="F562" t="str">
            <v>TOTAL SISTEMA</v>
          </cell>
          <cell r="H562" t="str">
            <v>c19</v>
          </cell>
          <cell r="I562" t="b">
            <v>0</v>
          </cell>
        </row>
        <row r="563">
          <cell r="F563" t="str">
            <v>TOTAL SISTEMA</v>
          </cell>
          <cell r="H563" t="str">
            <v>c19</v>
          </cell>
          <cell r="I563" t="b">
            <v>0</v>
          </cell>
        </row>
        <row r="564">
          <cell r="F564" t="str">
            <v>TOTAL SISTEMA</v>
          </cell>
          <cell r="H564" t="str">
            <v>c19</v>
          </cell>
          <cell r="I564" t="b">
            <v>0</v>
          </cell>
        </row>
        <row r="565">
          <cell r="F565" t="str">
            <v>TOTAL SISTEMA</v>
          </cell>
          <cell r="H565" t="str">
            <v>c19</v>
          </cell>
          <cell r="I565" t="b">
            <v>0</v>
          </cell>
        </row>
        <row r="566">
          <cell r="F566" t="str">
            <v>TOTAL SISTEMA</v>
          </cell>
          <cell r="H566" t="str">
            <v>c19</v>
          </cell>
          <cell r="I566" t="b">
            <v>0</v>
          </cell>
        </row>
        <row r="567">
          <cell r="F567" t="str">
            <v>TOTAL SISTEMA</v>
          </cell>
          <cell r="H567" t="str">
            <v>c19</v>
          </cell>
          <cell r="I567" t="b">
            <v>0</v>
          </cell>
        </row>
        <row r="568">
          <cell r="F568" t="str">
            <v>TOTAL SISTEMA</v>
          </cell>
          <cell r="H568" t="str">
            <v>c19</v>
          </cell>
          <cell r="I568" t="b">
            <v>0</v>
          </cell>
        </row>
        <row r="569">
          <cell r="F569" t="str">
            <v>TOTAL SISTEMA</v>
          </cell>
          <cell r="H569" t="str">
            <v>c19</v>
          </cell>
          <cell r="I569" t="b">
            <v>0</v>
          </cell>
        </row>
        <row r="570">
          <cell r="F570" t="str">
            <v>TOTAL SISTEMA</v>
          </cell>
          <cell r="H570" t="str">
            <v>c19</v>
          </cell>
          <cell r="I570" t="b">
            <v>0</v>
          </cell>
        </row>
        <row r="571">
          <cell r="F571" t="str">
            <v>TOTAL SISTEMA</v>
          </cell>
          <cell r="H571" t="str">
            <v>c19</v>
          </cell>
          <cell r="I571" t="b">
            <v>0</v>
          </cell>
        </row>
        <row r="572">
          <cell r="F572" t="str">
            <v>TOTAL SISTEMA</v>
          </cell>
          <cell r="H572" t="str">
            <v>c19</v>
          </cell>
          <cell r="I572" t="b">
            <v>0</v>
          </cell>
        </row>
        <row r="573">
          <cell r="F573" t="str">
            <v>TOTAL SISTEMA</v>
          </cell>
          <cell r="H573" t="str">
            <v>c19</v>
          </cell>
          <cell r="I573" t="b">
            <v>0</v>
          </cell>
        </row>
        <row r="574">
          <cell r="F574" t="str">
            <v>TOTAL SISTEMA</v>
          </cell>
          <cell r="H574" t="str">
            <v>c19</v>
          </cell>
          <cell r="I574" t="b">
            <v>0</v>
          </cell>
        </row>
        <row r="575">
          <cell r="F575" t="str">
            <v>TOTAL SISTEMA</v>
          </cell>
          <cell r="H575" t="str">
            <v>c19</v>
          </cell>
          <cell r="I575" t="b">
            <v>0</v>
          </cell>
        </row>
        <row r="576">
          <cell r="F576" t="str">
            <v>TOTAL SISTEMA</v>
          </cell>
          <cell r="H576" t="str">
            <v>c19</v>
          </cell>
          <cell r="I576" t="b">
            <v>0</v>
          </cell>
        </row>
        <row r="577">
          <cell r="F577" t="str">
            <v>TOTAL SISTEMA</v>
          </cell>
          <cell r="H577" t="str">
            <v>c19</v>
          </cell>
          <cell r="I577" t="b">
            <v>0</v>
          </cell>
        </row>
        <row r="578">
          <cell r="F578" t="str">
            <v>TOTAL SISTEMA</v>
          </cell>
          <cell r="H578" t="str">
            <v>c19</v>
          </cell>
          <cell r="I578" t="b">
            <v>0</v>
          </cell>
        </row>
        <row r="579">
          <cell r="F579" t="str">
            <v>TOTAL SISTEMA</v>
          </cell>
          <cell r="H579" t="str">
            <v>c19</v>
          </cell>
          <cell r="I579" t="b">
            <v>0</v>
          </cell>
        </row>
        <row r="580">
          <cell r="F580" t="str">
            <v>TOTAL SISTEMA</v>
          </cell>
          <cell r="H580" t="str">
            <v>c19</v>
          </cell>
          <cell r="I580" t="b">
            <v>0</v>
          </cell>
        </row>
        <row r="581">
          <cell r="F581" t="str">
            <v>TOTAL SISTEMA</v>
          </cell>
          <cell r="H581" t="str">
            <v>c19</v>
          </cell>
          <cell r="I581" t="b">
            <v>0</v>
          </cell>
        </row>
        <row r="582">
          <cell r="F582" t="str">
            <v>TOTAL SISTEMA</v>
          </cell>
          <cell r="H582" t="str">
            <v>c19</v>
          </cell>
          <cell r="I582" t="b">
            <v>0</v>
          </cell>
        </row>
        <row r="583">
          <cell r="F583" t="str">
            <v>TOTAL SISTEMA</v>
          </cell>
          <cell r="H583" t="str">
            <v>c19</v>
          </cell>
          <cell r="I583" t="b">
            <v>0</v>
          </cell>
        </row>
        <row r="584">
          <cell r="F584" t="str">
            <v>TOTAL SISTEMA</v>
          </cell>
          <cell r="H584" t="str">
            <v>c19</v>
          </cell>
          <cell r="I584" t="b">
            <v>0</v>
          </cell>
        </row>
        <row r="585">
          <cell r="F585" t="str">
            <v>TOTAL SISTEMA</v>
          </cell>
          <cell r="H585" t="str">
            <v>c19</v>
          </cell>
          <cell r="I585" t="b">
            <v>0</v>
          </cell>
        </row>
        <row r="586">
          <cell r="F586" t="str">
            <v>TOTAL SISTEMA</v>
          </cell>
          <cell r="H586" t="str">
            <v>c19</v>
          </cell>
          <cell r="I586" t="b">
            <v>0</v>
          </cell>
        </row>
        <row r="587">
          <cell r="F587" t="str">
            <v>TOTAL SISTEMA</v>
          </cell>
          <cell r="H587" t="str">
            <v>c19</v>
          </cell>
          <cell r="I587" t="b">
            <v>0</v>
          </cell>
        </row>
        <row r="588">
          <cell r="F588" t="str">
            <v>TOTAL SISTEMA</v>
          </cell>
          <cell r="H588" t="str">
            <v>c19</v>
          </cell>
          <cell r="I588" t="b">
            <v>0</v>
          </cell>
        </row>
        <row r="589">
          <cell r="F589" t="str">
            <v>TOTAL SISTEMA</v>
          </cell>
          <cell r="H589" t="str">
            <v>c19</v>
          </cell>
          <cell r="I589" t="b">
            <v>0</v>
          </cell>
        </row>
        <row r="590">
          <cell r="F590" t="str">
            <v>TOTAL SISTEMA</v>
          </cell>
          <cell r="H590" t="str">
            <v>c19</v>
          </cell>
          <cell r="I590" t="b">
            <v>0</v>
          </cell>
        </row>
        <row r="591">
          <cell r="F591" t="str">
            <v>TOTAL SISTEMA</v>
          </cell>
          <cell r="H591" t="str">
            <v>c19</v>
          </cell>
          <cell r="I591" t="b">
            <v>0</v>
          </cell>
        </row>
        <row r="592">
          <cell r="F592" t="str">
            <v>TOTAL SISTEMA</v>
          </cell>
          <cell r="H592" t="str">
            <v>c19</v>
          </cell>
          <cell r="I592" t="b">
            <v>0</v>
          </cell>
        </row>
        <row r="593">
          <cell r="F593" t="str">
            <v>TOTAL SISTEMA</v>
          </cell>
          <cell r="H593" t="str">
            <v>c19</v>
          </cell>
          <cell r="I593" t="b">
            <v>0</v>
          </cell>
        </row>
        <row r="594">
          <cell r="F594" t="str">
            <v>TOTAL SISTEMA</v>
          </cell>
          <cell r="H594" t="str">
            <v>c19</v>
          </cell>
          <cell r="I594" t="b">
            <v>0</v>
          </cell>
        </row>
        <row r="595">
          <cell r="F595" t="str">
            <v>TOTAL SISTEMA</v>
          </cell>
          <cell r="H595" t="str">
            <v>c19</v>
          </cell>
          <cell r="I595" t="b">
            <v>0</v>
          </cell>
        </row>
        <row r="596">
          <cell r="F596" t="str">
            <v>TOTAL SISTEMA</v>
          </cell>
          <cell r="H596" t="str">
            <v>c19</v>
          </cell>
          <cell r="I596" t="b">
            <v>0</v>
          </cell>
        </row>
        <row r="597">
          <cell r="F597" t="str">
            <v>TOTAL SISTEMA</v>
          </cell>
          <cell r="H597" t="str">
            <v>c19</v>
          </cell>
          <cell r="I597" t="b">
            <v>0</v>
          </cell>
        </row>
        <row r="598">
          <cell r="F598" t="str">
            <v>TOTAL SISTEMA</v>
          </cell>
          <cell r="H598" t="str">
            <v>c19</v>
          </cell>
          <cell r="I598" t="b">
            <v>0</v>
          </cell>
        </row>
        <row r="599">
          <cell r="F599" t="str">
            <v>TOTAL SISTEMA</v>
          </cell>
          <cell r="H599" t="str">
            <v>c19</v>
          </cell>
          <cell r="I599" t="b">
            <v>0</v>
          </cell>
        </row>
        <row r="600">
          <cell r="F600" t="str">
            <v>TOTAL SISTEMA</v>
          </cell>
          <cell r="H600" t="str">
            <v>c19</v>
          </cell>
          <cell r="I600" t="b">
            <v>0</v>
          </cell>
        </row>
        <row r="601">
          <cell r="F601" t="str">
            <v>TOTAL SISTEMA</v>
          </cell>
          <cell r="H601" t="str">
            <v>c19</v>
          </cell>
          <cell r="I601" t="b">
            <v>0</v>
          </cell>
        </row>
        <row r="602">
          <cell r="F602" t="str">
            <v>TOTAL SISTEMA</v>
          </cell>
          <cell r="H602" t="str">
            <v>c19</v>
          </cell>
          <cell r="I602" t="b">
            <v>0</v>
          </cell>
        </row>
        <row r="603">
          <cell r="F603" t="str">
            <v>TOTAL SISTEMA</v>
          </cell>
          <cell r="H603" t="str">
            <v>c19</v>
          </cell>
          <cell r="I603" t="b">
            <v>0</v>
          </cell>
        </row>
        <row r="604">
          <cell r="F604" t="str">
            <v>TOTAL SISTEMA</v>
          </cell>
          <cell r="H604" t="str">
            <v>c19</v>
          </cell>
          <cell r="I604" t="b">
            <v>0</v>
          </cell>
        </row>
        <row r="605">
          <cell r="F605" t="str">
            <v>TOTAL SISTEMA</v>
          </cell>
          <cell r="H605" t="str">
            <v>c19</v>
          </cell>
          <cell r="I605" t="b">
            <v>0</v>
          </cell>
        </row>
        <row r="606">
          <cell r="F606" t="str">
            <v>TOTAL SISTEMA</v>
          </cell>
          <cell r="H606" t="str">
            <v>c19</v>
          </cell>
          <cell r="I606" t="b">
            <v>0</v>
          </cell>
        </row>
        <row r="607">
          <cell r="F607" t="str">
            <v>TOTAL SISTEMA</v>
          </cell>
          <cell r="H607" t="str">
            <v>c19</v>
          </cell>
          <cell r="I607" t="b">
            <v>0</v>
          </cell>
        </row>
        <row r="608">
          <cell r="F608" t="str">
            <v>TOTAL SISTEMA</v>
          </cell>
          <cell r="H608" t="str">
            <v>c19</v>
          </cell>
          <cell r="I608" t="b">
            <v>0</v>
          </cell>
        </row>
        <row r="609">
          <cell r="F609" t="str">
            <v>TOTAL SISTEMA</v>
          </cell>
          <cell r="H609" t="str">
            <v>c19</v>
          </cell>
          <cell r="I609" t="b">
            <v>0</v>
          </cell>
        </row>
        <row r="610">
          <cell r="F610" t="str">
            <v>TOTAL SISTEMA</v>
          </cell>
          <cell r="H610" t="str">
            <v>c19</v>
          </cell>
          <cell r="I610" t="b">
            <v>0</v>
          </cell>
        </row>
        <row r="611">
          <cell r="F611" t="str">
            <v>TOTAL SISTEMA</v>
          </cell>
          <cell r="H611" t="str">
            <v>c19</v>
          </cell>
          <cell r="I611" t="b">
            <v>0</v>
          </cell>
        </row>
        <row r="612">
          <cell r="F612" t="str">
            <v>TOTAL SISTEMA</v>
          </cell>
          <cell r="H612" t="str">
            <v>c19</v>
          </cell>
          <cell r="I612" t="b">
            <v>0</v>
          </cell>
        </row>
        <row r="613">
          <cell r="F613" t="str">
            <v>TOTAL SISTEMA</v>
          </cell>
          <cell r="H613" t="str">
            <v>c19</v>
          </cell>
          <cell r="I613" t="b">
            <v>0</v>
          </cell>
        </row>
        <row r="614">
          <cell r="F614" t="str">
            <v>TOTAL SISTEMA</v>
          </cell>
          <cell r="H614" t="str">
            <v>c19</v>
          </cell>
          <cell r="I614" t="b">
            <v>0</v>
          </cell>
        </row>
        <row r="615">
          <cell r="F615" t="str">
            <v>TOTAL SISTEMA</v>
          </cell>
          <cell r="H615" t="str">
            <v>c19</v>
          </cell>
          <cell r="I615" t="b">
            <v>0</v>
          </cell>
        </row>
        <row r="616">
          <cell r="F616" t="str">
            <v>TOTAL SISTEMA</v>
          </cell>
          <cell r="H616" t="str">
            <v>c19</v>
          </cell>
          <cell r="I616" t="b">
            <v>0</v>
          </cell>
        </row>
        <row r="617">
          <cell r="F617" t="str">
            <v>TOTAL SISTEMA</v>
          </cell>
          <cell r="H617" t="str">
            <v>c19</v>
          </cell>
          <cell r="I617" t="b">
            <v>0</v>
          </cell>
        </row>
        <row r="618">
          <cell r="F618" t="str">
            <v>TOTAL SISTEMA</v>
          </cell>
          <cell r="H618" t="str">
            <v>c19</v>
          </cell>
          <cell r="I618" t="b">
            <v>0</v>
          </cell>
        </row>
        <row r="619">
          <cell r="F619" t="str">
            <v>TOTAL SISTEMA</v>
          </cell>
          <cell r="H619" t="str">
            <v>c19</v>
          </cell>
          <cell r="I619" t="b">
            <v>0</v>
          </cell>
        </row>
        <row r="620">
          <cell r="F620" t="str">
            <v>TOTAL SISTEMA</v>
          </cell>
          <cell r="H620" t="str">
            <v>c19</v>
          </cell>
          <cell r="I620" t="b">
            <v>0</v>
          </cell>
        </row>
        <row r="621">
          <cell r="F621" t="str">
            <v>TOTAL SISTEMA</v>
          </cell>
          <cell r="H621" t="str">
            <v>c19</v>
          </cell>
          <cell r="I621" t="b">
            <v>0</v>
          </cell>
        </row>
        <row r="622">
          <cell r="F622" t="str">
            <v>TOTAL SISTEMA</v>
          </cell>
          <cell r="H622" t="str">
            <v>c19</v>
          </cell>
          <cell r="I622" t="b">
            <v>0</v>
          </cell>
        </row>
        <row r="623">
          <cell r="F623" t="str">
            <v>TOTAL SISTEMA</v>
          </cell>
          <cell r="H623" t="str">
            <v>c19</v>
          </cell>
          <cell r="I623" t="b">
            <v>0</v>
          </cell>
        </row>
        <row r="624">
          <cell r="F624" t="str">
            <v>TOTAL SISTEMA</v>
          </cell>
          <cell r="H624" t="str">
            <v>c19</v>
          </cell>
          <cell r="I624" t="b">
            <v>0</v>
          </cell>
        </row>
        <row r="625">
          <cell r="F625" t="str">
            <v>TOTAL SISTEMA</v>
          </cell>
          <cell r="H625" t="str">
            <v>c19</v>
          </cell>
          <cell r="I625" t="b">
            <v>0</v>
          </cell>
        </row>
        <row r="626">
          <cell r="F626" t="str">
            <v>TOTAL SISTEMA</v>
          </cell>
          <cell r="H626" t="str">
            <v>c19</v>
          </cell>
          <cell r="I626" t="b">
            <v>0</v>
          </cell>
        </row>
        <row r="627">
          <cell r="F627" t="str">
            <v>TOTAL SISTEMA</v>
          </cell>
          <cell r="H627" t="str">
            <v>c19</v>
          </cell>
          <cell r="I627" t="b">
            <v>0</v>
          </cell>
        </row>
        <row r="628">
          <cell r="F628" t="str">
            <v>TOTAL SISTEMA</v>
          </cell>
          <cell r="H628" t="str">
            <v>c19</v>
          </cell>
          <cell r="I628" t="b">
            <v>0</v>
          </cell>
        </row>
        <row r="629">
          <cell r="F629" t="str">
            <v>TOTAL SISTEMA</v>
          </cell>
          <cell r="H629" t="str">
            <v>c19</v>
          </cell>
          <cell r="I629" t="b">
            <v>0</v>
          </cell>
        </row>
        <row r="630">
          <cell r="F630" t="str">
            <v>TOTAL SISTEMA</v>
          </cell>
          <cell r="H630" t="str">
            <v>c19</v>
          </cell>
          <cell r="I630" t="b">
            <v>0</v>
          </cell>
        </row>
        <row r="631">
          <cell r="F631" t="str">
            <v>TOTAL SISTEMA</v>
          </cell>
          <cell r="H631" t="str">
            <v>c19</v>
          </cell>
          <cell r="I631" t="b">
            <v>0</v>
          </cell>
        </row>
        <row r="632">
          <cell r="F632" t="str">
            <v>TOTAL SISTEMA</v>
          </cell>
          <cell r="H632" t="str">
            <v>c19</v>
          </cell>
          <cell r="I632" t="b">
            <v>0</v>
          </cell>
        </row>
        <row r="633">
          <cell r="F633" t="str">
            <v>TOTAL SISTEMA</v>
          </cell>
          <cell r="H633" t="str">
            <v>c19</v>
          </cell>
          <cell r="I633" t="b">
            <v>0</v>
          </cell>
        </row>
        <row r="634">
          <cell r="F634" t="str">
            <v>TOTAL SISTEMA</v>
          </cell>
          <cell r="H634" t="str">
            <v>c19</v>
          </cell>
          <cell r="I634" t="b">
            <v>0</v>
          </cell>
        </row>
        <row r="635">
          <cell r="F635" t="str">
            <v>TOTAL SISTEMA</v>
          </cell>
          <cell r="H635" t="str">
            <v>c19</v>
          </cell>
          <cell r="I635" t="b">
            <v>0</v>
          </cell>
        </row>
        <row r="636">
          <cell r="F636" t="str">
            <v>TOTAL SISTEMA</v>
          </cell>
          <cell r="H636" t="str">
            <v>c19</v>
          </cell>
          <cell r="I636" t="b">
            <v>0</v>
          </cell>
        </row>
        <row r="637">
          <cell r="F637" t="str">
            <v>TOTAL SISTEMA</v>
          </cell>
          <cell r="H637" t="str">
            <v>c19</v>
          </cell>
          <cell r="I637" t="b">
            <v>0</v>
          </cell>
        </row>
        <row r="638">
          <cell r="F638" t="str">
            <v>TOTAL SISTEMA</v>
          </cell>
          <cell r="H638" t="str">
            <v>c19</v>
          </cell>
          <cell r="I638" t="b">
            <v>0</v>
          </cell>
        </row>
        <row r="639">
          <cell r="F639" t="str">
            <v>TOTAL SISTEMA</v>
          </cell>
          <cell r="H639" t="str">
            <v>c19</v>
          </cell>
          <cell r="I639" t="b">
            <v>0</v>
          </cell>
        </row>
        <row r="640">
          <cell r="F640" t="str">
            <v>TOTAL SISTEMA</v>
          </cell>
          <cell r="H640" t="str">
            <v>c19</v>
          </cell>
          <cell r="I640" t="b">
            <v>0</v>
          </cell>
        </row>
        <row r="641">
          <cell r="F641" t="str">
            <v>TOTAL SISTEMA</v>
          </cell>
          <cell r="H641" t="str">
            <v>c19</v>
          </cell>
          <cell r="I641" t="b">
            <v>0</v>
          </cell>
        </row>
        <row r="642">
          <cell r="F642" t="str">
            <v>TOTAL SISTEMA</v>
          </cell>
          <cell r="H642" t="str">
            <v>c19</v>
          </cell>
          <cell r="I642" t="b">
            <v>0</v>
          </cell>
        </row>
        <row r="643">
          <cell r="F643" t="str">
            <v>TOTAL SISTEMA</v>
          </cell>
          <cell r="H643" t="str">
            <v>c19</v>
          </cell>
          <cell r="I643" t="b">
            <v>0</v>
          </cell>
        </row>
        <row r="644">
          <cell r="F644" t="str">
            <v>TOTAL SISTEMA</v>
          </cell>
          <cell r="H644" t="str">
            <v>c19</v>
          </cell>
          <cell r="I644" t="b">
            <v>0</v>
          </cell>
        </row>
        <row r="645">
          <cell r="F645" t="str">
            <v>TOTAL SISTEMA</v>
          </cell>
          <cell r="H645" t="str">
            <v>c19</v>
          </cell>
          <cell r="I645" t="b">
            <v>0</v>
          </cell>
        </row>
        <row r="646">
          <cell r="F646" t="str">
            <v>TOTAL SISTEMA</v>
          </cell>
          <cell r="H646" t="str">
            <v>c19</v>
          </cell>
          <cell r="I646" t="b">
            <v>0</v>
          </cell>
        </row>
        <row r="647">
          <cell r="F647" t="str">
            <v>TOTAL SISTEMA</v>
          </cell>
          <cell r="H647" t="str">
            <v>c19</v>
          </cell>
          <cell r="I647" t="b">
            <v>0</v>
          </cell>
        </row>
        <row r="648">
          <cell r="F648" t="str">
            <v>TOTAL SISTEMA</v>
          </cell>
          <cell r="H648" t="str">
            <v>c19</v>
          </cell>
          <cell r="I648" t="b">
            <v>0</v>
          </cell>
        </row>
        <row r="649">
          <cell r="F649" t="str">
            <v>TOTAL SISTEMA</v>
          </cell>
          <cell r="H649" t="str">
            <v>c19</v>
          </cell>
          <cell r="I649" t="b">
            <v>0</v>
          </cell>
        </row>
        <row r="650">
          <cell r="F650" t="str">
            <v>TOTAL SISTEMA</v>
          </cell>
          <cell r="H650" t="str">
            <v>c19</v>
          </cell>
          <cell r="I650" t="b">
            <v>0</v>
          </cell>
        </row>
        <row r="651">
          <cell r="F651" t="str">
            <v>TOTAL SISTEMA</v>
          </cell>
          <cell r="H651" t="str">
            <v>c19</v>
          </cell>
          <cell r="I651" t="b">
            <v>0</v>
          </cell>
        </row>
        <row r="652">
          <cell r="F652" t="str">
            <v>TOTAL SISTEMA</v>
          </cell>
          <cell r="H652" t="str">
            <v>c19</v>
          </cell>
          <cell r="I652" t="b">
            <v>0</v>
          </cell>
        </row>
        <row r="653">
          <cell r="F653" t="str">
            <v>TOTAL SISTEMA</v>
          </cell>
          <cell r="H653" t="str">
            <v>c19</v>
          </cell>
          <cell r="I653" t="b">
            <v>0</v>
          </cell>
        </row>
        <row r="654">
          <cell r="F654" t="str">
            <v>TOTAL SISTEMA</v>
          </cell>
          <cell r="H654" t="str">
            <v>c19</v>
          </cell>
          <cell r="I654" t="b">
            <v>0</v>
          </cell>
        </row>
        <row r="655">
          <cell r="F655" t="str">
            <v>TOTAL SISTEMA</v>
          </cell>
          <cell r="H655" t="str">
            <v>c19</v>
          </cell>
          <cell r="I655" t="b">
            <v>0</v>
          </cell>
        </row>
        <row r="656">
          <cell r="F656" t="str">
            <v>TOTAL SISTEMA</v>
          </cell>
          <cell r="H656" t="str">
            <v>c19</v>
          </cell>
          <cell r="I656" t="b">
            <v>0</v>
          </cell>
        </row>
        <row r="657">
          <cell r="F657" t="str">
            <v>TOTAL SISTEMA</v>
          </cell>
          <cell r="H657" t="str">
            <v>c19</v>
          </cell>
          <cell r="I657" t="b">
            <v>0</v>
          </cell>
        </row>
        <row r="658">
          <cell r="F658" t="str">
            <v>TOTAL SISTEMA</v>
          </cell>
          <cell r="H658" t="str">
            <v>c19</v>
          </cell>
          <cell r="I658" t="b">
            <v>0</v>
          </cell>
        </row>
        <row r="659">
          <cell r="F659" t="str">
            <v>TOTAL SISTEMA</v>
          </cell>
          <cell r="H659" t="str">
            <v>c19</v>
          </cell>
          <cell r="I659" t="b">
            <v>0</v>
          </cell>
        </row>
        <row r="660">
          <cell r="F660" t="str">
            <v>TOTAL SISTEMA</v>
          </cell>
          <cell r="H660" t="str">
            <v>c19</v>
          </cell>
          <cell r="I660" t="b">
            <v>0</v>
          </cell>
        </row>
        <row r="661">
          <cell r="F661" t="str">
            <v>TOTAL SISTEMA</v>
          </cell>
          <cell r="H661" t="str">
            <v>c19</v>
          </cell>
          <cell r="I661" t="b">
            <v>0</v>
          </cell>
        </row>
        <row r="662">
          <cell r="F662" t="str">
            <v>TOTAL SISTEMA</v>
          </cell>
          <cell r="H662" t="str">
            <v>c19</v>
          </cell>
          <cell r="I662" t="b">
            <v>0</v>
          </cell>
        </row>
        <row r="663">
          <cell r="F663" t="str">
            <v>TOTAL SISTEMA</v>
          </cell>
          <cell r="H663" t="str">
            <v>c19</v>
          </cell>
          <cell r="I663" t="b">
            <v>0</v>
          </cell>
        </row>
        <row r="664">
          <cell r="F664" t="str">
            <v>TOTAL SISTEMA</v>
          </cell>
          <cell r="H664" t="str">
            <v>c19</v>
          </cell>
          <cell r="I664" t="b">
            <v>0</v>
          </cell>
        </row>
        <row r="665">
          <cell r="F665" t="str">
            <v>TOTAL SISTEMA</v>
          </cell>
          <cell r="H665" t="str">
            <v>c19</v>
          </cell>
          <cell r="I665" t="b">
            <v>0</v>
          </cell>
        </row>
        <row r="666">
          <cell r="F666" t="str">
            <v>TOTAL SISTEMA</v>
          </cell>
          <cell r="H666" t="str">
            <v>c19</v>
          </cell>
          <cell r="I666" t="b">
            <v>0</v>
          </cell>
        </row>
        <row r="667">
          <cell r="F667" t="str">
            <v>TOTAL SISTEMA</v>
          </cell>
          <cell r="H667" t="str">
            <v>c19</v>
          </cell>
          <cell r="I667" t="b">
            <v>0</v>
          </cell>
        </row>
        <row r="668">
          <cell r="F668" t="str">
            <v>TOTAL SISTEMA</v>
          </cell>
          <cell r="H668" t="str">
            <v>c19</v>
          </cell>
          <cell r="I668" t="b">
            <v>0</v>
          </cell>
        </row>
        <row r="669">
          <cell r="F669" t="str">
            <v>TOTAL SISTEMA</v>
          </cell>
          <cell r="H669" t="str">
            <v>c19</v>
          </cell>
          <cell r="I669" t="b">
            <v>0</v>
          </cell>
        </row>
        <row r="670">
          <cell r="F670" t="str">
            <v>TOTAL SISTEMA</v>
          </cell>
          <cell r="H670" t="str">
            <v>c19</v>
          </cell>
          <cell r="I670" t="b">
            <v>0</v>
          </cell>
        </row>
        <row r="671">
          <cell r="F671" t="str">
            <v>TOTAL SISTEMA</v>
          </cell>
          <cell r="H671" t="str">
            <v>c19</v>
          </cell>
          <cell r="I671" t="b">
            <v>0</v>
          </cell>
        </row>
        <row r="672">
          <cell r="F672" t="str">
            <v>TOTAL SISTEMA</v>
          </cell>
          <cell r="H672" t="str">
            <v>c19</v>
          </cell>
          <cell r="I672" t="b">
            <v>0</v>
          </cell>
        </row>
        <row r="673">
          <cell r="F673" t="str">
            <v>TOTAL SISTEMA</v>
          </cell>
          <cell r="H673" t="str">
            <v>c19</v>
          </cell>
          <cell r="I673" t="b">
            <v>0</v>
          </cell>
        </row>
        <row r="674">
          <cell r="F674" t="str">
            <v>TOTAL SISTEMA</v>
          </cell>
          <cell r="H674" t="str">
            <v>c19</v>
          </cell>
          <cell r="I674" t="b">
            <v>0</v>
          </cell>
        </row>
        <row r="675">
          <cell r="F675" t="str">
            <v>TOTAL SISTEMA</v>
          </cell>
          <cell r="H675" t="str">
            <v>c19</v>
          </cell>
          <cell r="I675" t="b">
            <v>0</v>
          </cell>
        </row>
        <row r="676">
          <cell r="F676" t="str">
            <v>TOTAL SISTEMA</v>
          </cell>
          <cell r="H676" t="str">
            <v>c19</v>
          </cell>
          <cell r="I676" t="b">
            <v>0</v>
          </cell>
        </row>
        <row r="677">
          <cell r="F677" t="str">
            <v>TOTAL SISTEMA</v>
          </cell>
          <cell r="H677" t="str">
            <v>c19</v>
          </cell>
          <cell r="I677" t="b">
            <v>0</v>
          </cell>
        </row>
        <row r="678">
          <cell r="F678" t="str">
            <v>TOTAL SISTEMA</v>
          </cell>
          <cell r="H678" t="str">
            <v>c19</v>
          </cell>
          <cell r="I678" t="b">
            <v>0</v>
          </cell>
        </row>
        <row r="679">
          <cell r="F679" t="str">
            <v>TOTAL SISTEMA</v>
          </cell>
          <cell r="H679" t="str">
            <v>c19</v>
          </cell>
          <cell r="I679" t="b">
            <v>0</v>
          </cell>
        </row>
        <row r="680">
          <cell r="F680" t="str">
            <v>TOTAL SISTEMA</v>
          </cell>
          <cell r="H680" t="str">
            <v>c19</v>
          </cell>
          <cell r="I680" t="b">
            <v>0</v>
          </cell>
        </row>
        <row r="681">
          <cell r="F681" t="str">
            <v>TOTAL SISTEMA</v>
          </cell>
          <cell r="H681" t="str">
            <v>c19</v>
          </cell>
          <cell r="I681" t="b">
            <v>0</v>
          </cell>
        </row>
        <row r="682">
          <cell r="F682" t="str">
            <v>TOTAL SISTEMA</v>
          </cell>
          <cell r="H682" t="str">
            <v>c19</v>
          </cell>
          <cell r="I682" t="b">
            <v>0</v>
          </cell>
        </row>
        <row r="683">
          <cell r="F683" t="str">
            <v>TOTAL SISTEMA</v>
          </cell>
          <cell r="H683" t="str">
            <v>c19</v>
          </cell>
          <cell r="I683" t="b">
            <v>0</v>
          </cell>
        </row>
        <row r="684">
          <cell r="F684" t="str">
            <v>TOTAL SISTEMA</v>
          </cell>
          <cell r="H684" t="str">
            <v>c19</v>
          </cell>
          <cell r="I684" t="b">
            <v>0</v>
          </cell>
        </row>
        <row r="685">
          <cell r="F685" t="str">
            <v>TOTAL SISTEMA</v>
          </cell>
          <cell r="H685" t="str">
            <v>c19</v>
          </cell>
          <cell r="I685" t="b">
            <v>0</v>
          </cell>
        </row>
        <row r="686">
          <cell r="F686" t="str">
            <v>TOTAL SISTEMA</v>
          </cell>
          <cell r="H686" t="str">
            <v>c19</v>
          </cell>
          <cell r="I686" t="b">
            <v>0</v>
          </cell>
        </row>
        <row r="687">
          <cell r="F687" t="str">
            <v>TOTAL SISTEMA</v>
          </cell>
          <cell r="H687" t="str">
            <v>c19</v>
          </cell>
          <cell r="I687" t="b">
            <v>0</v>
          </cell>
        </row>
        <row r="688">
          <cell r="F688" t="str">
            <v>TOTAL SISTEMA</v>
          </cell>
          <cell r="H688" t="str">
            <v>c19</v>
          </cell>
          <cell r="I688" t="b">
            <v>0</v>
          </cell>
        </row>
        <row r="689">
          <cell r="F689" t="str">
            <v>TOTAL SISTEMA</v>
          </cell>
          <cell r="H689" t="str">
            <v>c19</v>
          </cell>
          <cell r="I689" t="b">
            <v>0</v>
          </cell>
        </row>
        <row r="690">
          <cell r="F690" t="str">
            <v>TOTAL SISTEMA</v>
          </cell>
          <cell r="H690" t="str">
            <v>c19</v>
          </cell>
          <cell r="I690" t="b">
            <v>0</v>
          </cell>
        </row>
        <row r="691">
          <cell r="F691" t="str">
            <v>TOTAL SISTEMA</v>
          </cell>
          <cell r="H691" t="str">
            <v>c19</v>
          </cell>
          <cell r="I691" t="b">
            <v>0</v>
          </cell>
        </row>
        <row r="692">
          <cell r="F692" t="str">
            <v>TOTAL SISTEMA</v>
          </cell>
          <cell r="H692" t="str">
            <v>c19</v>
          </cell>
          <cell r="I692" t="b">
            <v>0</v>
          </cell>
        </row>
        <row r="693">
          <cell r="F693" t="str">
            <v>TOTAL SISTEMA</v>
          </cell>
          <cell r="H693" t="str">
            <v>c19</v>
          </cell>
          <cell r="I693" t="b">
            <v>0</v>
          </cell>
        </row>
        <row r="694">
          <cell r="F694" t="str">
            <v>TOTAL SISTEMA</v>
          </cell>
          <cell r="H694" t="str">
            <v>c19</v>
          </cell>
          <cell r="I694" t="b">
            <v>0</v>
          </cell>
        </row>
        <row r="695">
          <cell r="F695" t="str">
            <v>TOTAL SISTEMA</v>
          </cell>
          <cell r="H695" t="str">
            <v>c19</v>
          </cell>
          <cell r="I695" t="b">
            <v>0</v>
          </cell>
        </row>
        <row r="696">
          <cell r="F696" t="str">
            <v>TOTAL SISTEMA</v>
          </cell>
          <cell r="H696" t="str">
            <v>c19</v>
          </cell>
          <cell r="I696" t="b">
            <v>0</v>
          </cell>
        </row>
        <row r="697">
          <cell r="F697" t="str">
            <v>TOTAL SISTEMA</v>
          </cell>
          <cell r="H697" t="str">
            <v>c19</v>
          </cell>
          <cell r="I697" t="b">
            <v>0</v>
          </cell>
        </row>
        <row r="698">
          <cell r="F698" t="str">
            <v>TOTAL SISTEMA</v>
          </cell>
          <cell r="H698" t="str">
            <v>c19</v>
          </cell>
          <cell r="I698" t="b">
            <v>0</v>
          </cell>
        </row>
        <row r="699">
          <cell r="F699" t="str">
            <v>TOTAL SISTEMA</v>
          </cell>
          <cell r="H699" t="str">
            <v>c19</v>
          </cell>
          <cell r="I699" t="b">
            <v>0</v>
          </cell>
        </row>
        <row r="700">
          <cell r="F700" t="str">
            <v>TOTAL SISTEMA</v>
          </cell>
          <cell r="H700" t="str">
            <v>c19</v>
          </cell>
          <cell r="I700" t="b">
            <v>0</v>
          </cell>
        </row>
        <row r="701">
          <cell r="F701" t="str">
            <v>TOTAL SISTEMA</v>
          </cell>
          <cell r="H701" t="str">
            <v>c19</v>
          </cell>
          <cell r="I701" t="b">
            <v>0</v>
          </cell>
        </row>
        <row r="702">
          <cell r="F702" t="str">
            <v>TOTAL SISTEMA</v>
          </cell>
          <cell r="H702" t="str">
            <v>c19</v>
          </cell>
          <cell r="I702" t="b">
            <v>0</v>
          </cell>
        </row>
        <row r="703">
          <cell r="F703" t="str">
            <v>TOTAL SISTEMA</v>
          </cell>
          <cell r="H703" t="str">
            <v>c19</v>
          </cell>
          <cell r="I703" t="b">
            <v>0</v>
          </cell>
        </row>
        <row r="704">
          <cell r="F704" t="str">
            <v>TOTAL SISTEMA</v>
          </cell>
          <cell r="H704" t="str">
            <v>c19</v>
          </cell>
          <cell r="I704" t="b">
            <v>0</v>
          </cell>
        </row>
        <row r="705">
          <cell r="F705" t="str">
            <v>TOTAL SISTEMA</v>
          </cell>
          <cell r="H705" t="str">
            <v>c19</v>
          </cell>
          <cell r="I705" t="b">
            <v>0</v>
          </cell>
        </row>
        <row r="706">
          <cell r="F706" t="str">
            <v>TOTAL SISTEMA</v>
          </cell>
          <cell r="H706" t="str">
            <v>c19</v>
          </cell>
          <cell r="I706" t="b">
            <v>0</v>
          </cell>
        </row>
        <row r="707">
          <cell r="F707" t="str">
            <v>TOTAL SISTEMA</v>
          </cell>
          <cell r="H707" t="str">
            <v>c19</v>
          </cell>
          <cell r="I707" t="b">
            <v>0</v>
          </cell>
        </row>
        <row r="708">
          <cell r="F708" t="str">
            <v>TOTAL SISTEMA</v>
          </cell>
          <cell r="H708" t="str">
            <v>c19</v>
          </cell>
          <cell r="I708" t="b">
            <v>0</v>
          </cell>
        </row>
        <row r="709">
          <cell r="F709" t="str">
            <v>TOTAL SISTEMA</v>
          </cell>
          <cell r="H709" t="str">
            <v>c19</v>
          </cell>
          <cell r="I709" t="b">
            <v>0</v>
          </cell>
        </row>
        <row r="710">
          <cell r="F710" t="str">
            <v>TOTAL SISTEMA</v>
          </cell>
          <cell r="H710" t="str">
            <v>c19</v>
          </cell>
          <cell r="I710" t="b">
            <v>0</v>
          </cell>
        </row>
        <row r="711">
          <cell r="F711" t="str">
            <v>TOTAL SISTEMA</v>
          </cell>
          <cell r="H711" t="str">
            <v>c19</v>
          </cell>
          <cell r="I711" t="b">
            <v>0</v>
          </cell>
        </row>
        <row r="712">
          <cell r="F712" t="str">
            <v>TOTAL SISTEMA</v>
          </cell>
          <cell r="H712" t="str">
            <v>c19</v>
          </cell>
          <cell r="I712" t="b">
            <v>0</v>
          </cell>
        </row>
        <row r="713">
          <cell r="F713" t="str">
            <v>TOTAL SISTEMA</v>
          </cell>
          <cell r="H713" t="str">
            <v>c19</v>
          </cell>
          <cell r="I713" t="b">
            <v>0</v>
          </cell>
        </row>
        <row r="714">
          <cell r="F714" t="str">
            <v>TOTAL SISTEMA</v>
          </cell>
          <cell r="H714" t="str">
            <v>c19</v>
          </cell>
          <cell r="I714" t="b">
            <v>0</v>
          </cell>
        </row>
        <row r="715">
          <cell r="F715" t="str">
            <v>TOTAL SISTEMA</v>
          </cell>
          <cell r="H715" t="str">
            <v>c19</v>
          </cell>
          <cell r="I715" t="b">
            <v>0</v>
          </cell>
        </row>
        <row r="716">
          <cell r="F716" t="str">
            <v>TOTAL SISTEMA</v>
          </cell>
          <cell r="H716" t="str">
            <v>c19</v>
          </cell>
          <cell r="I716" t="b">
            <v>0</v>
          </cell>
        </row>
        <row r="717">
          <cell r="F717" t="str">
            <v>TOTAL SISTEMA</v>
          </cell>
          <cell r="H717" t="str">
            <v>c19</v>
          </cell>
          <cell r="I717" t="b">
            <v>0</v>
          </cell>
        </row>
        <row r="718">
          <cell r="F718" t="str">
            <v>TOTAL SISTEMA</v>
          </cell>
          <cell r="H718" t="str">
            <v>c19</v>
          </cell>
          <cell r="I718" t="b">
            <v>0</v>
          </cell>
        </row>
        <row r="719">
          <cell r="F719" t="str">
            <v>TOTAL SISTEMA</v>
          </cell>
          <cell r="H719" t="str">
            <v>c19</v>
          </cell>
          <cell r="I719" t="b">
            <v>0</v>
          </cell>
        </row>
        <row r="720">
          <cell r="F720" t="str">
            <v>TOTAL SISTEMA</v>
          </cell>
          <cell r="H720" t="str">
            <v>c19</v>
          </cell>
          <cell r="I720" t="b">
            <v>0</v>
          </cell>
        </row>
        <row r="721">
          <cell r="F721" t="str">
            <v>TOTAL SISTEMA</v>
          </cell>
          <cell r="H721" t="str">
            <v>c19</v>
          </cell>
          <cell r="I721" t="b">
            <v>0</v>
          </cell>
        </row>
        <row r="722">
          <cell r="F722" t="str">
            <v>TOTAL SISTEMA</v>
          </cell>
          <cell r="H722" t="str">
            <v>c19</v>
          </cell>
          <cell r="I722" t="b">
            <v>0</v>
          </cell>
        </row>
        <row r="723">
          <cell r="F723" t="str">
            <v>TOTAL SISTEMA</v>
          </cell>
          <cell r="H723" t="str">
            <v>c19</v>
          </cell>
          <cell r="I723" t="b">
            <v>0</v>
          </cell>
        </row>
        <row r="724">
          <cell r="F724" t="str">
            <v>TOTAL SISTEMA</v>
          </cell>
          <cell r="H724" t="str">
            <v>c19</v>
          </cell>
          <cell r="I724" t="b">
            <v>0</v>
          </cell>
        </row>
        <row r="725">
          <cell r="F725" t="str">
            <v>TOTAL SISTEMA</v>
          </cell>
          <cell r="H725" t="str">
            <v>c19</v>
          </cell>
          <cell r="I725" t="b">
            <v>0</v>
          </cell>
        </row>
        <row r="726">
          <cell r="F726" t="str">
            <v>TOTAL SISTEMA</v>
          </cell>
          <cell r="H726" t="str">
            <v>c19</v>
          </cell>
          <cell r="I726" t="b">
            <v>0</v>
          </cell>
        </row>
        <row r="727">
          <cell r="F727" t="str">
            <v>TOTAL SISTEMA</v>
          </cell>
          <cell r="H727" t="str">
            <v>c19</v>
          </cell>
          <cell r="I727" t="b">
            <v>0</v>
          </cell>
        </row>
        <row r="728">
          <cell r="F728" t="str">
            <v>TOTAL SISTEMA</v>
          </cell>
          <cell r="H728" t="str">
            <v>c19</v>
          </cell>
          <cell r="I728" t="b">
            <v>0</v>
          </cell>
        </row>
        <row r="729">
          <cell r="F729" t="str">
            <v>TOTAL SISTEMA</v>
          </cell>
          <cell r="H729" t="str">
            <v>c19</v>
          </cell>
          <cell r="I729" t="b">
            <v>0</v>
          </cell>
        </row>
        <row r="730">
          <cell r="F730" t="str">
            <v>TOTAL SISTEMA</v>
          </cell>
          <cell r="H730" t="str">
            <v>c19</v>
          </cell>
          <cell r="I730" t="b">
            <v>0</v>
          </cell>
        </row>
        <row r="731">
          <cell r="F731" t="str">
            <v>TOTAL SISTEMA</v>
          </cell>
          <cell r="H731" t="str">
            <v>c19</v>
          </cell>
          <cell r="I731" t="b">
            <v>0</v>
          </cell>
        </row>
        <row r="732">
          <cell r="F732" t="str">
            <v>TOTAL SISTEMA</v>
          </cell>
          <cell r="H732" t="str">
            <v>c19</v>
          </cell>
          <cell r="I732" t="b">
            <v>0</v>
          </cell>
        </row>
        <row r="733">
          <cell r="F733" t="str">
            <v>TOTAL SISTEMA</v>
          </cell>
          <cell r="H733" t="str">
            <v>c19</v>
          </cell>
          <cell r="I733" t="b">
            <v>0</v>
          </cell>
        </row>
        <row r="734">
          <cell r="F734" t="str">
            <v>TOTAL SISTEMA</v>
          </cell>
          <cell r="H734" t="str">
            <v>c19</v>
          </cell>
          <cell r="I734" t="b">
            <v>0</v>
          </cell>
        </row>
        <row r="735">
          <cell r="F735" t="str">
            <v>TOTAL SISTEMA</v>
          </cell>
          <cell r="H735" t="str">
            <v>c19</v>
          </cell>
          <cell r="I735" t="b">
            <v>0</v>
          </cell>
        </row>
        <row r="736">
          <cell r="F736" t="str">
            <v>TOTAL SISTEMA</v>
          </cell>
          <cell r="H736" t="str">
            <v>c19</v>
          </cell>
          <cell r="I736" t="b">
            <v>0</v>
          </cell>
        </row>
        <row r="737">
          <cell r="F737" t="str">
            <v>TOTAL SISTEMA</v>
          </cell>
          <cell r="H737" t="str">
            <v>c19</v>
          </cell>
          <cell r="I737" t="b">
            <v>0</v>
          </cell>
        </row>
        <row r="738">
          <cell r="F738" t="str">
            <v>TOTAL SISTEMA</v>
          </cell>
          <cell r="H738" t="str">
            <v>c19</v>
          </cell>
          <cell r="I738" t="b">
            <v>0</v>
          </cell>
        </row>
        <row r="739">
          <cell r="F739" t="str">
            <v>TOTAL SISTEMA</v>
          </cell>
          <cell r="H739" t="str">
            <v>c19</v>
          </cell>
          <cell r="I739" t="b">
            <v>0</v>
          </cell>
        </row>
        <row r="740">
          <cell r="F740" t="str">
            <v>TOTAL SISTEMA</v>
          </cell>
          <cell r="H740" t="str">
            <v>c19</v>
          </cell>
          <cell r="I740" t="b">
            <v>0</v>
          </cell>
        </row>
        <row r="741">
          <cell r="F741" t="str">
            <v>TOTAL SISTEMA</v>
          </cell>
          <cell r="H741" t="str">
            <v>c19</v>
          </cell>
          <cell r="I741" t="b">
            <v>0</v>
          </cell>
        </row>
        <row r="742">
          <cell r="F742" t="str">
            <v>TOTAL SISTEMA</v>
          </cell>
          <cell r="H742" t="str">
            <v>c19</v>
          </cell>
          <cell r="I742" t="b">
            <v>0</v>
          </cell>
        </row>
        <row r="743">
          <cell r="F743" t="str">
            <v>TOTAL SISTEMA</v>
          </cell>
          <cell r="H743" t="str">
            <v>c19</v>
          </cell>
          <cell r="I743" t="b">
            <v>0</v>
          </cell>
        </row>
        <row r="744">
          <cell r="F744" t="str">
            <v>TOTAL SISTEMA</v>
          </cell>
          <cell r="H744" t="str">
            <v>c19</v>
          </cell>
          <cell r="I744" t="b">
            <v>0</v>
          </cell>
        </row>
        <row r="745">
          <cell r="F745" t="str">
            <v>TOTAL SISTEMA</v>
          </cell>
          <cell r="H745" t="str">
            <v>c19</v>
          </cell>
          <cell r="I745" t="b">
            <v>0</v>
          </cell>
        </row>
        <row r="746">
          <cell r="F746" t="str">
            <v>TOTAL SISTEMA</v>
          </cell>
          <cell r="H746" t="str">
            <v>c19</v>
          </cell>
          <cell r="I746" t="b">
            <v>0</v>
          </cell>
        </row>
        <row r="747">
          <cell r="F747" t="str">
            <v>TOTAL SISTEMA</v>
          </cell>
          <cell r="H747" t="str">
            <v>c19</v>
          </cell>
          <cell r="I747" t="b">
            <v>0</v>
          </cell>
        </row>
        <row r="748">
          <cell r="F748" t="str">
            <v>TOTAL SISTEMA</v>
          </cell>
          <cell r="H748" t="str">
            <v>c19</v>
          </cell>
          <cell r="I748" t="b">
            <v>0</v>
          </cell>
        </row>
        <row r="749">
          <cell r="F749" t="str">
            <v>TOTAL SISTEMA</v>
          </cell>
          <cell r="H749" t="str">
            <v>c19</v>
          </cell>
          <cell r="I749" t="b">
            <v>0</v>
          </cell>
        </row>
        <row r="750">
          <cell r="F750" t="str">
            <v>TOTAL SISTEMA</v>
          </cell>
          <cell r="H750" t="str">
            <v>c19</v>
          </cell>
          <cell r="I750" t="b">
            <v>0</v>
          </cell>
        </row>
        <row r="751">
          <cell r="F751" t="str">
            <v>TOTAL SISTEMA</v>
          </cell>
          <cell r="H751" t="str">
            <v>c19</v>
          </cell>
          <cell r="I751" t="b">
            <v>0</v>
          </cell>
        </row>
        <row r="752">
          <cell r="F752" t="str">
            <v>TOTAL SISTEMA</v>
          </cell>
          <cell r="H752" t="str">
            <v>c19</v>
          </cell>
          <cell r="I752" t="b">
            <v>0</v>
          </cell>
        </row>
        <row r="753">
          <cell r="F753" t="str">
            <v>TOTAL SISTEMA</v>
          </cell>
          <cell r="H753" t="str">
            <v>c19</v>
          </cell>
          <cell r="I753" t="b">
            <v>0</v>
          </cell>
        </row>
        <row r="754">
          <cell r="F754" t="str">
            <v>TOTAL SISTEMA</v>
          </cell>
          <cell r="H754" t="str">
            <v>c19</v>
          </cell>
          <cell r="I754" t="b">
            <v>0</v>
          </cell>
        </row>
        <row r="755">
          <cell r="F755" t="str">
            <v>TOTAL SISTEMA</v>
          </cell>
          <cell r="H755" t="str">
            <v>c19</v>
          </cell>
          <cell r="I755" t="b">
            <v>0</v>
          </cell>
        </row>
        <row r="756">
          <cell r="F756" t="str">
            <v>TOTAL SISTEMA</v>
          </cell>
          <cell r="H756" t="str">
            <v>c19</v>
          </cell>
          <cell r="I756" t="b">
            <v>0</v>
          </cell>
        </row>
        <row r="757">
          <cell r="F757" t="str">
            <v>TOTAL SISTEMA</v>
          </cell>
          <cell r="H757" t="str">
            <v>c19</v>
          </cell>
          <cell r="I757" t="b">
            <v>0</v>
          </cell>
        </row>
        <row r="758">
          <cell r="F758" t="str">
            <v>TOTAL SISTEMA</v>
          </cell>
          <cell r="H758" t="str">
            <v>c19</v>
          </cell>
          <cell r="I758" t="b">
            <v>0</v>
          </cell>
        </row>
        <row r="759">
          <cell r="F759" t="str">
            <v>TOTAL SISTEMA</v>
          </cell>
          <cell r="H759" t="str">
            <v>c19</v>
          </cell>
          <cell r="I759" t="b">
            <v>0</v>
          </cell>
        </row>
        <row r="760">
          <cell r="F760" t="str">
            <v>TOTAL SISTEMA</v>
          </cell>
          <cell r="H760" t="str">
            <v>c19</v>
          </cell>
          <cell r="I760" t="b">
            <v>0</v>
          </cell>
        </row>
        <row r="761">
          <cell r="F761" t="str">
            <v>TOTAL SISTEMA</v>
          </cell>
          <cell r="H761" t="str">
            <v>c19</v>
          </cell>
          <cell r="I761" t="b">
            <v>0</v>
          </cell>
        </row>
        <row r="762">
          <cell r="F762" t="str">
            <v>TOTAL SISTEMA</v>
          </cell>
          <cell r="H762" t="str">
            <v>c19</v>
          </cell>
          <cell r="I762" t="b">
            <v>0</v>
          </cell>
        </row>
        <row r="763">
          <cell r="F763" t="str">
            <v>TOTAL SISTEMA</v>
          </cell>
          <cell r="H763" t="str">
            <v>c19</v>
          </cell>
          <cell r="I763" t="b">
            <v>0</v>
          </cell>
        </row>
        <row r="764">
          <cell r="F764" t="str">
            <v>TOTAL SISTEMA</v>
          </cell>
          <cell r="H764" t="str">
            <v>c19</v>
          </cell>
          <cell r="I764" t="b">
            <v>0</v>
          </cell>
        </row>
        <row r="765">
          <cell r="F765" t="str">
            <v>TOTAL SISTEMA</v>
          </cell>
          <cell r="H765" t="str">
            <v>c19</v>
          </cell>
          <cell r="I765" t="b">
            <v>0</v>
          </cell>
        </row>
        <row r="766">
          <cell r="F766" t="str">
            <v>TOTAL SISTEMA</v>
          </cell>
          <cell r="H766" t="str">
            <v>c19</v>
          </cell>
          <cell r="I766" t="b">
            <v>0</v>
          </cell>
        </row>
        <row r="767">
          <cell r="F767" t="str">
            <v>TOTAL SISTEMA</v>
          </cell>
          <cell r="H767" t="str">
            <v>c19</v>
          </cell>
          <cell r="I767" t="b">
            <v>0</v>
          </cell>
        </row>
        <row r="768">
          <cell r="F768" t="str">
            <v>TOTAL SISTEMA</v>
          </cell>
          <cell r="H768" t="str">
            <v>c19</v>
          </cell>
          <cell r="I768" t="b">
            <v>0</v>
          </cell>
        </row>
        <row r="769">
          <cell r="F769" t="str">
            <v>TOTAL SISTEMA</v>
          </cell>
          <cell r="H769" t="str">
            <v>c19</v>
          </cell>
          <cell r="I769" t="b">
            <v>0</v>
          </cell>
        </row>
        <row r="770">
          <cell r="F770" t="str">
            <v>TOTAL SISTEMA</v>
          </cell>
          <cell r="H770" t="str">
            <v>c19</v>
          </cell>
          <cell r="I770" t="b">
            <v>0</v>
          </cell>
        </row>
        <row r="771">
          <cell r="F771" t="str">
            <v>TOTAL SISTEMA</v>
          </cell>
          <cell r="H771" t="str">
            <v>c19</v>
          </cell>
          <cell r="I771" t="b">
            <v>0</v>
          </cell>
        </row>
        <row r="772">
          <cell r="F772" t="str">
            <v>TOTAL SISTEMA</v>
          </cell>
          <cell r="H772" t="str">
            <v>c19</v>
          </cell>
          <cell r="I772" t="b">
            <v>0</v>
          </cell>
        </row>
        <row r="773">
          <cell r="F773" t="str">
            <v>TOTAL SISTEMA</v>
          </cell>
          <cell r="H773" t="str">
            <v>c19</v>
          </cell>
          <cell r="I773" t="b">
            <v>0</v>
          </cell>
        </row>
        <row r="774">
          <cell r="F774" t="str">
            <v>TOTAL SISTEMA</v>
          </cell>
          <cell r="H774" t="str">
            <v>c19</v>
          </cell>
          <cell r="I774" t="b">
            <v>0</v>
          </cell>
        </row>
        <row r="775">
          <cell r="F775" t="str">
            <v>TOTAL SISTEMA</v>
          </cell>
          <cell r="H775" t="str">
            <v>c19</v>
          </cell>
          <cell r="I775" t="b">
            <v>0</v>
          </cell>
        </row>
        <row r="776">
          <cell r="F776" t="str">
            <v>TOTAL SISTEMA</v>
          </cell>
          <cell r="H776" t="str">
            <v>c19</v>
          </cell>
          <cell r="I776" t="b">
            <v>0</v>
          </cell>
        </row>
        <row r="777">
          <cell r="F777" t="str">
            <v>TOTAL SISTEMA</v>
          </cell>
          <cell r="H777" t="str">
            <v>c19</v>
          </cell>
          <cell r="I777" t="b">
            <v>0</v>
          </cell>
        </row>
        <row r="778">
          <cell r="F778" t="str">
            <v>TOTAL SISTEMA</v>
          </cell>
          <cell r="H778" t="str">
            <v>c19</v>
          </cell>
          <cell r="I778" t="b">
            <v>0</v>
          </cell>
        </row>
        <row r="779">
          <cell r="F779" t="str">
            <v>TOTAL SISTEMA</v>
          </cell>
          <cell r="H779" t="str">
            <v>c19</v>
          </cell>
          <cell r="I779" t="b">
            <v>0</v>
          </cell>
        </row>
        <row r="780">
          <cell r="F780" t="str">
            <v>TOTAL SISTEMA</v>
          </cell>
          <cell r="H780" t="str">
            <v>c19</v>
          </cell>
          <cell r="I780" t="b">
            <v>0</v>
          </cell>
        </row>
        <row r="781">
          <cell r="F781" t="str">
            <v>TOTAL SISTEMA</v>
          </cell>
          <cell r="H781" t="str">
            <v>c19</v>
          </cell>
          <cell r="I781" t="b">
            <v>0</v>
          </cell>
        </row>
        <row r="782">
          <cell r="F782" t="str">
            <v>TOTAL SISTEMA</v>
          </cell>
          <cell r="H782" t="str">
            <v>c19</v>
          </cell>
          <cell r="I782" t="b">
            <v>0</v>
          </cell>
        </row>
        <row r="783">
          <cell r="F783" t="str">
            <v>TOTAL SISTEMA</v>
          </cell>
          <cell r="H783" t="str">
            <v>c19</v>
          </cell>
          <cell r="I783" t="b">
            <v>0</v>
          </cell>
        </row>
        <row r="784">
          <cell r="F784" t="str">
            <v>TOTAL SISTEMA</v>
          </cell>
          <cell r="H784" t="str">
            <v>c19</v>
          </cell>
          <cell r="I784" t="b">
            <v>0</v>
          </cell>
        </row>
        <row r="785">
          <cell r="F785" t="str">
            <v>TOTAL SISTEMA</v>
          </cell>
          <cell r="H785" t="str">
            <v>c19</v>
          </cell>
          <cell r="I785" t="b">
            <v>0</v>
          </cell>
        </row>
        <row r="786">
          <cell r="F786" t="str">
            <v>TOTAL SISTEMA</v>
          </cell>
          <cell r="H786" t="str">
            <v>c19</v>
          </cell>
          <cell r="I786" t="b">
            <v>0</v>
          </cell>
        </row>
        <row r="787">
          <cell r="F787" t="str">
            <v>TOTAL SISTEMA</v>
          </cell>
          <cell r="H787" t="str">
            <v>c19</v>
          </cell>
          <cell r="I787" t="b">
            <v>0</v>
          </cell>
        </row>
        <row r="788">
          <cell r="F788" t="str">
            <v>TOTAL SISTEMA</v>
          </cell>
          <cell r="H788" t="str">
            <v>c19</v>
          </cell>
          <cell r="I788" t="b">
            <v>0</v>
          </cell>
        </row>
        <row r="789">
          <cell r="F789" t="str">
            <v>TOTAL SISTEMA</v>
          </cell>
          <cell r="H789" t="str">
            <v>c19</v>
          </cell>
          <cell r="I789" t="b">
            <v>0</v>
          </cell>
        </row>
        <row r="790">
          <cell r="F790" t="str">
            <v>TOTAL SISTEMA</v>
          </cell>
          <cell r="H790" t="str">
            <v>c19</v>
          </cell>
          <cell r="I790" t="b">
            <v>0</v>
          </cell>
        </row>
        <row r="791">
          <cell r="F791" t="str">
            <v>TOTAL SISTEMA</v>
          </cell>
          <cell r="H791" t="str">
            <v>c19</v>
          </cell>
          <cell r="I791" t="b">
            <v>0</v>
          </cell>
        </row>
        <row r="792">
          <cell r="F792" t="str">
            <v>TOTAL SISTEMA</v>
          </cell>
          <cell r="H792" t="str">
            <v>c19</v>
          </cell>
          <cell r="I792" t="b">
            <v>0</v>
          </cell>
        </row>
        <row r="793">
          <cell r="F793" t="str">
            <v>TOTAL SISTEMA</v>
          </cell>
          <cell r="H793" t="str">
            <v>c19</v>
          </cell>
          <cell r="I793" t="b">
            <v>0</v>
          </cell>
        </row>
        <row r="794">
          <cell r="F794" t="str">
            <v>TOTAL SISTEMA</v>
          </cell>
          <cell r="H794" t="str">
            <v>c19</v>
          </cell>
          <cell r="I794" t="b">
            <v>0</v>
          </cell>
        </row>
        <row r="795">
          <cell r="F795" t="str">
            <v>TOTAL SISTEMA</v>
          </cell>
          <cell r="H795" t="str">
            <v>c19</v>
          </cell>
          <cell r="I795" t="b">
            <v>0</v>
          </cell>
        </row>
        <row r="796">
          <cell r="F796" t="str">
            <v>TOTAL SISTEMA</v>
          </cell>
          <cell r="H796" t="str">
            <v>c19</v>
          </cell>
          <cell r="I796" t="b">
            <v>0</v>
          </cell>
        </row>
        <row r="797">
          <cell r="F797" t="str">
            <v>TOTAL SISTEMA</v>
          </cell>
          <cell r="H797" t="str">
            <v>c19</v>
          </cell>
          <cell r="I797" t="b">
            <v>0</v>
          </cell>
        </row>
        <row r="798">
          <cell r="F798" t="str">
            <v>TOTAL SISTEMA</v>
          </cell>
          <cell r="H798" t="str">
            <v>c19</v>
          </cell>
          <cell r="I798" t="b">
            <v>0</v>
          </cell>
        </row>
        <row r="799">
          <cell r="F799" t="str">
            <v>TOTAL SISTEMA</v>
          </cell>
          <cell r="H799" t="str">
            <v>c19</v>
          </cell>
          <cell r="I799" t="b">
            <v>0</v>
          </cell>
        </row>
        <row r="800">
          <cell r="F800" t="str">
            <v>TOTAL SISTEMA</v>
          </cell>
          <cell r="H800" t="str">
            <v>c19</v>
          </cell>
          <cell r="I800" t="b">
            <v>0</v>
          </cell>
        </row>
        <row r="801">
          <cell r="F801" t="str">
            <v>TOTAL SISTEMA</v>
          </cell>
          <cell r="H801" t="str">
            <v>c19</v>
          </cell>
          <cell r="I801" t="b">
            <v>0</v>
          </cell>
        </row>
        <row r="802">
          <cell r="F802" t="str">
            <v>TOTAL SISTEMA</v>
          </cell>
          <cell r="H802" t="str">
            <v>c19</v>
          </cell>
          <cell r="I802" t="b">
            <v>0</v>
          </cell>
        </row>
        <row r="803">
          <cell r="F803" t="str">
            <v>TOTAL SISTEMA</v>
          </cell>
          <cell r="H803" t="str">
            <v>c19</v>
          </cell>
          <cell r="I803" t="b">
            <v>0</v>
          </cell>
        </row>
        <row r="804">
          <cell r="F804" t="str">
            <v>TOTAL SISTEMA</v>
          </cell>
          <cell r="H804" t="str">
            <v>c19</v>
          </cell>
          <cell r="I804" t="b">
            <v>0</v>
          </cell>
        </row>
        <row r="805">
          <cell r="F805" t="str">
            <v>TOTAL SISTEMA</v>
          </cell>
          <cell r="H805" t="str">
            <v>c19</v>
          </cell>
          <cell r="I805" t="b">
            <v>0</v>
          </cell>
        </row>
        <row r="806">
          <cell r="F806" t="str">
            <v>TOTAL SISTEMA</v>
          </cell>
          <cell r="H806" t="str">
            <v>c19</v>
          </cell>
          <cell r="I806" t="b">
            <v>0</v>
          </cell>
        </row>
        <row r="807">
          <cell r="F807" t="str">
            <v>TOTAL SISTEMA</v>
          </cell>
          <cell r="H807" t="str">
            <v>c19</v>
          </cell>
          <cell r="I807" t="b">
            <v>0</v>
          </cell>
        </row>
        <row r="808">
          <cell r="F808" t="str">
            <v>TOTAL SISTEMA</v>
          </cell>
          <cell r="H808" t="str">
            <v>c19</v>
          </cell>
          <cell r="I808" t="b">
            <v>0</v>
          </cell>
        </row>
        <row r="809">
          <cell r="F809" t="str">
            <v>TOTAL SISTEMA</v>
          </cell>
          <cell r="H809" t="str">
            <v>c19</v>
          </cell>
          <cell r="I809" t="b">
            <v>0</v>
          </cell>
        </row>
        <row r="810">
          <cell r="F810" t="str">
            <v>TOTAL SISTEMA</v>
          </cell>
          <cell r="H810" t="str">
            <v>c19</v>
          </cell>
          <cell r="I810" t="b">
            <v>0</v>
          </cell>
        </row>
        <row r="811">
          <cell r="F811" t="str">
            <v>TOTAL SISTEMA</v>
          </cell>
          <cell r="H811" t="str">
            <v>c19</v>
          </cell>
          <cell r="I811" t="b">
            <v>0</v>
          </cell>
        </row>
        <row r="812">
          <cell r="F812" t="str">
            <v>TOTAL SISTEMA</v>
          </cell>
          <cell r="H812" t="str">
            <v>c19</v>
          </cell>
          <cell r="I812" t="b">
            <v>0</v>
          </cell>
        </row>
        <row r="813">
          <cell r="F813" t="str">
            <v>TOTAL SISTEMA</v>
          </cell>
          <cell r="H813" t="str">
            <v>c19</v>
          </cell>
          <cell r="I813" t="b">
            <v>0</v>
          </cell>
        </row>
        <row r="814">
          <cell r="F814" t="str">
            <v>TOTAL SISTEMA</v>
          </cell>
          <cell r="H814" t="str">
            <v>c19</v>
          </cell>
          <cell r="I814" t="b">
            <v>0</v>
          </cell>
        </row>
        <row r="815">
          <cell r="F815" t="str">
            <v>TOTAL SISTEMA</v>
          </cell>
          <cell r="H815" t="str">
            <v>c19</v>
          </cell>
          <cell r="I815" t="b">
            <v>0</v>
          </cell>
        </row>
        <row r="816">
          <cell r="F816" t="str">
            <v>TOTAL SISTEMA</v>
          </cell>
          <cell r="H816" t="str">
            <v>c19</v>
          </cell>
          <cell r="I816" t="b">
            <v>0</v>
          </cell>
        </row>
        <row r="817">
          <cell r="F817" t="str">
            <v>TOTAL SISTEMA</v>
          </cell>
          <cell r="H817" t="str">
            <v>c19</v>
          </cell>
          <cell r="I817" t="b">
            <v>0</v>
          </cell>
        </row>
        <row r="818">
          <cell r="F818" t="str">
            <v>TOTAL SISTEMA</v>
          </cell>
          <cell r="H818" t="str">
            <v>c19</v>
          </cell>
          <cell r="I818" t="b">
            <v>0</v>
          </cell>
        </row>
        <row r="819">
          <cell r="F819" t="str">
            <v>TOTAL SISTEMA</v>
          </cell>
          <cell r="H819" t="str">
            <v>c19</v>
          </cell>
          <cell r="I819" t="b">
            <v>0</v>
          </cell>
        </row>
        <row r="820">
          <cell r="F820" t="str">
            <v>TOTAL SISTEMA</v>
          </cell>
          <cell r="H820" t="str">
            <v>c19</v>
          </cell>
          <cell r="I820" t="b">
            <v>0</v>
          </cell>
        </row>
        <row r="821">
          <cell r="F821" t="str">
            <v>TOTAL SISTEMA</v>
          </cell>
          <cell r="H821" t="str">
            <v>c19</v>
          </cell>
          <cell r="I821" t="b">
            <v>0</v>
          </cell>
        </row>
        <row r="822">
          <cell r="F822" t="str">
            <v>TOTAL SISTEMA</v>
          </cell>
          <cell r="H822" t="str">
            <v>c19</v>
          </cell>
          <cell r="I822" t="b">
            <v>0</v>
          </cell>
        </row>
        <row r="823">
          <cell r="F823" t="str">
            <v>TOTAL SISTEMA</v>
          </cell>
          <cell r="H823" t="str">
            <v>c19</v>
          </cell>
          <cell r="I823" t="b">
            <v>0</v>
          </cell>
        </row>
        <row r="824">
          <cell r="F824" t="str">
            <v>TOTAL SISTEMA</v>
          </cell>
          <cell r="H824" t="str">
            <v>c19</v>
          </cell>
          <cell r="I824" t="b">
            <v>0</v>
          </cell>
        </row>
        <row r="825">
          <cell r="F825" t="str">
            <v>TOTAL SISTEMA</v>
          </cell>
          <cell r="H825" t="str">
            <v>c19</v>
          </cell>
          <cell r="I825" t="b">
            <v>0</v>
          </cell>
        </row>
        <row r="826">
          <cell r="F826" t="str">
            <v>TOTAL SISTEMA</v>
          </cell>
          <cell r="H826" t="str">
            <v>c19</v>
          </cell>
          <cell r="I826" t="b">
            <v>0</v>
          </cell>
        </row>
        <row r="827">
          <cell r="F827" t="str">
            <v>TOTAL SISTEMA</v>
          </cell>
          <cell r="H827" t="str">
            <v>c19</v>
          </cell>
          <cell r="I827" t="b">
            <v>0</v>
          </cell>
        </row>
        <row r="828">
          <cell r="F828" t="str">
            <v>TOTAL SISTEMA</v>
          </cell>
          <cell r="H828" t="str">
            <v>c19</v>
          </cell>
          <cell r="I828" t="b">
            <v>0</v>
          </cell>
        </row>
        <row r="829">
          <cell r="F829" t="str">
            <v>TOTAL SISTEMA</v>
          </cell>
          <cell r="H829" t="str">
            <v>c19</v>
          </cell>
          <cell r="I829" t="b">
            <v>0</v>
          </cell>
        </row>
        <row r="830">
          <cell r="F830" t="str">
            <v>TOTAL SISTEMA</v>
          </cell>
          <cell r="H830" t="str">
            <v>c19</v>
          </cell>
          <cell r="I830" t="b">
            <v>0</v>
          </cell>
        </row>
        <row r="831">
          <cell r="F831" t="str">
            <v>TOTAL SISTEMA</v>
          </cell>
          <cell r="H831" t="str">
            <v>c19</v>
          </cell>
          <cell r="I831" t="b">
            <v>0</v>
          </cell>
        </row>
        <row r="832">
          <cell r="F832" t="str">
            <v>TOTAL SISTEMA</v>
          </cell>
          <cell r="H832" t="str">
            <v>c19</v>
          </cell>
          <cell r="I832" t="b">
            <v>0</v>
          </cell>
        </row>
        <row r="833">
          <cell r="F833" t="str">
            <v>TOTAL SISTEMA</v>
          </cell>
          <cell r="H833" t="str">
            <v>c19</v>
          </cell>
          <cell r="I833" t="b">
            <v>0</v>
          </cell>
        </row>
        <row r="834">
          <cell r="F834" t="str">
            <v>TOTAL SISTEMA</v>
          </cell>
          <cell r="H834" t="str">
            <v>c19</v>
          </cell>
          <cell r="I834" t="b">
            <v>0</v>
          </cell>
        </row>
        <row r="835">
          <cell r="F835" t="str">
            <v>TOTAL SISTEMA</v>
          </cell>
          <cell r="H835" t="str">
            <v>c19</v>
          </cell>
          <cell r="I835" t="b">
            <v>0</v>
          </cell>
        </row>
        <row r="836">
          <cell r="F836" t="str">
            <v>TOTAL SISTEMA</v>
          </cell>
          <cell r="H836" t="str">
            <v>c19</v>
          </cell>
          <cell r="I836" t="b">
            <v>0</v>
          </cell>
        </row>
        <row r="837">
          <cell r="F837" t="str">
            <v>TOTAL SISTEMA</v>
          </cell>
          <cell r="H837" t="str">
            <v>c19</v>
          </cell>
          <cell r="I837" t="b">
            <v>0</v>
          </cell>
        </row>
        <row r="838">
          <cell r="F838" t="str">
            <v>TOTAL SISTEMA</v>
          </cell>
          <cell r="H838" t="str">
            <v>c19</v>
          </cell>
          <cell r="I838" t="b">
            <v>0</v>
          </cell>
        </row>
        <row r="839">
          <cell r="F839" t="str">
            <v>TOTAL SISTEMA</v>
          </cell>
          <cell r="H839" t="str">
            <v>c19</v>
          </cell>
          <cell r="I839" t="b">
            <v>0</v>
          </cell>
        </row>
        <row r="840">
          <cell r="F840" t="str">
            <v>TOTAL SISTEMA</v>
          </cell>
          <cell r="H840" t="str">
            <v>c19</v>
          </cell>
          <cell r="I840" t="b">
            <v>0</v>
          </cell>
        </row>
        <row r="841">
          <cell r="F841" t="str">
            <v>TOTAL SISTEMA</v>
          </cell>
          <cell r="H841" t="str">
            <v>c19</v>
          </cell>
          <cell r="I841" t="b">
            <v>0</v>
          </cell>
        </row>
        <row r="842">
          <cell r="F842" t="str">
            <v>TOTAL SISTEMA</v>
          </cell>
          <cell r="H842" t="str">
            <v>c19</v>
          </cell>
          <cell r="I842" t="b">
            <v>0</v>
          </cell>
        </row>
        <row r="843">
          <cell r="F843" t="str">
            <v>TOTAL SISTEMA</v>
          </cell>
          <cell r="H843" t="str">
            <v>c19</v>
          </cell>
          <cell r="I843" t="b">
            <v>0</v>
          </cell>
        </row>
        <row r="844">
          <cell r="F844" t="str">
            <v>TOTAL SISTEMA</v>
          </cell>
          <cell r="H844" t="str">
            <v>c19</v>
          </cell>
          <cell r="I844" t="b">
            <v>0</v>
          </cell>
        </row>
        <row r="845">
          <cell r="F845" t="str">
            <v>TOTAL SISTEMA</v>
          </cell>
          <cell r="H845" t="str">
            <v>c19</v>
          </cell>
          <cell r="I845" t="b">
            <v>0</v>
          </cell>
        </row>
        <row r="846">
          <cell r="F846" t="str">
            <v>TOTAL SISTEMA</v>
          </cell>
          <cell r="H846" t="str">
            <v>c19</v>
          </cell>
          <cell r="I846" t="b">
            <v>0</v>
          </cell>
        </row>
        <row r="847">
          <cell r="F847" t="str">
            <v>TOTAL SISTEMA</v>
          </cell>
          <cell r="H847" t="str">
            <v>c19</v>
          </cell>
          <cell r="I847" t="b">
            <v>0</v>
          </cell>
        </row>
        <row r="848">
          <cell r="F848" t="str">
            <v>TOTAL SISTEMA</v>
          </cell>
          <cell r="H848" t="str">
            <v>c19</v>
          </cell>
          <cell r="I848" t="b">
            <v>0</v>
          </cell>
        </row>
        <row r="849">
          <cell r="F849" t="str">
            <v>TOTAL SISTEMA</v>
          </cell>
          <cell r="H849" t="str">
            <v>c19</v>
          </cell>
          <cell r="I849" t="b">
            <v>0</v>
          </cell>
        </row>
        <row r="850">
          <cell r="F850" t="str">
            <v>TOTAL SISTEMA</v>
          </cell>
          <cell r="H850" t="str">
            <v>c19</v>
          </cell>
          <cell r="I850" t="b">
            <v>0</v>
          </cell>
        </row>
        <row r="851">
          <cell r="F851" t="str">
            <v>TOTAL SISTEMA</v>
          </cell>
          <cell r="H851" t="str">
            <v>c19</v>
          </cell>
          <cell r="I851" t="b">
            <v>0</v>
          </cell>
        </row>
        <row r="852">
          <cell r="F852" t="str">
            <v>TOTAL SISTEMA</v>
          </cell>
          <cell r="H852" t="str">
            <v>c19</v>
          </cell>
          <cell r="I852" t="b">
            <v>0</v>
          </cell>
        </row>
        <row r="853">
          <cell r="F853" t="str">
            <v>TOTAL SISTEMA</v>
          </cell>
          <cell r="H853" t="str">
            <v>c19</v>
          </cell>
          <cell r="I853" t="b">
            <v>0</v>
          </cell>
        </row>
        <row r="854">
          <cell r="F854" t="str">
            <v>TOTAL SISTEMA</v>
          </cell>
          <cell r="H854" t="str">
            <v>c19</v>
          </cell>
          <cell r="I854" t="b">
            <v>0</v>
          </cell>
        </row>
        <row r="855">
          <cell r="F855" t="str">
            <v>TOTAL SISTEMA</v>
          </cell>
          <cell r="H855" t="str">
            <v>c19</v>
          </cell>
          <cell r="I855" t="b">
            <v>0</v>
          </cell>
        </row>
        <row r="856">
          <cell r="F856" t="str">
            <v>TOTAL SISTEMA</v>
          </cell>
          <cell r="H856" t="str">
            <v>c19</v>
          </cell>
          <cell r="I856" t="b">
            <v>0</v>
          </cell>
        </row>
        <row r="857">
          <cell r="F857" t="str">
            <v>TOTAL SISTEMA</v>
          </cell>
          <cell r="H857" t="str">
            <v>c19</v>
          </cell>
          <cell r="I857" t="b">
            <v>0</v>
          </cell>
        </row>
        <row r="858">
          <cell r="F858" t="str">
            <v>TOTAL SISTEMA</v>
          </cell>
          <cell r="H858" t="str">
            <v>c19</v>
          </cell>
          <cell r="I858" t="b">
            <v>0</v>
          </cell>
        </row>
        <row r="859">
          <cell r="F859" t="str">
            <v>TOTAL SISTEMA</v>
          </cell>
          <cell r="H859" t="str">
            <v>c19</v>
          </cell>
          <cell r="I859" t="b">
            <v>0</v>
          </cell>
        </row>
        <row r="860">
          <cell r="F860" t="str">
            <v>TOTAL SISTEMA</v>
          </cell>
          <cell r="H860" t="str">
            <v>c19</v>
          </cell>
          <cell r="I860" t="b">
            <v>0</v>
          </cell>
        </row>
        <row r="861">
          <cell r="F861" t="str">
            <v>TOTAL SISTEMA</v>
          </cell>
          <cell r="H861" t="str">
            <v>c19</v>
          </cell>
          <cell r="I861" t="b">
            <v>0</v>
          </cell>
        </row>
        <row r="862">
          <cell r="F862" t="str">
            <v>TOTAL SISTEMA</v>
          </cell>
          <cell r="H862" t="str">
            <v>c19</v>
          </cell>
          <cell r="I862" t="b">
            <v>0</v>
          </cell>
        </row>
        <row r="863">
          <cell r="F863" t="str">
            <v>TOTAL SISTEMA</v>
          </cell>
          <cell r="H863" t="str">
            <v>c19</v>
          </cell>
          <cell r="I863" t="b">
            <v>0</v>
          </cell>
        </row>
        <row r="864">
          <cell r="F864" t="str">
            <v>TOTAL SISTEMA</v>
          </cell>
          <cell r="H864" t="str">
            <v>c19</v>
          </cell>
          <cell r="I864" t="b">
            <v>0</v>
          </cell>
        </row>
        <row r="865">
          <cell r="F865" t="str">
            <v>TOTAL SISTEMA</v>
          </cell>
          <cell r="H865" t="str">
            <v>c19</v>
          </cell>
          <cell r="I865" t="b">
            <v>0</v>
          </cell>
        </row>
        <row r="866">
          <cell r="F866" t="str">
            <v>TOTAL SISTEMA</v>
          </cell>
          <cell r="H866" t="str">
            <v>c19</v>
          </cell>
          <cell r="I866" t="b">
            <v>0</v>
          </cell>
        </row>
        <row r="867">
          <cell r="F867" t="str">
            <v>TOTAL SISTEMA</v>
          </cell>
          <cell r="H867" t="str">
            <v>c19</v>
          </cell>
          <cell r="I867" t="b">
            <v>0</v>
          </cell>
        </row>
        <row r="868">
          <cell r="F868" t="str">
            <v>TOTAL SISTEMA</v>
          </cell>
          <cell r="H868" t="str">
            <v>c19</v>
          </cell>
          <cell r="I868" t="b">
            <v>0</v>
          </cell>
        </row>
        <row r="869">
          <cell r="F869" t="str">
            <v>TOTAL SISTEMA</v>
          </cell>
          <cell r="H869" t="str">
            <v>c19</v>
          </cell>
          <cell r="I869" t="b">
            <v>0</v>
          </cell>
        </row>
        <row r="870">
          <cell r="F870" t="str">
            <v>TOTAL SISTEMA</v>
          </cell>
          <cell r="H870" t="str">
            <v>c19</v>
          </cell>
          <cell r="I870" t="b">
            <v>0</v>
          </cell>
        </row>
        <row r="871">
          <cell r="F871" t="str">
            <v>TOTAL SISTEMA</v>
          </cell>
          <cell r="H871" t="str">
            <v>c19</v>
          </cell>
          <cell r="I871" t="b">
            <v>0</v>
          </cell>
        </row>
        <row r="872">
          <cell r="F872" t="str">
            <v>TOTAL SISTEMA</v>
          </cell>
          <cell r="H872" t="str">
            <v>c19</v>
          </cell>
          <cell r="I872" t="b">
            <v>0</v>
          </cell>
        </row>
        <row r="873">
          <cell r="F873" t="str">
            <v>TOTAL SISTEMA</v>
          </cell>
          <cell r="H873" t="str">
            <v>c19</v>
          </cell>
          <cell r="I873" t="b">
            <v>0</v>
          </cell>
        </row>
        <row r="874">
          <cell r="F874" t="str">
            <v>TOTAL SISTEMA</v>
          </cell>
          <cell r="H874" t="str">
            <v>c19</v>
          </cell>
          <cell r="I874" t="b">
            <v>0</v>
          </cell>
        </row>
        <row r="875">
          <cell r="F875" t="str">
            <v>TOTAL SISTEMA</v>
          </cell>
          <cell r="H875" t="str">
            <v>c19</v>
          </cell>
          <cell r="I875" t="b">
            <v>0</v>
          </cell>
        </row>
        <row r="876">
          <cell r="F876" t="str">
            <v>TOTAL SISTEMA</v>
          </cell>
          <cell r="H876" t="str">
            <v>c19</v>
          </cell>
          <cell r="I876" t="b">
            <v>0</v>
          </cell>
        </row>
        <row r="877">
          <cell r="F877" t="str">
            <v>TOTAL SISTEMA</v>
          </cell>
          <cell r="H877" t="str">
            <v>c19</v>
          </cell>
          <cell r="I877" t="b">
            <v>0</v>
          </cell>
        </row>
        <row r="878">
          <cell r="F878" t="str">
            <v>TOTAL SISTEMA</v>
          </cell>
          <cell r="H878" t="str">
            <v>c19</v>
          </cell>
          <cell r="I878" t="b">
            <v>0</v>
          </cell>
        </row>
        <row r="879">
          <cell r="F879" t="str">
            <v>TOTAL SISTEMA</v>
          </cell>
          <cell r="H879" t="str">
            <v>c19</v>
          </cell>
          <cell r="I879" t="b">
            <v>0</v>
          </cell>
        </row>
        <row r="880">
          <cell r="F880" t="str">
            <v>TOTAL SISTEMA</v>
          </cell>
          <cell r="H880" t="str">
            <v>c19</v>
          </cell>
          <cell r="I880" t="b">
            <v>0</v>
          </cell>
        </row>
        <row r="881">
          <cell r="F881" t="str">
            <v>TOTAL SISTEMA</v>
          </cell>
          <cell r="H881" t="str">
            <v>c19</v>
          </cell>
          <cell r="I881" t="b">
            <v>0</v>
          </cell>
        </row>
        <row r="882">
          <cell r="F882" t="str">
            <v>TOTAL SISTEMA</v>
          </cell>
          <cell r="H882" t="str">
            <v>c19</v>
          </cell>
          <cell r="I882" t="b">
            <v>0</v>
          </cell>
        </row>
        <row r="883">
          <cell r="F883" t="str">
            <v>TOTAL SISTEMA</v>
          </cell>
          <cell r="H883" t="str">
            <v>c19</v>
          </cell>
          <cell r="I883" t="b">
            <v>0</v>
          </cell>
        </row>
        <row r="884">
          <cell r="F884" t="str">
            <v>TOTAL SISTEMA</v>
          </cell>
          <cell r="H884" t="str">
            <v>c19</v>
          </cell>
          <cell r="I884" t="b">
            <v>0</v>
          </cell>
        </row>
        <row r="885">
          <cell r="F885" t="str">
            <v>TOTAL SISTEMA</v>
          </cell>
          <cell r="H885" t="str">
            <v>c19</v>
          </cell>
          <cell r="I885" t="b">
            <v>0</v>
          </cell>
        </row>
        <row r="886">
          <cell r="F886" t="str">
            <v>TOTAL SISTEMA</v>
          </cell>
          <cell r="H886" t="str">
            <v>c19</v>
          </cell>
          <cell r="I886" t="b">
            <v>0</v>
          </cell>
        </row>
        <row r="887">
          <cell r="F887" t="str">
            <v>TOTAL SISTEMA</v>
          </cell>
          <cell r="H887" t="str">
            <v>c19</v>
          </cell>
          <cell r="I887" t="b">
            <v>0</v>
          </cell>
        </row>
        <row r="888">
          <cell r="F888" t="str">
            <v>TOTAL SISTEMA</v>
          </cell>
          <cell r="H888" t="str">
            <v>c19</v>
          </cell>
          <cell r="I888" t="b">
            <v>0</v>
          </cell>
        </row>
        <row r="889">
          <cell r="F889" t="str">
            <v>TOTAL SISTEMA</v>
          </cell>
          <cell r="H889" t="str">
            <v>c19</v>
          </cell>
          <cell r="I889" t="b">
            <v>0</v>
          </cell>
        </row>
        <row r="890">
          <cell r="F890" t="str">
            <v>TOTAL SISTEMA</v>
          </cell>
          <cell r="H890" t="str">
            <v>c19</v>
          </cell>
          <cell r="I890" t="b">
            <v>0</v>
          </cell>
        </row>
        <row r="891">
          <cell r="F891" t="str">
            <v>TOTAL SISTEMA</v>
          </cell>
          <cell r="H891" t="str">
            <v>c19</v>
          </cell>
          <cell r="I891" t="b">
            <v>0</v>
          </cell>
        </row>
        <row r="892">
          <cell r="F892" t="str">
            <v>TOTAL SISTEMA</v>
          </cell>
          <cell r="H892" t="str">
            <v>c19</v>
          </cell>
          <cell r="I892" t="b">
            <v>0</v>
          </cell>
        </row>
        <row r="893">
          <cell r="F893" t="str">
            <v>TOTAL SISTEMA</v>
          </cell>
          <cell r="H893" t="str">
            <v>c19</v>
          </cell>
          <cell r="I893" t="b">
            <v>0</v>
          </cell>
        </row>
        <row r="894">
          <cell r="F894" t="str">
            <v>TOTAL SISTEMA</v>
          </cell>
          <cell r="H894" t="str">
            <v>c19</v>
          </cell>
          <cell r="I894" t="b">
            <v>0</v>
          </cell>
        </row>
        <row r="895">
          <cell r="F895" t="str">
            <v>TOTAL SISTEMA</v>
          </cell>
          <cell r="H895" t="str">
            <v>c19</v>
          </cell>
          <cell r="I895" t="b">
            <v>0</v>
          </cell>
        </row>
        <row r="896">
          <cell r="F896" t="str">
            <v>TOTAL SISTEMA</v>
          </cell>
          <cell r="H896" t="str">
            <v>c19</v>
          </cell>
          <cell r="I896" t="b">
            <v>0</v>
          </cell>
        </row>
        <row r="897">
          <cell r="F897" t="str">
            <v>TOTAL SISTEMA</v>
          </cell>
          <cell r="H897" t="str">
            <v>c19</v>
          </cell>
          <cell r="I897" t="b">
            <v>0</v>
          </cell>
        </row>
        <row r="898">
          <cell r="F898" t="str">
            <v>TOTAL SISTEMA</v>
          </cell>
          <cell r="H898" t="str">
            <v>c19</v>
          </cell>
          <cell r="I898" t="b">
            <v>0</v>
          </cell>
        </row>
        <row r="899">
          <cell r="F899" t="str">
            <v>TOTAL SISTEMA</v>
          </cell>
          <cell r="H899" t="str">
            <v>c19</v>
          </cell>
          <cell r="I899" t="b">
            <v>0</v>
          </cell>
        </row>
        <row r="900">
          <cell r="F900" t="str">
            <v>TOTAL SISTEMA</v>
          </cell>
          <cell r="H900" t="str">
            <v>c19</v>
          </cell>
          <cell r="I900" t="b">
            <v>0</v>
          </cell>
        </row>
        <row r="901">
          <cell r="F901" t="str">
            <v>TOTAL SISTEMA</v>
          </cell>
          <cell r="H901" t="str">
            <v>c19</v>
          </cell>
          <cell r="I901" t="b">
            <v>0</v>
          </cell>
        </row>
        <row r="902">
          <cell r="F902" t="str">
            <v>TOTAL SISTEMA</v>
          </cell>
          <cell r="H902" t="str">
            <v>c19</v>
          </cell>
          <cell r="I902" t="b">
            <v>0</v>
          </cell>
        </row>
        <row r="903">
          <cell r="F903" t="str">
            <v>TOTAL SISTEMA</v>
          </cell>
          <cell r="H903" t="str">
            <v>c19</v>
          </cell>
          <cell r="I903" t="b">
            <v>0</v>
          </cell>
        </row>
        <row r="904">
          <cell r="F904" t="str">
            <v>TOTAL SISTEMA</v>
          </cell>
          <cell r="H904" t="str">
            <v>c19</v>
          </cell>
          <cell r="I904" t="b">
            <v>0</v>
          </cell>
        </row>
        <row r="905">
          <cell r="F905" t="str">
            <v>TOTAL SISTEMA</v>
          </cell>
          <cell r="H905" t="str">
            <v>c19</v>
          </cell>
          <cell r="I905" t="b">
            <v>0</v>
          </cell>
        </row>
        <row r="906">
          <cell r="F906" t="str">
            <v>TOTAL SISTEMA</v>
          </cell>
          <cell r="H906" t="str">
            <v>c19</v>
          </cell>
          <cell r="I906" t="b">
            <v>0</v>
          </cell>
        </row>
        <row r="907">
          <cell r="F907" t="str">
            <v>TOTAL SISTEMA</v>
          </cell>
          <cell r="H907" t="str">
            <v>c19</v>
          </cell>
          <cell r="I907" t="b">
            <v>0</v>
          </cell>
        </row>
        <row r="908">
          <cell r="F908" t="str">
            <v>TOTAL SISTEMA</v>
          </cell>
          <cell r="H908" t="str">
            <v>c19</v>
          </cell>
          <cell r="I908" t="b">
            <v>0</v>
          </cell>
        </row>
        <row r="909">
          <cell r="F909" t="str">
            <v>TOTAL SISTEMA</v>
          </cell>
          <cell r="H909" t="str">
            <v>c19</v>
          </cell>
          <cell r="I909" t="b">
            <v>0</v>
          </cell>
        </row>
        <row r="910">
          <cell r="F910" t="str">
            <v>TOTAL SISTEMA</v>
          </cell>
          <cell r="H910" t="str">
            <v>c19</v>
          </cell>
          <cell r="I910" t="b">
            <v>0</v>
          </cell>
        </row>
        <row r="911">
          <cell r="F911" t="str">
            <v>TOTAL SISTEMA</v>
          </cell>
          <cell r="H911" t="str">
            <v>c19</v>
          </cell>
          <cell r="I911" t="b">
            <v>0</v>
          </cell>
        </row>
        <row r="912">
          <cell r="F912" t="str">
            <v>TOTAL SISTEMA</v>
          </cell>
          <cell r="H912" t="str">
            <v>c19</v>
          </cell>
          <cell r="I912" t="b">
            <v>0</v>
          </cell>
        </row>
        <row r="913">
          <cell r="F913" t="str">
            <v>TOTAL SISTEMA</v>
          </cell>
          <cell r="H913" t="str">
            <v>c19</v>
          </cell>
          <cell r="I913" t="b">
            <v>0</v>
          </cell>
        </row>
        <row r="914">
          <cell r="F914" t="str">
            <v>TOTAL SISTEMA</v>
          </cell>
          <cell r="H914" t="str">
            <v>c19</v>
          </cell>
          <cell r="I914" t="b">
            <v>0</v>
          </cell>
        </row>
        <row r="915">
          <cell r="F915" t="str">
            <v>TOTAL SISTEMA</v>
          </cell>
          <cell r="H915" t="str">
            <v>c19</v>
          </cell>
          <cell r="I915" t="b">
            <v>0</v>
          </cell>
        </row>
        <row r="916">
          <cell r="F916" t="str">
            <v>TOTAL SISTEMA</v>
          </cell>
          <cell r="H916" t="str">
            <v>c19</v>
          </cell>
          <cell r="I916" t="b">
            <v>0</v>
          </cell>
        </row>
        <row r="917">
          <cell r="F917" t="str">
            <v>TOTAL SISTEMA</v>
          </cell>
          <cell r="H917" t="str">
            <v>c19</v>
          </cell>
          <cell r="I917" t="b">
            <v>0</v>
          </cell>
        </row>
        <row r="918">
          <cell r="F918" t="str">
            <v>TOTAL SISTEMA</v>
          </cell>
          <cell r="H918" t="str">
            <v>c19</v>
          </cell>
          <cell r="I918" t="b">
            <v>0</v>
          </cell>
        </row>
        <row r="919">
          <cell r="F919" t="str">
            <v>TOTAL SISTEMA</v>
          </cell>
          <cell r="H919" t="str">
            <v>c19</v>
          </cell>
          <cell r="I919" t="b">
            <v>0</v>
          </cell>
        </row>
        <row r="920">
          <cell r="F920" t="str">
            <v>TOTAL SISTEMA</v>
          </cell>
          <cell r="H920" t="str">
            <v>c19</v>
          </cell>
          <cell r="I920" t="b">
            <v>0</v>
          </cell>
        </row>
        <row r="921">
          <cell r="F921" t="str">
            <v>TOTAL SISTEMA</v>
          </cell>
          <cell r="H921" t="str">
            <v>c19</v>
          </cell>
          <cell r="I921" t="b">
            <v>0</v>
          </cell>
        </row>
        <row r="922">
          <cell r="F922" t="str">
            <v>TOTAL SISTEMA</v>
          </cell>
          <cell r="H922" t="str">
            <v>c19</v>
          </cell>
          <cell r="I922" t="b">
            <v>0</v>
          </cell>
        </row>
        <row r="923">
          <cell r="F923" t="str">
            <v>TOTAL SISTEMA</v>
          </cell>
          <cell r="H923" t="str">
            <v>c19</v>
          </cell>
          <cell r="I923" t="b">
            <v>0</v>
          </cell>
        </row>
        <row r="924">
          <cell r="F924" t="str">
            <v>TOTAL SISTEMA</v>
          </cell>
          <cell r="H924" t="str">
            <v>c19</v>
          </cell>
          <cell r="I924" t="b">
            <v>0</v>
          </cell>
        </row>
        <row r="925">
          <cell r="F925" t="str">
            <v>TOTAL SISTEMA</v>
          </cell>
          <cell r="H925" t="str">
            <v>c19</v>
          </cell>
          <cell r="I925" t="b">
            <v>0</v>
          </cell>
        </row>
        <row r="926">
          <cell r="F926" t="str">
            <v>TOTAL SISTEMA</v>
          </cell>
          <cell r="H926" t="str">
            <v>c19</v>
          </cell>
          <cell r="I926" t="b">
            <v>0</v>
          </cell>
        </row>
        <row r="927">
          <cell r="F927" t="str">
            <v>TOTAL SISTEMA</v>
          </cell>
          <cell r="H927" t="str">
            <v>c19</v>
          </cell>
          <cell r="I927" t="b">
            <v>0</v>
          </cell>
        </row>
        <row r="928">
          <cell r="F928" t="str">
            <v>TOTAL SISTEMA</v>
          </cell>
          <cell r="H928" t="str">
            <v>c19</v>
          </cell>
          <cell r="I928" t="b">
            <v>0</v>
          </cell>
        </row>
        <row r="929">
          <cell r="F929" t="str">
            <v>TOTAL SISTEMA</v>
          </cell>
          <cell r="H929" t="str">
            <v>c19</v>
          </cell>
          <cell r="I929" t="b">
            <v>0</v>
          </cell>
        </row>
        <row r="930">
          <cell r="F930" t="str">
            <v>TOTAL SISTEMA</v>
          </cell>
          <cell r="H930" t="str">
            <v>c19</v>
          </cell>
          <cell r="I930" t="b">
            <v>0</v>
          </cell>
        </row>
        <row r="931">
          <cell r="F931" t="str">
            <v>TOTAL SISTEMA</v>
          </cell>
          <cell r="H931" t="str">
            <v>c19</v>
          </cell>
          <cell r="I931" t="b">
            <v>0</v>
          </cell>
        </row>
        <row r="932">
          <cell r="F932" t="str">
            <v>TOTAL SISTEMA</v>
          </cell>
          <cell r="H932" t="str">
            <v>c19</v>
          </cell>
          <cell r="I932" t="b">
            <v>0</v>
          </cell>
        </row>
        <row r="933">
          <cell r="F933" t="str">
            <v>TOTAL SISTEMA</v>
          </cell>
          <cell r="H933" t="str">
            <v>c19</v>
          </cell>
          <cell r="I933" t="b">
            <v>0</v>
          </cell>
        </row>
        <row r="934">
          <cell r="F934" t="str">
            <v>TOTAL SISTEMA</v>
          </cell>
          <cell r="H934" t="str">
            <v>c19</v>
          </cell>
          <cell r="I934" t="b">
            <v>0</v>
          </cell>
        </row>
        <row r="935">
          <cell r="F935" t="str">
            <v>TOTAL SISTEMA</v>
          </cell>
          <cell r="H935" t="str">
            <v>c19</v>
          </cell>
          <cell r="I935" t="b">
            <v>0</v>
          </cell>
        </row>
        <row r="936">
          <cell r="F936" t="str">
            <v>TOTAL SISTEMA</v>
          </cell>
          <cell r="H936" t="str">
            <v>c19</v>
          </cell>
          <cell r="I936" t="b">
            <v>0</v>
          </cell>
        </row>
        <row r="937">
          <cell r="F937" t="str">
            <v>TOTAL SISTEMA</v>
          </cell>
          <cell r="H937" t="str">
            <v>c19</v>
          </cell>
          <cell r="I937" t="b">
            <v>0</v>
          </cell>
        </row>
        <row r="938">
          <cell r="F938" t="str">
            <v>TOTAL SISTEMA</v>
          </cell>
          <cell r="H938" t="str">
            <v>c19</v>
          </cell>
          <cell r="I938" t="b">
            <v>0</v>
          </cell>
        </row>
        <row r="939">
          <cell r="F939" t="str">
            <v>TOTAL SISTEMA</v>
          </cell>
          <cell r="H939" t="str">
            <v>c19</v>
          </cell>
          <cell r="I939" t="b">
            <v>0</v>
          </cell>
        </row>
        <row r="940">
          <cell r="F940" t="str">
            <v>TOTAL SISTEMA</v>
          </cell>
          <cell r="H940" t="str">
            <v>c19</v>
          </cell>
          <cell r="I940" t="b">
            <v>0</v>
          </cell>
        </row>
        <row r="941">
          <cell r="F941" t="str">
            <v>TOTAL SISTEMA</v>
          </cell>
          <cell r="H941" t="str">
            <v>c19</v>
          </cell>
          <cell r="I941" t="b">
            <v>0</v>
          </cell>
        </row>
        <row r="942">
          <cell r="F942" t="str">
            <v>TOTAL SISTEMA</v>
          </cell>
          <cell r="H942" t="str">
            <v>c19</v>
          </cell>
          <cell r="I942" t="b">
            <v>0</v>
          </cell>
        </row>
        <row r="943">
          <cell r="F943" t="str">
            <v>TOTAL SISTEMA</v>
          </cell>
          <cell r="H943" t="str">
            <v>c19</v>
          </cell>
          <cell r="I943" t="b">
            <v>0</v>
          </cell>
        </row>
        <row r="944">
          <cell r="F944" t="str">
            <v>TOTAL SISTEMA</v>
          </cell>
          <cell r="H944" t="str">
            <v>c19</v>
          </cell>
          <cell r="I944" t="b">
            <v>0</v>
          </cell>
        </row>
        <row r="945">
          <cell r="F945" t="str">
            <v>TOTAL SISTEMA</v>
          </cell>
          <cell r="H945" t="str">
            <v>c19</v>
          </cell>
          <cell r="I945" t="b">
            <v>0</v>
          </cell>
        </row>
        <row r="946">
          <cell r="F946" t="str">
            <v>TOTAL SISTEMA</v>
          </cell>
          <cell r="H946" t="str">
            <v>c19</v>
          </cell>
          <cell r="I946" t="b">
            <v>0</v>
          </cell>
        </row>
        <row r="947">
          <cell r="F947" t="str">
            <v>TOTAL SISTEMA</v>
          </cell>
          <cell r="H947" t="str">
            <v>c19</v>
          </cell>
          <cell r="I947" t="b">
            <v>0</v>
          </cell>
        </row>
        <row r="948">
          <cell r="F948" t="str">
            <v>TOTAL SISTEMA</v>
          </cell>
          <cell r="H948" t="str">
            <v>c19</v>
          </cell>
          <cell r="I948" t="b">
            <v>0</v>
          </cell>
        </row>
        <row r="949">
          <cell r="F949" t="str">
            <v>TOTAL SISTEMA</v>
          </cell>
          <cell r="H949" t="str">
            <v>c19</v>
          </cell>
          <cell r="I949" t="b">
            <v>0</v>
          </cell>
        </row>
        <row r="950">
          <cell r="F950" t="str">
            <v>TOTAL SISTEMA</v>
          </cell>
          <cell r="H950" t="str">
            <v>c19</v>
          </cell>
          <cell r="I950" t="b">
            <v>0</v>
          </cell>
        </row>
        <row r="951">
          <cell r="F951" t="str">
            <v>TOTAL SISTEMA</v>
          </cell>
          <cell r="H951" t="str">
            <v>c19</v>
          </cell>
          <cell r="I951" t="b">
            <v>0</v>
          </cell>
        </row>
        <row r="952">
          <cell r="F952" t="str">
            <v>TOTAL SISTEMA</v>
          </cell>
          <cell r="H952" t="str">
            <v>c19</v>
          </cell>
          <cell r="I952" t="b">
            <v>0</v>
          </cell>
        </row>
        <row r="953">
          <cell r="F953" t="str">
            <v>TOTAL SISTEMA</v>
          </cell>
          <cell r="H953" t="str">
            <v>c19</v>
          </cell>
          <cell r="I953" t="b">
            <v>0</v>
          </cell>
        </row>
        <row r="954">
          <cell r="F954" t="str">
            <v>TOTAL SISTEMA</v>
          </cell>
          <cell r="H954" t="str">
            <v>c19</v>
          </cell>
          <cell r="I954" t="b">
            <v>0</v>
          </cell>
        </row>
        <row r="955">
          <cell r="F955" t="str">
            <v>TOTAL SISTEMA</v>
          </cell>
          <cell r="H955" t="str">
            <v>c19</v>
          </cell>
          <cell r="I955" t="b">
            <v>0</v>
          </cell>
        </row>
        <row r="956">
          <cell r="F956" t="str">
            <v>TOTAL SISTEMA</v>
          </cell>
          <cell r="H956" t="str">
            <v>c19</v>
          </cell>
          <cell r="I956" t="b">
            <v>0</v>
          </cell>
        </row>
        <row r="957">
          <cell r="F957" t="str">
            <v>TOTAL SISTEMA</v>
          </cell>
          <cell r="H957" t="str">
            <v>c19</v>
          </cell>
          <cell r="I957" t="b">
            <v>0</v>
          </cell>
        </row>
        <row r="958">
          <cell r="F958" t="str">
            <v>TOTAL SISTEMA</v>
          </cell>
          <cell r="H958" t="str">
            <v>c19</v>
          </cell>
          <cell r="I958" t="b">
            <v>0</v>
          </cell>
        </row>
        <row r="959">
          <cell r="F959" t="str">
            <v>TOTAL SISTEMA</v>
          </cell>
          <cell r="H959" t="str">
            <v>c19</v>
          </cell>
          <cell r="I959" t="b">
            <v>0</v>
          </cell>
        </row>
        <row r="960">
          <cell r="F960" t="str">
            <v>TOTAL SISTEMA</v>
          </cell>
          <cell r="H960" t="str">
            <v>c19</v>
          </cell>
          <cell r="I960" t="b">
            <v>0</v>
          </cell>
        </row>
        <row r="961">
          <cell r="F961" t="str">
            <v>TOTAL SISTEMA</v>
          </cell>
          <cell r="H961" t="str">
            <v>c19</v>
          </cell>
          <cell r="I961" t="b">
            <v>0</v>
          </cell>
        </row>
        <row r="962">
          <cell r="F962" t="str">
            <v>TOTAL SISTEMA</v>
          </cell>
          <cell r="H962" t="str">
            <v>c19</v>
          </cell>
          <cell r="I962" t="b">
            <v>0</v>
          </cell>
        </row>
        <row r="963">
          <cell r="F963" t="str">
            <v>TOTAL SISTEMA</v>
          </cell>
          <cell r="H963" t="str">
            <v>c19</v>
          </cell>
          <cell r="I963" t="b">
            <v>0</v>
          </cell>
        </row>
        <row r="964">
          <cell r="F964" t="str">
            <v>TOTAL SISTEMA</v>
          </cell>
          <cell r="H964" t="str">
            <v>c19</v>
          </cell>
          <cell r="I964" t="b">
            <v>0</v>
          </cell>
        </row>
        <row r="965">
          <cell r="F965" t="str">
            <v>TOTAL SISTEMA</v>
          </cell>
          <cell r="H965" t="str">
            <v>c19</v>
          </cell>
          <cell r="I965" t="b">
            <v>0</v>
          </cell>
        </row>
        <row r="966">
          <cell r="F966" t="str">
            <v>TOTAL SISTEMA</v>
          </cell>
          <cell r="H966" t="str">
            <v>c19</v>
          </cell>
          <cell r="I966" t="b">
            <v>0</v>
          </cell>
        </row>
        <row r="967">
          <cell r="F967" t="str">
            <v>TOTAL SISTEMA</v>
          </cell>
          <cell r="H967" t="str">
            <v>c19</v>
          </cell>
          <cell r="I967" t="b">
            <v>0</v>
          </cell>
        </row>
        <row r="968">
          <cell r="F968" t="str">
            <v>TOTAL SISTEMA</v>
          </cell>
          <cell r="H968" t="str">
            <v>c19</v>
          </cell>
          <cell r="I968" t="b">
            <v>0</v>
          </cell>
        </row>
        <row r="969">
          <cell r="F969" t="str">
            <v>TOTAL SISTEMA</v>
          </cell>
          <cell r="H969" t="str">
            <v>c19</v>
          </cell>
          <cell r="I969" t="b">
            <v>0</v>
          </cell>
        </row>
        <row r="970">
          <cell r="F970" t="str">
            <v>TOTAL SISTEMA</v>
          </cell>
          <cell r="H970" t="str">
            <v>c19</v>
          </cell>
          <cell r="I970" t="b">
            <v>0</v>
          </cell>
        </row>
        <row r="971">
          <cell r="F971" t="str">
            <v>TOTAL SISTEMA</v>
          </cell>
          <cell r="H971" t="str">
            <v>c19</v>
          </cell>
          <cell r="I971" t="b">
            <v>0</v>
          </cell>
        </row>
        <row r="972">
          <cell r="F972" t="str">
            <v>TOTAL SISTEMA</v>
          </cell>
          <cell r="H972" t="str">
            <v>c19</v>
          </cell>
          <cell r="I972" t="b">
            <v>0</v>
          </cell>
        </row>
        <row r="973">
          <cell r="F973" t="str">
            <v>TOTAL SISTEMA</v>
          </cell>
          <cell r="H973" t="str">
            <v>c19</v>
          </cell>
          <cell r="I973" t="b">
            <v>0</v>
          </cell>
        </row>
        <row r="974">
          <cell r="F974" t="str">
            <v>TOTAL SISTEMA</v>
          </cell>
          <cell r="H974" t="str">
            <v>c19</v>
          </cell>
          <cell r="I974" t="b">
            <v>0</v>
          </cell>
        </row>
        <row r="975">
          <cell r="F975" t="str">
            <v>TOTAL SISTEMA</v>
          </cell>
          <cell r="H975" t="str">
            <v>c19</v>
          </cell>
          <cell r="I975" t="b">
            <v>0</v>
          </cell>
        </row>
        <row r="976">
          <cell r="F976" t="str">
            <v>TOTAL SISTEMA</v>
          </cell>
          <cell r="H976" t="str">
            <v>c19</v>
          </cell>
          <cell r="I976" t="b">
            <v>0</v>
          </cell>
        </row>
        <row r="977">
          <cell r="F977" t="str">
            <v>TOTAL SISTEMA</v>
          </cell>
          <cell r="H977" t="str">
            <v>c19</v>
          </cell>
          <cell r="I977" t="b">
            <v>0</v>
          </cell>
        </row>
        <row r="978">
          <cell r="F978" t="str">
            <v>TOTAL SISTEMA</v>
          </cell>
          <cell r="H978" t="str">
            <v>c19</v>
          </cell>
          <cell r="I978" t="b">
            <v>0</v>
          </cell>
        </row>
        <row r="979">
          <cell r="F979" t="str">
            <v>TOTAL SISTEMA</v>
          </cell>
          <cell r="H979" t="str">
            <v>c19</v>
          </cell>
          <cell r="I979" t="b">
            <v>0</v>
          </cell>
        </row>
        <row r="980">
          <cell r="F980" t="str">
            <v>TOTAL SISTEMA</v>
          </cell>
          <cell r="H980" t="str">
            <v>c19</v>
          </cell>
          <cell r="I980" t="b">
            <v>0</v>
          </cell>
        </row>
        <row r="981">
          <cell r="F981" t="str">
            <v>TOTAL SISTEMA</v>
          </cell>
          <cell r="H981" t="str">
            <v>c19</v>
          </cell>
          <cell r="I981" t="b">
            <v>0</v>
          </cell>
        </row>
        <row r="982">
          <cell r="F982" t="str">
            <v>TOTAL SISTEMA</v>
          </cell>
          <cell r="H982" t="str">
            <v>c19</v>
          </cell>
          <cell r="I982" t="b">
            <v>0</v>
          </cell>
        </row>
        <row r="983">
          <cell r="F983" t="str">
            <v>TOTAL SISTEMA</v>
          </cell>
          <cell r="H983" t="str">
            <v>c19</v>
          </cell>
          <cell r="I983" t="b">
            <v>0</v>
          </cell>
        </row>
        <row r="984">
          <cell r="F984" t="str">
            <v>TOTAL SISTEMA</v>
          </cell>
          <cell r="H984" t="str">
            <v>c19</v>
          </cell>
          <cell r="I984" t="b">
            <v>0</v>
          </cell>
        </row>
        <row r="985">
          <cell r="F985" t="str">
            <v>TOTAL SISTEMA</v>
          </cell>
          <cell r="H985" t="str">
            <v>c19</v>
          </cell>
          <cell r="I985" t="b">
            <v>0</v>
          </cell>
        </row>
        <row r="986">
          <cell r="F986" t="str">
            <v>TOTAL SISTEMA</v>
          </cell>
          <cell r="H986" t="str">
            <v>c19</v>
          </cell>
          <cell r="I986" t="b">
            <v>0</v>
          </cell>
        </row>
        <row r="987">
          <cell r="F987" t="str">
            <v>TOTAL SISTEMA</v>
          </cell>
          <cell r="H987" t="str">
            <v>c19</v>
          </cell>
          <cell r="I987" t="b">
            <v>0</v>
          </cell>
        </row>
        <row r="988">
          <cell r="F988" t="str">
            <v>TOTAL SISTEMA</v>
          </cell>
          <cell r="H988" t="str">
            <v>c19</v>
          </cell>
          <cell r="I988" t="b">
            <v>0</v>
          </cell>
        </row>
        <row r="989">
          <cell r="F989" t="str">
            <v>TOTAL SISTEMA</v>
          </cell>
          <cell r="H989" t="str">
            <v>c19</v>
          </cell>
          <cell r="I989" t="b">
            <v>0</v>
          </cell>
        </row>
        <row r="990">
          <cell r="F990" t="str">
            <v>TOTAL SISTEMA</v>
          </cell>
          <cell r="H990" t="str">
            <v>c19</v>
          </cell>
          <cell r="I990" t="b">
            <v>0</v>
          </cell>
        </row>
        <row r="991">
          <cell r="F991" t="str">
            <v>TOTAL SISTEMA</v>
          </cell>
          <cell r="H991" t="str">
            <v>c19</v>
          </cell>
          <cell r="I991" t="b">
            <v>0</v>
          </cell>
        </row>
        <row r="992">
          <cell r="F992" t="str">
            <v>TOTAL SISTEMA</v>
          </cell>
          <cell r="H992" t="str">
            <v>c19</v>
          </cell>
          <cell r="I992" t="b">
            <v>0</v>
          </cell>
        </row>
        <row r="993">
          <cell r="F993" t="str">
            <v>TOTAL SISTEMA</v>
          </cell>
          <cell r="H993" t="str">
            <v>c19</v>
          </cell>
          <cell r="I993" t="b">
            <v>0</v>
          </cell>
        </row>
        <row r="994">
          <cell r="F994" t="str">
            <v>TOTAL SISTEMA</v>
          </cell>
          <cell r="H994" t="str">
            <v>c19</v>
          </cell>
          <cell r="I994" t="b">
            <v>0</v>
          </cell>
        </row>
        <row r="995">
          <cell r="F995" t="str">
            <v>TOTAL SISTEMA</v>
          </cell>
          <cell r="H995" t="str">
            <v>c19</v>
          </cell>
          <cell r="I995" t="b">
            <v>0</v>
          </cell>
        </row>
        <row r="996">
          <cell r="F996" t="str">
            <v>TOTAL SISTEMA</v>
          </cell>
          <cell r="H996" t="str">
            <v>c19</v>
          </cell>
          <cell r="I996" t="b">
            <v>0</v>
          </cell>
        </row>
        <row r="997">
          <cell r="F997" t="str">
            <v>TOTAL SISTEMA</v>
          </cell>
          <cell r="H997" t="str">
            <v>c19</v>
          </cell>
          <cell r="I997" t="b">
            <v>0</v>
          </cell>
        </row>
        <row r="998">
          <cell r="F998" t="str">
            <v>TOTAL SISTEMA</v>
          </cell>
          <cell r="H998" t="str">
            <v>c19</v>
          </cell>
          <cell r="I998" t="b">
            <v>0</v>
          </cell>
        </row>
        <row r="999">
          <cell r="F999" t="str">
            <v>TOTAL SISTEMA</v>
          </cell>
          <cell r="H999" t="str">
            <v>c19</v>
          </cell>
          <cell r="I999" t="b">
            <v>0</v>
          </cell>
        </row>
        <row r="1000">
          <cell r="F1000" t="str">
            <v>TOTAL SISTEMA</v>
          </cell>
          <cell r="H1000" t="str">
            <v>c19</v>
          </cell>
          <cell r="I1000" t="b">
            <v>0</v>
          </cell>
        </row>
        <row r="1001">
          <cell r="F1001" t="str">
            <v>TOTAL SISTEMA</v>
          </cell>
          <cell r="H1001" t="str">
            <v>c19</v>
          </cell>
          <cell r="I1001" t="b">
            <v>0</v>
          </cell>
        </row>
        <row r="1002">
          <cell r="F1002" t="str">
            <v>TOTAL SISTEMA</v>
          </cell>
          <cell r="H1002" t="str">
            <v>c19</v>
          </cell>
          <cell r="I1002" t="b">
            <v>0</v>
          </cell>
        </row>
        <row r="1003">
          <cell r="F1003" t="str">
            <v>TOTAL SISTEMA</v>
          </cell>
          <cell r="H1003" t="str">
            <v>c19</v>
          </cell>
          <cell r="I1003" t="b">
            <v>0</v>
          </cell>
        </row>
        <row r="1004">
          <cell r="F1004" t="str">
            <v>TOTAL SISTEMA</v>
          </cell>
          <cell r="H1004" t="str">
            <v>c19</v>
          </cell>
          <cell r="I1004" t="b">
            <v>0</v>
          </cell>
        </row>
        <row r="1005">
          <cell r="F1005" t="str">
            <v>TOTAL SISTEMA</v>
          </cell>
          <cell r="H1005" t="str">
            <v>c19</v>
          </cell>
          <cell r="I1005" t="b">
            <v>0</v>
          </cell>
        </row>
        <row r="1006">
          <cell r="F1006" t="str">
            <v>TOTAL SISTEMA</v>
          </cell>
          <cell r="H1006" t="str">
            <v>c19</v>
          </cell>
          <cell r="I1006" t="b">
            <v>0</v>
          </cell>
        </row>
        <row r="1007">
          <cell r="F1007" t="str">
            <v>TOTAL SISTEMA</v>
          </cell>
          <cell r="H1007" t="str">
            <v>c19</v>
          </cell>
          <cell r="I1007" t="b">
            <v>0</v>
          </cell>
        </row>
        <row r="1008">
          <cell r="F1008" t="str">
            <v>TOTAL SISTEMA</v>
          </cell>
          <cell r="H1008" t="str">
            <v>c19</v>
          </cell>
          <cell r="I1008" t="b">
            <v>0</v>
          </cell>
        </row>
        <row r="1009">
          <cell r="F1009" t="str">
            <v>TOTAL SISTEMA</v>
          </cell>
          <cell r="H1009" t="str">
            <v>c19</v>
          </cell>
          <cell r="I1009" t="b">
            <v>0</v>
          </cell>
        </row>
        <row r="1010">
          <cell r="F1010" t="str">
            <v>TOTAL SISTEMA</v>
          </cell>
          <cell r="H1010" t="str">
            <v>c19</v>
          </cell>
          <cell r="I1010" t="b">
            <v>0</v>
          </cell>
        </row>
        <row r="1011">
          <cell r="F1011" t="str">
            <v>TOTAL SISTEMA</v>
          </cell>
          <cell r="H1011" t="str">
            <v>c19</v>
          </cell>
          <cell r="I1011" t="b">
            <v>0</v>
          </cell>
        </row>
        <row r="1012">
          <cell r="F1012" t="str">
            <v>TOTAL SISTEMA</v>
          </cell>
          <cell r="H1012" t="str">
            <v>c19</v>
          </cell>
          <cell r="I1012" t="b">
            <v>0</v>
          </cell>
        </row>
        <row r="1013">
          <cell r="F1013" t="str">
            <v>TOTAL SISTEMA</v>
          </cell>
          <cell r="H1013" t="str">
            <v>c19</v>
          </cell>
          <cell r="I1013" t="b">
            <v>0</v>
          </cell>
        </row>
        <row r="1014">
          <cell r="F1014" t="str">
            <v>TOTAL SISTEMA</v>
          </cell>
          <cell r="H1014" t="str">
            <v>c19</v>
          </cell>
          <cell r="I1014" t="b">
            <v>0</v>
          </cell>
        </row>
        <row r="1015">
          <cell r="F1015" t="str">
            <v>TOTAL SISTEMA</v>
          </cell>
          <cell r="H1015" t="str">
            <v>c19</v>
          </cell>
          <cell r="I1015" t="b">
            <v>0</v>
          </cell>
        </row>
        <row r="1016">
          <cell r="F1016" t="str">
            <v>TOTAL SISTEMA</v>
          </cell>
          <cell r="H1016" t="str">
            <v>c19</v>
          </cell>
          <cell r="I1016" t="b">
            <v>0</v>
          </cell>
        </row>
        <row r="1017">
          <cell r="F1017" t="str">
            <v>TOTAL SISTEMA</v>
          </cell>
          <cell r="H1017" t="str">
            <v>c19</v>
          </cell>
          <cell r="I1017" t="b">
            <v>0</v>
          </cell>
        </row>
        <row r="1018">
          <cell r="F1018" t="str">
            <v>TOTAL SISTEMA</v>
          </cell>
          <cell r="H1018" t="str">
            <v>c19</v>
          </cell>
          <cell r="I1018" t="b">
            <v>0</v>
          </cell>
        </row>
        <row r="1019">
          <cell r="F1019" t="str">
            <v>TOTAL SISTEMA</v>
          </cell>
          <cell r="H1019" t="str">
            <v>c19</v>
          </cell>
          <cell r="I1019" t="b">
            <v>0</v>
          </cell>
        </row>
        <row r="1020">
          <cell r="F1020" t="str">
            <v>TOTAL SISTEMA</v>
          </cell>
          <cell r="H1020" t="str">
            <v>c19</v>
          </cell>
          <cell r="I1020" t="b">
            <v>0</v>
          </cell>
        </row>
        <row r="1021">
          <cell r="F1021" t="str">
            <v>TOTAL SISTEMA</v>
          </cell>
          <cell r="H1021" t="str">
            <v>c19</v>
          </cell>
          <cell r="I1021" t="b">
            <v>0</v>
          </cell>
        </row>
        <row r="1022">
          <cell r="F1022" t="str">
            <v>TOTAL SISTEMA</v>
          </cell>
          <cell r="H1022" t="str">
            <v>c19</v>
          </cell>
          <cell r="I1022" t="b">
            <v>0</v>
          </cell>
        </row>
        <row r="1023">
          <cell r="F1023" t="str">
            <v>TOTAL SISTEMA</v>
          </cell>
          <cell r="H1023" t="str">
            <v>c19</v>
          </cell>
          <cell r="I1023" t="b">
            <v>0</v>
          </cell>
        </row>
        <row r="1024">
          <cell r="F1024" t="str">
            <v>TOTAL SISTEMA</v>
          </cell>
          <cell r="H1024" t="str">
            <v>c19</v>
          </cell>
          <cell r="I1024" t="b">
            <v>0</v>
          </cell>
        </row>
        <row r="1025">
          <cell r="F1025" t="str">
            <v>TOTAL SISTEMA</v>
          </cell>
          <cell r="H1025" t="str">
            <v>c19</v>
          </cell>
          <cell r="I1025" t="b">
            <v>0</v>
          </cell>
        </row>
        <row r="1026">
          <cell r="F1026" t="str">
            <v>TOTAL SISTEMA</v>
          </cell>
          <cell r="H1026" t="str">
            <v>c19</v>
          </cell>
          <cell r="I1026" t="b">
            <v>0</v>
          </cell>
        </row>
        <row r="1027">
          <cell r="F1027" t="str">
            <v>TOTAL SISTEMA</v>
          </cell>
          <cell r="H1027" t="str">
            <v>c19</v>
          </cell>
          <cell r="I1027" t="b">
            <v>0</v>
          </cell>
        </row>
        <row r="1028">
          <cell r="F1028" t="str">
            <v>TOTAL SISTEMA</v>
          </cell>
          <cell r="H1028" t="str">
            <v>c19</v>
          </cell>
          <cell r="I1028" t="b">
            <v>0</v>
          </cell>
        </row>
        <row r="1029">
          <cell r="F1029" t="str">
            <v>TOTAL SISTEMA</v>
          </cell>
          <cell r="H1029" t="str">
            <v>c19</v>
          </cell>
          <cell r="I1029" t="b">
            <v>0</v>
          </cell>
        </row>
        <row r="1030">
          <cell r="F1030" t="str">
            <v>TOTAL SISTEMA</v>
          </cell>
          <cell r="H1030" t="str">
            <v>c19</v>
          </cell>
          <cell r="I1030" t="b">
            <v>0</v>
          </cell>
        </row>
        <row r="1031">
          <cell r="F1031" t="str">
            <v>TOTAL SISTEMA</v>
          </cell>
          <cell r="H1031" t="str">
            <v>c19</v>
          </cell>
          <cell r="I1031" t="b">
            <v>0</v>
          </cell>
        </row>
        <row r="1032">
          <cell r="F1032" t="str">
            <v>TOTAL SISTEMA</v>
          </cell>
          <cell r="H1032" t="str">
            <v>c19</v>
          </cell>
          <cell r="I1032" t="b">
            <v>0</v>
          </cell>
        </row>
        <row r="1033">
          <cell r="F1033" t="str">
            <v>TOTAL SISTEMA</v>
          </cell>
          <cell r="H1033" t="str">
            <v>c19</v>
          </cell>
          <cell r="I1033" t="b">
            <v>0</v>
          </cell>
        </row>
        <row r="1034">
          <cell r="F1034" t="str">
            <v>TOTAL SISTEMA</v>
          </cell>
          <cell r="H1034" t="str">
            <v>c19</v>
          </cell>
          <cell r="I1034" t="b">
            <v>0</v>
          </cell>
        </row>
        <row r="1035">
          <cell r="F1035" t="str">
            <v>TOTAL SISTEMA</v>
          </cell>
          <cell r="H1035" t="str">
            <v>c19</v>
          </cell>
          <cell r="I1035" t="b">
            <v>0</v>
          </cell>
        </row>
        <row r="1036">
          <cell r="F1036" t="str">
            <v>TOTAL SISTEMA</v>
          </cell>
          <cell r="H1036" t="str">
            <v>c19</v>
          </cell>
          <cell r="I1036" t="b">
            <v>0</v>
          </cell>
        </row>
        <row r="1037">
          <cell r="F1037" t="str">
            <v>TOTAL SISTEMA</v>
          </cell>
          <cell r="H1037" t="str">
            <v>c19</v>
          </cell>
          <cell r="I1037" t="b">
            <v>0</v>
          </cell>
        </row>
        <row r="1038">
          <cell r="F1038" t="str">
            <v>TOTAL SISTEMA</v>
          </cell>
          <cell r="H1038" t="str">
            <v>c19</v>
          </cell>
          <cell r="I1038" t="b">
            <v>0</v>
          </cell>
        </row>
        <row r="1039">
          <cell r="F1039" t="str">
            <v>TOTAL SISTEMA</v>
          </cell>
          <cell r="H1039" t="str">
            <v>c19</v>
          </cell>
          <cell r="I1039" t="b">
            <v>0</v>
          </cell>
        </row>
        <row r="1040">
          <cell r="F1040" t="str">
            <v>TOTAL SISTEMA</v>
          </cell>
          <cell r="H1040" t="str">
            <v>c19</v>
          </cell>
          <cell r="I1040" t="b">
            <v>0</v>
          </cell>
        </row>
        <row r="1041">
          <cell r="F1041" t="str">
            <v>TOTAL SISTEMA</v>
          </cell>
          <cell r="H1041" t="str">
            <v>c19</v>
          </cell>
          <cell r="I1041" t="b">
            <v>0</v>
          </cell>
        </row>
        <row r="1042">
          <cell r="F1042" t="str">
            <v>TOTAL SISTEMA</v>
          </cell>
          <cell r="H1042" t="str">
            <v>c19</v>
          </cell>
          <cell r="I1042" t="b">
            <v>0</v>
          </cell>
        </row>
        <row r="1043">
          <cell r="F1043" t="str">
            <v>TOTAL SISTEMA</v>
          </cell>
          <cell r="H1043" t="str">
            <v>c19</v>
          </cell>
          <cell r="I1043" t="b">
            <v>0</v>
          </cell>
        </row>
        <row r="1044">
          <cell r="F1044" t="str">
            <v>TOTAL SISTEMA</v>
          </cell>
          <cell r="H1044" t="str">
            <v>c19</v>
          </cell>
          <cell r="I1044" t="b">
            <v>0</v>
          </cell>
        </row>
        <row r="1045">
          <cell r="F1045" t="str">
            <v>TOTAL SISTEMA</v>
          </cell>
          <cell r="H1045" t="str">
            <v>c19</v>
          </cell>
          <cell r="I1045" t="b">
            <v>0</v>
          </cell>
        </row>
        <row r="1046">
          <cell r="F1046" t="str">
            <v>TOTAL SISTEMA</v>
          </cell>
          <cell r="H1046" t="str">
            <v>c19</v>
          </cell>
          <cell r="I1046" t="b">
            <v>0</v>
          </cell>
        </row>
        <row r="1047">
          <cell r="F1047" t="str">
            <v>TOTAL SISTEMA</v>
          </cell>
          <cell r="H1047" t="str">
            <v>c19</v>
          </cell>
          <cell r="I1047" t="b">
            <v>0</v>
          </cell>
        </row>
        <row r="1048">
          <cell r="F1048" t="str">
            <v>TOTAL SISTEMA</v>
          </cell>
          <cell r="H1048" t="str">
            <v>c19</v>
          </cell>
          <cell r="I1048" t="b">
            <v>0</v>
          </cell>
        </row>
        <row r="1049">
          <cell r="F1049" t="str">
            <v>TOTAL SISTEMA</v>
          </cell>
          <cell r="H1049" t="str">
            <v>c19</v>
          </cell>
          <cell r="I1049" t="b">
            <v>0</v>
          </cell>
        </row>
        <row r="1050">
          <cell r="F1050" t="str">
            <v>TOTAL SISTEMA</v>
          </cell>
          <cell r="H1050" t="str">
            <v>c19</v>
          </cell>
          <cell r="I1050" t="b">
            <v>0</v>
          </cell>
        </row>
        <row r="1051">
          <cell r="F1051" t="str">
            <v>TOTAL SISTEMA</v>
          </cell>
          <cell r="H1051" t="str">
            <v>c19</v>
          </cell>
          <cell r="I1051" t="b">
            <v>0</v>
          </cell>
        </row>
        <row r="1052">
          <cell r="F1052" t="str">
            <v>TOTAL SISTEMA</v>
          </cell>
          <cell r="H1052" t="str">
            <v>c19</v>
          </cell>
          <cell r="I1052" t="b">
            <v>0</v>
          </cell>
        </row>
        <row r="1053">
          <cell r="F1053" t="str">
            <v>TOTAL SISTEMA</v>
          </cell>
          <cell r="H1053" t="str">
            <v>c19</v>
          </cell>
          <cell r="I1053" t="b">
            <v>0</v>
          </cell>
        </row>
        <row r="1054">
          <cell r="F1054" t="str">
            <v>TOTAL SISTEMA</v>
          </cell>
          <cell r="H1054" t="str">
            <v>c19</v>
          </cell>
          <cell r="I1054" t="b">
            <v>0</v>
          </cell>
        </row>
        <row r="1055">
          <cell r="F1055" t="str">
            <v>TOTAL SISTEMA</v>
          </cell>
          <cell r="H1055" t="str">
            <v>c19</v>
          </cell>
          <cell r="I1055" t="b">
            <v>0</v>
          </cell>
        </row>
        <row r="1056">
          <cell r="F1056" t="str">
            <v>TOTAL SISTEMA</v>
          </cell>
          <cell r="H1056" t="str">
            <v>c19</v>
          </cell>
          <cell r="I1056" t="b">
            <v>0</v>
          </cell>
        </row>
        <row r="1057">
          <cell r="F1057" t="str">
            <v>TOTAL SISTEMA</v>
          </cell>
          <cell r="H1057" t="str">
            <v>c19</v>
          </cell>
          <cell r="I1057" t="b">
            <v>0</v>
          </cell>
        </row>
        <row r="1058">
          <cell r="F1058" t="str">
            <v>TOTAL SISTEMA</v>
          </cell>
          <cell r="H1058" t="str">
            <v>c19</v>
          </cell>
          <cell r="I1058" t="b">
            <v>0</v>
          </cell>
        </row>
        <row r="1059">
          <cell r="F1059" t="str">
            <v>TOTAL SISTEMA</v>
          </cell>
          <cell r="H1059" t="str">
            <v>c19</v>
          </cell>
          <cell r="I1059" t="b">
            <v>0</v>
          </cell>
        </row>
        <row r="1060">
          <cell r="F1060" t="str">
            <v>TOTAL SISTEMA</v>
          </cell>
          <cell r="H1060" t="str">
            <v>c19</v>
          </cell>
          <cell r="I1060" t="b">
            <v>0</v>
          </cell>
        </row>
        <row r="1061">
          <cell r="F1061" t="str">
            <v>TOTAL SISTEMA</v>
          </cell>
          <cell r="H1061" t="str">
            <v>c19</v>
          </cell>
          <cell r="I1061" t="b">
            <v>0</v>
          </cell>
        </row>
        <row r="1062">
          <cell r="F1062" t="str">
            <v>TOTAL SISTEMA</v>
          </cell>
          <cell r="H1062" t="str">
            <v>c19</v>
          </cell>
          <cell r="I1062" t="b">
            <v>0</v>
          </cell>
        </row>
        <row r="1063">
          <cell r="F1063" t="str">
            <v>TOTAL SISTEMA</v>
          </cell>
          <cell r="H1063" t="str">
            <v>c19</v>
          </cell>
          <cell r="I1063" t="b">
            <v>0</v>
          </cell>
        </row>
        <row r="1064">
          <cell r="F1064" t="str">
            <v>TOTAL SISTEMA</v>
          </cell>
          <cell r="H1064" t="str">
            <v>c19</v>
          </cell>
          <cell r="I1064" t="b">
            <v>0</v>
          </cell>
        </row>
        <row r="1065">
          <cell r="F1065" t="str">
            <v>TOTAL SISTEMA</v>
          </cell>
          <cell r="H1065" t="str">
            <v>c19</v>
          </cell>
          <cell r="I1065" t="b">
            <v>0</v>
          </cell>
        </row>
        <row r="1066">
          <cell r="F1066" t="str">
            <v>TOTAL SISTEMA</v>
          </cell>
          <cell r="H1066" t="str">
            <v>c19</v>
          </cell>
          <cell r="I1066" t="b">
            <v>0</v>
          </cell>
        </row>
        <row r="1067">
          <cell r="F1067" t="str">
            <v>TOTAL SISTEMA</v>
          </cell>
          <cell r="H1067" t="str">
            <v>c19</v>
          </cell>
          <cell r="I1067" t="b">
            <v>0</v>
          </cell>
        </row>
        <row r="1068">
          <cell r="F1068" t="str">
            <v>TOTAL SISTEMA</v>
          </cell>
          <cell r="H1068" t="str">
            <v>c19</v>
          </cell>
          <cell r="I1068" t="b">
            <v>0</v>
          </cell>
        </row>
        <row r="1069">
          <cell r="F1069" t="str">
            <v>TOTAL SISTEMA</v>
          </cell>
          <cell r="H1069" t="str">
            <v>c19</v>
          </cell>
          <cell r="I1069" t="b">
            <v>0</v>
          </cell>
        </row>
        <row r="1070">
          <cell r="F1070" t="str">
            <v>TOTAL SISTEMA</v>
          </cell>
          <cell r="H1070" t="str">
            <v>c19</v>
          </cell>
          <cell r="I1070" t="b">
            <v>0</v>
          </cell>
        </row>
        <row r="1071">
          <cell r="F1071" t="str">
            <v>TOTAL SISTEMA</v>
          </cell>
          <cell r="H1071" t="str">
            <v>c19</v>
          </cell>
          <cell r="I1071" t="b">
            <v>0</v>
          </cell>
        </row>
        <row r="1072">
          <cell r="F1072" t="str">
            <v>TOTAL SISTEMA</v>
          </cell>
          <cell r="H1072" t="str">
            <v>c19</v>
          </cell>
          <cell r="I1072" t="b">
            <v>0</v>
          </cell>
        </row>
        <row r="1073">
          <cell r="F1073" t="str">
            <v>TOTAL SISTEMA</v>
          </cell>
          <cell r="H1073" t="str">
            <v>c19</v>
          </cell>
          <cell r="I1073" t="b">
            <v>0</v>
          </cell>
        </row>
        <row r="1074">
          <cell r="F1074" t="str">
            <v>TOTAL SISTEMA</v>
          </cell>
          <cell r="H1074" t="str">
            <v>c19</v>
          </cell>
          <cell r="I1074" t="b">
            <v>0</v>
          </cell>
        </row>
        <row r="1075">
          <cell r="F1075" t="str">
            <v>TOTAL SISTEMA</v>
          </cell>
          <cell r="H1075" t="str">
            <v>c19</v>
          </cell>
          <cell r="I1075" t="b">
            <v>0</v>
          </cell>
        </row>
        <row r="1076">
          <cell r="F1076" t="str">
            <v>TOTAL SISTEMA</v>
          </cell>
          <cell r="H1076" t="str">
            <v>c19</v>
          </cell>
          <cell r="I1076" t="b">
            <v>0</v>
          </cell>
        </row>
        <row r="1077">
          <cell r="F1077" t="str">
            <v>TOTAL SISTEMA</v>
          </cell>
          <cell r="H1077" t="str">
            <v>c19</v>
          </cell>
          <cell r="I1077" t="b">
            <v>0</v>
          </cell>
        </row>
        <row r="1078">
          <cell r="F1078" t="str">
            <v>TOTAL SISTEMA</v>
          </cell>
          <cell r="H1078" t="str">
            <v>c19</v>
          </cell>
          <cell r="I1078" t="b">
            <v>0</v>
          </cell>
        </row>
        <row r="1079">
          <cell r="F1079" t="str">
            <v>TOTAL SISTEMA</v>
          </cell>
          <cell r="H1079" t="str">
            <v>c19</v>
          </cell>
          <cell r="I1079" t="b">
            <v>0</v>
          </cell>
        </row>
        <row r="1080">
          <cell r="F1080" t="str">
            <v>TOTAL SISTEMA</v>
          </cell>
          <cell r="H1080" t="str">
            <v>c19</v>
          </cell>
          <cell r="I1080" t="b">
            <v>0</v>
          </cell>
        </row>
        <row r="1081">
          <cell r="F1081" t="str">
            <v>TOTAL SISTEMA</v>
          </cell>
          <cell r="H1081" t="str">
            <v>c19</v>
          </cell>
          <cell r="I1081" t="b">
            <v>0</v>
          </cell>
        </row>
        <row r="1082">
          <cell r="F1082" t="str">
            <v>TOTAL SISTEMA</v>
          </cell>
          <cell r="H1082" t="str">
            <v>c19</v>
          </cell>
          <cell r="I1082" t="b">
            <v>0</v>
          </cell>
        </row>
        <row r="1083">
          <cell r="F1083" t="str">
            <v>TOTAL SISTEMA</v>
          </cell>
          <cell r="H1083" t="str">
            <v>c19</v>
          </cell>
          <cell r="I1083" t="b">
            <v>0</v>
          </cell>
        </row>
        <row r="1084">
          <cell r="F1084" t="str">
            <v>TOTAL SISTEMA</v>
          </cell>
          <cell r="H1084" t="str">
            <v>c19</v>
          </cell>
          <cell r="I1084" t="b">
            <v>0</v>
          </cell>
        </row>
        <row r="1085">
          <cell r="F1085" t="str">
            <v>TOTAL SISTEMA</v>
          </cell>
          <cell r="H1085" t="str">
            <v>c19</v>
          </cell>
          <cell r="I1085" t="b">
            <v>0</v>
          </cell>
        </row>
        <row r="1086">
          <cell r="F1086" t="str">
            <v>TOTAL SISTEMA</v>
          </cell>
          <cell r="H1086" t="str">
            <v>c19</v>
          </cell>
          <cell r="I1086" t="b">
            <v>0</v>
          </cell>
        </row>
        <row r="1087">
          <cell r="F1087" t="str">
            <v>TOTAL SISTEMA</v>
          </cell>
          <cell r="H1087" t="str">
            <v>c19</v>
          </cell>
          <cell r="I1087" t="b">
            <v>0</v>
          </cell>
        </row>
        <row r="1088">
          <cell r="F1088" t="str">
            <v>TOTAL SISTEMA</v>
          </cell>
          <cell r="H1088" t="str">
            <v>c19</v>
          </cell>
          <cell r="I1088" t="b">
            <v>0</v>
          </cell>
        </row>
        <row r="1089">
          <cell r="F1089" t="str">
            <v>TOTAL SISTEMA</v>
          </cell>
          <cell r="H1089" t="str">
            <v>c19</v>
          </cell>
          <cell r="I1089" t="b">
            <v>0</v>
          </cell>
        </row>
        <row r="1090">
          <cell r="F1090" t="str">
            <v>TOTAL SISTEMA</v>
          </cell>
          <cell r="H1090" t="str">
            <v>c19</v>
          </cell>
          <cell r="I1090" t="b">
            <v>0</v>
          </cell>
        </row>
        <row r="1091">
          <cell r="F1091" t="str">
            <v>TOTAL SISTEMA</v>
          </cell>
          <cell r="H1091" t="str">
            <v>c19</v>
          </cell>
          <cell r="I1091" t="b">
            <v>0</v>
          </cell>
        </row>
        <row r="1092">
          <cell r="F1092" t="str">
            <v>TOTAL SISTEMA</v>
          </cell>
          <cell r="H1092" t="str">
            <v>c19</v>
          </cell>
          <cell r="I1092" t="b">
            <v>0</v>
          </cell>
        </row>
        <row r="1093">
          <cell r="F1093" t="str">
            <v>TOTAL SISTEMA</v>
          </cell>
          <cell r="H1093" t="str">
            <v>c19</v>
          </cell>
          <cell r="I1093" t="b">
            <v>0</v>
          </cell>
        </row>
        <row r="1094">
          <cell r="F1094" t="str">
            <v>TOTAL SISTEMA</v>
          </cell>
          <cell r="H1094" t="str">
            <v>c19</v>
          </cell>
          <cell r="I1094" t="b">
            <v>0</v>
          </cell>
        </row>
        <row r="1095">
          <cell r="F1095" t="str">
            <v>TOTAL SISTEMA</v>
          </cell>
          <cell r="H1095" t="str">
            <v>c19</v>
          </cell>
          <cell r="I1095" t="b">
            <v>0</v>
          </cell>
        </row>
        <row r="1096">
          <cell r="F1096" t="str">
            <v>TOTAL SISTEMA</v>
          </cell>
          <cell r="H1096" t="str">
            <v>c19</v>
          </cell>
          <cell r="I1096" t="b">
            <v>0</v>
          </cell>
        </row>
        <row r="1097">
          <cell r="F1097" t="str">
            <v>TOTAL SISTEMA</v>
          </cell>
          <cell r="H1097" t="str">
            <v>c19</v>
          </cell>
          <cell r="I1097" t="b">
            <v>0</v>
          </cell>
        </row>
        <row r="1098">
          <cell r="F1098" t="str">
            <v>TOTAL SISTEMA</v>
          </cell>
          <cell r="H1098" t="str">
            <v>c19</v>
          </cell>
          <cell r="I1098" t="b">
            <v>0</v>
          </cell>
        </row>
        <row r="1099">
          <cell r="F1099" t="str">
            <v>TOTAL SISTEMA</v>
          </cell>
          <cell r="H1099" t="str">
            <v>c19</v>
          </cell>
          <cell r="I1099" t="b">
            <v>0</v>
          </cell>
        </row>
        <row r="1100">
          <cell r="F1100" t="str">
            <v>TOTAL SISTEMA</v>
          </cell>
          <cell r="H1100" t="str">
            <v>c19</v>
          </cell>
          <cell r="I1100" t="b">
            <v>0</v>
          </cell>
        </row>
        <row r="1101">
          <cell r="F1101" t="str">
            <v>TOTAL SISTEMA</v>
          </cell>
          <cell r="H1101" t="str">
            <v>c19</v>
          </cell>
          <cell r="I1101" t="b">
            <v>0</v>
          </cell>
        </row>
        <row r="1102">
          <cell r="F1102" t="str">
            <v>TOTAL SISTEMA</v>
          </cell>
          <cell r="H1102" t="str">
            <v>c19</v>
          </cell>
          <cell r="I1102" t="b">
            <v>0</v>
          </cell>
        </row>
        <row r="1103">
          <cell r="F1103" t="str">
            <v>TOTAL SISTEMA</v>
          </cell>
          <cell r="H1103" t="str">
            <v>c19</v>
          </cell>
          <cell r="I1103" t="b">
            <v>0</v>
          </cell>
        </row>
        <row r="1104">
          <cell r="F1104" t="str">
            <v>TOTAL SISTEMA</v>
          </cell>
          <cell r="H1104" t="str">
            <v>c19</v>
          </cell>
          <cell r="I1104" t="b">
            <v>0</v>
          </cell>
        </row>
        <row r="1105">
          <cell r="F1105" t="str">
            <v>TOTAL SISTEMA</v>
          </cell>
          <cell r="H1105" t="str">
            <v>c19</v>
          </cell>
          <cell r="I1105" t="b">
            <v>0</v>
          </cell>
        </row>
        <row r="1106">
          <cell r="F1106" t="str">
            <v>TOTAL SISTEMA</v>
          </cell>
          <cell r="H1106" t="str">
            <v>c19</v>
          </cell>
          <cell r="I1106" t="b">
            <v>0</v>
          </cell>
        </row>
        <row r="1107">
          <cell r="F1107" t="str">
            <v>TOTAL SISTEMA</v>
          </cell>
          <cell r="H1107" t="str">
            <v>c19</v>
          </cell>
          <cell r="I1107" t="b">
            <v>0</v>
          </cell>
        </row>
        <row r="1108">
          <cell r="F1108" t="str">
            <v>TOTAL SISTEMA</v>
          </cell>
          <cell r="H1108" t="str">
            <v>c19</v>
          </cell>
          <cell r="I1108" t="b">
            <v>0</v>
          </cell>
        </row>
        <row r="1109">
          <cell r="F1109" t="str">
            <v>TOTAL SISTEMA</v>
          </cell>
          <cell r="H1109" t="str">
            <v>c19</v>
          </cell>
          <cell r="I1109" t="b">
            <v>0</v>
          </cell>
        </row>
        <row r="1110">
          <cell r="F1110" t="str">
            <v>TOTAL SISTEMA</v>
          </cell>
          <cell r="H1110" t="str">
            <v>c19</v>
          </cell>
          <cell r="I1110" t="b">
            <v>0</v>
          </cell>
        </row>
        <row r="1111">
          <cell r="F1111" t="str">
            <v>TOTAL SISTEMA</v>
          </cell>
          <cell r="H1111" t="str">
            <v>c19</v>
          </cell>
          <cell r="I1111" t="b">
            <v>0</v>
          </cell>
        </row>
        <row r="1112">
          <cell r="F1112" t="str">
            <v>TOTAL SISTEMA</v>
          </cell>
          <cell r="H1112" t="str">
            <v>c19</v>
          </cell>
          <cell r="I1112" t="b">
            <v>0</v>
          </cell>
        </row>
        <row r="1113">
          <cell r="F1113" t="str">
            <v>TOTAL SISTEMA</v>
          </cell>
          <cell r="H1113" t="str">
            <v>c19</v>
          </cell>
          <cell r="I1113" t="b">
            <v>0</v>
          </cell>
        </row>
        <row r="1114">
          <cell r="F1114" t="str">
            <v>TOTAL SISTEMA</v>
          </cell>
          <cell r="H1114" t="str">
            <v>c19</v>
          </cell>
          <cell r="I1114" t="b">
            <v>0</v>
          </cell>
        </row>
        <row r="1115">
          <cell r="F1115" t="str">
            <v>TOTAL SISTEMA</v>
          </cell>
          <cell r="H1115" t="str">
            <v>c19</v>
          </cell>
          <cell r="I1115" t="b">
            <v>0</v>
          </cell>
        </row>
        <row r="1116">
          <cell r="F1116" t="str">
            <v>TOTAL SISTEMA</v>
          </cell>
          <cell r="H1116" t="str">
            <v>c19</v>
          </cell>
          <cell r="I1116" t="b">
            <v>0</v>
          </cell>
        </row>
        <row r="1117">
          <cell r="F1117" t="str">
            <v>TOTAL SISTEMA</v>
          </cell>
          <cell r="H1117" t="str">
            <v>c19</v>
          </cell>
          <cell r="I1117" t="b">
            <v>0</v>
          </cell>
        </row>
        <row r="1118">
          <cell r="F1118" t="str">
            <v>TOTAL SISTEMA</v>
          </cell>
          <cell r="H1118" t="str">
            <v>c19</v>
          </cell>
          <cell r="I1118" t="b">
            <v>0</v>
          </cell>
        </row>
        <row r="1119">
          <cell r="F1119" t="str">
            <v>TOTAL SISTEMA</v>
          </cell>
          <cell r="H1119" t="str">
            <v>c19</v>
          </cell>
          <cell r="I1119" t="b">
            <v>0</v>
          </cell>
        </row>
        <row r="1120">
          <cell r="F1120" t="str">
            <v>TOTAL SISTEMA</v>
          </cell>
          <cell r="H1120" t="str">
            <v>c19</v>
          </cell>
          <cell r="I1120" t="b">
            <v>0</v>
          </cell>
        </row>
        <row r="1121">
          <cell r="F1121" t="str">
            <v>TOTAL SISTEMA</v>
          </cell>
          <cell r="H1121" t="str">
            <v>c19</v>
          </cell>
          <cell r="I1121" t="b">
            <v>0</v>
          </cell>
        </row>
        <row r="1122">
          <cell r="F1122" t="str">
            <v>TOTAL SISTEMA</v>
          </cell>
          <cell r="H1122" t="str">
            <v>c19</v>
          </cell>
          <cell r="I1122" t="b">
            <v>0</v>
          </cell>
        </row>
        <row r="1123">
          <cell r="F1123" t="str">
            <v>TOTAL SISTEMA</v>
          </cell>
          <cell r="H1123" t="str">
            <v>c19</v>
          </cell>
          <cell r="I1123" t="b">
            <v>0</v>
          </cell>
        </row>
        <row r="1124">
          <cell r="F1124" t="str">
            <v>TOTAL SISTEMA</v>
          </cell>
          <cell r="H1124" t="str">
            <v>c19</v>
          </cell>
          <cell r="I1124" t="b">
            <v>0</v>
          </cell>
        </row>
        <row r="1125">
          <cell r="F1125" t="str">
            <v>TOTAL SISTEMA</v>
          </cell>
          <cell r="H1125" t="str">
            <v>c19</v>
          </cell>
          <cell r="I1125" t="b">
            <v>0</v>
          </cell>
        </row>
        <row r="1126">
          <cell r="F1126" t="str">
            <v>TOTAL SISTEMA</v>
          </cell>
          <cell r="H1126" t="str">
            <v>c19</v>
          </cell>
          <cell r="I1126" t="b">
            <v>0</v>
          </cell>
        </row>
        <row r="1127">
          <cell r="F1127" t="str">
            <v>TOTAL SISTEMA</v>
          </cell>
          <cell r="H1127" t="str">
            <v>c19</v>
          </cell>
          <cell r="I1127" t="b">
            <v>0</v>
          </cell>
        </row>
        <row r="1128">
          <cell r="F1128" t="str">
            <v>TOTAL SISTEMA</v>
          </cell>
          <cell r="H1128" t="str">
            <v>c19</v>
          </cell>
          <cell r="I1128" t="b">
            <v>0</v>
          </cell>
        </row>
        <row r="1129">
          <cell r="F1129" t="str">
            <v>TOTAL SISTEMA</v>
          </cell>
          <cell r="H1129" t="str">
            <v>c19</v>
          </cell>
          <cell r="I1129" t="b">
            <v>0</v>
          </cell>
        </row>
        <row r="1130">
          <cell r="F1130" t="str">
            <v>TOTAL SISTEMA</v>
          </cell>
          <cell r="H1130" t="str">
            <v>c19</v>
          </cell>
          <cell r="I1130" t="b">
            <v>0</v>
          </cell>
        </row>
        <row r="1131">
          <cell r="F1131" t="str">
            <v>TOTAL SISTEMA</v>
          </cell>
          <cell r="H1131" t="str">
            <v>c19</v>
          </cell>
          <cell r="I1131" t="b">
            <v>0</v>
          </cell>
        </row>
        <row r="1132">
          <cell r="F1132" t="str">
            <v>TOTAL SISTEMA</v>
          </cell>
          <cell r="H1132" t="str">
            <v>c19</v>
          </cell>
          <cell r="I1132" t="b">
            <v>0</v>
          </cell>
        </row>
        <row r="1133">
          <cell r="F1133" t="str">
            <v>TOTAL SISTEMA</v>
          </cell>
          <cell r="H1133" t="str">
            <v>c19</v>
          </cell>
          <cell r="I1133" t="b">
            <v>0</v>
          </cell>
        </row>
        <row r="1134">
          <cell r="F1134" t="str">
            <v>TOTAL SISTEMA</v>
          </cell>
          <cell r="H1134" t="str">
            <v>c19</v>
          </cell>
          <cell r="I1134" t="b">
            <v>0</v>
          </cell>
        </row>
        <row r="1135">
          <cell r="F1135" t="str">
            <v>TOTAL SISTEMA</v>
          </cell>
          <cell r="H1135" t="str">
            <v>c19</v>
          </cell>
          <cell r="I1135" t="b">
            <v>0</v>
          </cell>
        </row>
        <row r="1136">
          <cell r="F1136" t="str">
            <v>TOTAL SISTEMA</v>
          </cell>
          <cell r="H1136" t="str">
            <v>c19</v>
          </cell>
          <cell r="I1136" t="b">
            <v>0</v>
          </cell>
        </row>
        <row r="1137">
          <cell r="F1137" t="str">
            <v>TOTAL SISTEMA</v>
          </cell>
          <cell r="H1137" t="str">
            <v>c19</v>
          </cell>
          <cell r="I1137" t="b">
            <v>0</v>
          </cell>
        </row>
        <row r="1138">
          <cell r="F1138" t="str">
            <v>TOTAL SISTEMA</v>
          </cell>
          <cell r="H1138" t="str">
            <v>c19</v>
          </cell>
          <cell r="I1138" t="b">
            <v>0</v>
          </cell>
        </row>
        <row r="1139">
          <cell r="F1139" t="str">
            <v>TOTAL SISTEMA</v>
          </cell>
          <cell r="H1139" t="str">
            <v>c19</v>
          </cell>
          <cell r="I1139" t="b">
            <v>0</v>
          </cell>
        </row>
        <row r="1140">
          <cell r="F1140" t="str">
            <v>TOTAL SISTEMA</v>
          </cell>
          <cell r="H1140" t="str">
            <v>c19</v>
          </cell>
          <cell r="I1140" t="b">
            <v>0</v>
          </cell>
        </row>
        <row r="1141">
          <cell r="F1141" t="str">
            <v>TOTAL SISTEMA</v>
          </cell>
          <cell r="H1141" t="str">
            <v>c19</v>
          </cell>
          <cell r="I1141" t="b">
            <v>0</v>
          </cell>
        </row>
        <row r="1142">
          <cell r="F1142" t="str">
            <v>TOTAL SISTEMA</v>
          </cell>
          <cell r="H1142" t="str">
            <v>c19</v>
          </cell>
          <cell r="I1142" t="b">
            <v>0</v>
          </cell>
        </row>
        <row r="1143">
          <cell r="F1143" t="str">
            <v>TOTAL SISTEMA</v>
          </cell>
          <cell r="H1143" t="str">
            <v>c19</v>
          </cell>
          <cell r="I1143" t="b">
            <v>0</v>
          </cell>
        </row>
        <row r="1144">
          <cell r="F1144" t="str">
            <v>TOTAL SISTEMA</v>
          </cell>
          <cell r="H1144" t="str">
            <v>c19</v>
          </cell>
          <cell r="I1144" t="b">
            <v>0</v>
          </cell>
        </row>
        <row r="1145">
          <cell r="F1145" t="str">
            <v>TOTAL SISTEMA</v>
          </cell>
          <cell r="H1145" t="str">
            <v>c19</v>
          </cell>
          <cell r="I1145" t="b">
            <v>0</v>
          </cell>
        </row>
        <row r="1146">
          <cell r="F1146" t="str">
            <v>TOTAL SISTEMA</v>
          </cell>
          <cell r="H1146" t="str">
            <v>c19</v>
          </cell>
          <cell r="I1146" t="b">
            <v>0</v>
          </cell>
        </row>
        <row r="1147">
          <cell r="F1147" t="str">
            <v>TOTAL SISTEMA</v>
          </cell>
          <cell r="H1147" t="str">
            <v>c19</v>
          </cell>
          <cell r="I1147" t="b">
            <v>0</v>
          </cell>
        </row>
        <row r="1148">
          <cell r="F1148" t="str">
            <v>TOTAL SISTEMA</v>
          </cell>
          <cell r="H1148" t="str">
            <v>c19</v>
          </cell>
          <cell r="I1148" t="b">
            <v>0</v>
          </cell>
        </row>
        <row r="1149">
          <cell r="F1149" t="str">
            <v>TOTAL SISTEMA</v>
          </cell>
          <cell r="H1149" t="str">
            <v>c19</v>
          </cell>
          <cell r="I1149" t="b">
            <v>0</v>
          </cell>
        </row>
        <row r="1150">
          <cell r="F1150" t="str">
            <v>TOTAL SISTEMA</v>
          </cell>
          <cell r="H1150" t="str">
            <v>c19</v>
          </cell>
          <cell r="I1150" t="b">
            <v>0</v>
          </cell>
        </row>
        <row r="1151">
          <cell r="F1151" t="str">
            <v>TOTAL SISTEMA</v>
          </cell>
          <cell r="H1151" t="str">
            <v>c19</v>
          </cell>
          <cell r="I1151" t="b">
            <v>0</v>
          </cell>
        </row>
        <row r="1152">
          <cell r="F1152" t="str">
            <v>TOTAL SISTEMA</v>
          </cell>
          <cell r="H1152" t="str">
            <v>c19</v>
          </cell>
          <cell r="I1152" t="b">
            <v>0</v>
          </cell>
        </row>
        <row r="1153">
          <cell r="F1153" t="str">
            <v>TOTAL SISTEMA</v>
          </cell>
          <cell r="H1153" t="str">
            <v>c19</v>
          </cell>
          <cell r="I1153" t="b">
            <v>0</v>
          </cell>
        </row>
        <row r="1154">
          <cell r="F1154" t="str">
            <v>TOTAL SISTEMA</v>
          </cell>
          <cell r="H1154" t="str">
            <v>c19</v>
          </cell>
          <cell r="I1154" t="b">
            <v>0</v>
          </cell>
        </row>
        <row r="1155">
          <cell r="F1155" t="str">
            <v>TOTAL SISTEMA</v>
          </cell>
          <cell r="H1155" t="str">
            <v>c19</v>
          </cell>
          <cell r="I1155" t="b">
            <v>0</v>
          </cell>
        </row>
        <row r="1156">
          <cell r="F1156" t="str">
            <v>TOTAL SISTEMA</v>
          </cell>
          <cell r="H1156" t="str">
            <v>c19</v>
          </cell>
          <cell r="I1156" t="b">
            <v>0</v>
          </cell>
        </row>
        <row r="1157">
          <cell r="F1157" t="str">
            <v>TOTAL SISTEMA</v>
          </cell>
          <cell r="H1157" t="str">
            <v>c19</v>
          </cell>
          <cell r="I1157" t="b">
            <v>0</v>
          </cell>
        </row>
        <row r="1158">
          <cell r="F1158" t="str">
            <v>TOTAL SISTEMA</v>
          </cell>
          <cell r="H1158" t="str">
            <v>c19</v>
          </cell>
          <cell r="I1158" t="b">
            <v>0</v>
          </cell>
        </row>
        <row r="1159">
          <cell r="F1159" t="str">
            <v>TOTAL SISTEMA</v>
          </cell>
          <cell r="H1159" t="str">
            <v>c19</v>
          </cell>
          <cell r="I1159" t="b">
            <v>0</v>
          </cell>
        </row>
        <row r="1160">
          <cell r="F1160" t="str">
            <v>TOTAL SISTEMA</v>
          </cell>
          <cell r="H1160" t="str">
            <v>c19</v>
          </cell>
          <cell r="I1160" t="b">
            <v>0</v>
          </cell>
        </row>
        <row r="1161">
          <cell r="F1161" t="str">
            <v>TOTAL SISTEMA</v>
          </cell>
          <cell r="H1161" t="str">
            <v>c19</v>
          </cell>
          <cell r="I1161" t="b">
            <v>0</v>
          </cell>
        </row>
        <row r="1162">
          <cell r="F1162" t="str">
            <v>TOTAL SISTEMA</v>
          </cell>
          <cell r="H1162" t="str">
            <v>c19</v>
          </cell>
          <cell r="I1162" t="b">
            <v>0</v>
          </cell>
        </row>
        <row r="1163">
          <cell r="F1163" t="str">
            <v>TOTAL SISTEMA</v>
          </cell>
          <cell r="H1163" t="str">
            <v>c19</v>
          </cell>
          <cell r="I1163" t="b">
            <v>0</v>
          </cell>
        </row>
        <row r="1164">
          <cell r="F1164" t="str">
            <v>TOTAL SISTEMA</v>
          </cell>
          <cell r="H1164" t="str">
            <v>c19</v>
          </cell>
          <cell r="I1164" t="b">
            <v>0</v>
          </cell>
        </row>
        <row r="1165">
          <cell r="F1165" t="str">
            <v>TOTAL SISTEMA</v>
          </cell>
          <cell r="H1165" t="str">
            <v>c19</v>
          </cell>
          <cell r="I1165" t="b">
            <v>0</v>
          </cell>
        </row>
        <row r="1166">
          <cell r="F1166" t="str">
            <v>TOTAL SISTEMA</v>
          </cell>
          <cell r="H1166" t="str">
            <v>c19</v>
          </cell>
          <cell r="I1166" t="b">
            <v>0</v>
          </cell>
        </row>
        <row r="1167">
          <cell r="F1167" t="str">
            <v>TOTAL SISTEMA</v>
          </cell>
          <cell r="H1167" t="str">
            <v>c19</v>
          </cell>
          <cell r="I1167" t="b">
            <v>0</v>
          </cell>
        </row>
        <row r="1168">
          <cell r="F1168" t="str">
            <v>TOTAL SISTEMA</v>
          </cell>
          <cell r="H1168" t="str">
            <v>c19</v>
          </cell>
          <cell r="I1168" t="b">
            <v>0</v>
          </cell>
        </row>
        <row r="1169">
          <cell r="F1169" t="str">
            <v>TOTAL SISTEMA</v>
          </cell>
          <cell r="H1169" t="str">
            <v>c19</v>
          </cell>
          <cell r="I1169" t="b">
            <v>0</v>
          </cell>
        </row>
        <row r="1170">
          <cell r="F1170" t="str">
            <v>TOTAL SISTEMA</v>
          </cell>
          <cell r="H1170" t="str">
            <v>c19</v>
          </cell>
          <cell r="I1170" t="b">
            <v>0</v>
          </cell>
        </row>
        <row r="1171">
          <cell r="F1171" t="str">
            <v>TOTAL SISTEMA</v>
          </cell>
          <cell r="H1171" t="str">
            <v>c19</v>
          </cell>
          <cell r="I1171" t="b">
            <v>0</v>
          </cell>
        </row>
        <row r="1172">
          <cell r="F1172" t="str">
            <v>TOTAL SISTEMA</v>
          </cell>
          <cell r="H1172" t="str">
            <v>c19</v>
          </cell>
          <cell r="I1172" t="b">
            <v>0</v>
          </cell>
        </row>
        <row r="1173">
          <cell r="F1173" t="str">
            <v>TOTAL SISTEMA</v>
          </cell>
          <cell r="H1173" t="str">
            <v>c19</v>
          </cell>
          <cell r="I1173" t="b">
            <v>0</v>
          </cell>
        </row>
        <row r="1174">
          <cell r="F1174" t="str">
            <v>TOTAL SISTEMA</v>
          </cell>
          <cell r="H1174" t="str">
            <v>c19</v>
          </cell>
          <cell r="I1174" t="b">
            <v>0</v>
          </cell>
        </row>
        <row r="1175">
          <cell r="F1175" t="str">
            <v>TOTAL SISTEMA</v>
          </cell>
          <cell r="H1175" t="str">
            <v>c19</v>
          </cell>
          <cell r="I1175" t="b">
            <v>0</v>
          </cell>
        </row>
        <row r="1176">
          <cell r="F1176" t="str">
            <v>TOTAL SISTEMA</v>
          </cell>
          <cell r="H1176" t="str">
            <v>c19</v>
          </cell>
          <cell r="I1176" t="b">
            <v>0</v>
          </cell>
        </row>
        <row r="1177">
          <cell r="F1177" t="str">
            <v>TOTAL SISTEMA</v>
          </cell>
          <cell r="H1177" t="str">
            <v>c19</v>
          </cell>
          <cell r="I1177" t="b">
            <v>0</v>
          </cell>
        </row>
        <row r="1178">
          <cell r="F1178" t="str">
            <v>TOTAL SISTEMA</v>
          </cell>
          <cell r="H1178" t="str">
            <v>c19</v>
          </cell>
          <cell r="I1178" t="b">
            <v>0</v>
          </cell>
        </row>
        <row r="1179">
          <cell r="F1179" t="str">
            <v>TOTAL SISTEMA</v>
          </cell>
          <cell r="H1179" t="str">
            <v>c19</v>
          </cell>
          <cell r="I1179" t="b">
            <v>0</v>
          </cell>
        </row>
        <row r="1180">
          <cell r="F1180" t="str">
            <v>TOTAL SISTEMA</v>
          </cell>
          <cell r="H1180" t="str">
            <v>c19</v>
          </cell>
          <cell r="I1180" t="b">
            <v>0</v>
          </cell>
        </row>
        <row r="1181">
          <cell r="F1181" t="str">
            <v>TOTAL SISTEMA</v>
          </cell>
          <cell r="H1181" t="str">
            <v>c19</v>
          </cell>
          <cell r="I1181" t="b">
            <v>0</v>
          </cell>
        </row>
        <row r="1182">
          <cell r="F1182" t="str">
            <v>TOTAL SISTEMA</v>
          </cell>
          <cell r="H1182" t="str">
            <v>c19</v>
          </cell>
          <cell r="I1182" t="b">
            <v>0</v>
          </cell>
        </row>
        <row r="1183">
          <cell r="F1183" t="str">
            <v>TOTAL SISTEMA</v>
          </cell>
          <cell r="H1183" t="str">
            <v>c19</v>
          </cell>
          <cell r="I1183" t="b">
            <v>0</v>
          </cell>
        </row>
        <row r="1184">
          <cell r="F1184" t="str">
            <v>TOTAL SISTEMA</v>
          </cell>
          <cell r="H1184" t="str">
            <v>c19</v>
          </cell>
          <cell r="I1184" t="b">
            <v>0</v>
          </cell>
        </row>
        <row r="1185">
          <cell r="F1185" t="str">
            <v>TOTAL SISTEMA</v>
          </cell>
          <cell r="H1185" t="str">
            <v>c19</v>
          </cell>
          <cell r="I1185" t="b">
            <v>0</v>
          </cell>
        </row>
        <row r="1186">
          <cell r="F1186" t="str">
            <v>TOTAL SISTEMA</v>
          </cell>
          <cell r="H1186" t="str">
            <v>c19</v>
          </cell>
          <cell r="I1186" t="b">
            <v>0</v>
          </cell>
        </row>
        <row r="1187">
          <cell r="F1187" t="str">
            <v>TOTAL SISTEMA</v>
          </cell>
          <cell r="H1187" t="str">
            <v>c19</v>
          </cell>
          <cell r="I1187" t="b">
            <v>0</v>
          </cell>
        </row>
        <row r="1188">
          <cell r="F1188" t="str">
            <v>TOTAL SISTEMA</v>
          </cell>
          <cell r="H1188" t="str">
            <v>c19</v>
          </cell>
          <cell r="I1188" t="b">
            <v>0</v>
          </cell>
        </row>
        <row r="1189">
          <cell r="F1189" t="str">
            <v>TOTAL SISTEMA</v>
          </cell>
          <cell r="H1189" t="str">
            <v>c19</v>
          </cell>
          <cell r="I1189" t="b">
            <v>0</v>
          </cell>
        </row>
        <row r="1190">
          <cell r="F1190" t="str">
            <v>TOTAL SISTEMA</v>
          </cell>
          <cell r="H1190" t="str">
            <v>c19</v>
          </cell>
          <cell r="I1190" t="b">
            <v>0</v>
          </cell>
        </row>
        <row r="1191">
          <cell r="F1191" t="str">
            <v>TOTAL SISTEMA</v>
          </cell>
          <cell r="H1191" t="str">
            <v>c19</v>
          </cell>
          <cell r="I1191" t="b">
            <v>0</v>
          </cell>
        </row>
        <row r="1192">
          <cell r="F1192" t="str">
            <v>TOTAL SISTEMA</v>
          </cell>
          <cell r="H1192" t="str">
            <v>c19</v>
          </cell>
          <cell r="I1192" t="b">
            <v>0</v>
          </cell>
        </row>
        <row r="1193">
          <cell r="F1193" t="str">
            <v>TOTAL SISTEMA</v>
          </cell>
          <cell r="H1193" t="str">
            <v>c19</v>
          </cell>
          <cell r="I1193" t="b">
            <v>0</v>
          </cell>
        </row>
        <row r="1194">
          <cell r="F1194" t="str">
            <v>TOTAL SISTEMA</v>
          </cell>
          <cell r="H1194" t="str">
            <v>c19</v>
          </cell>
          <cell r="I1194" t="b">
            <v>0</v>
          </cell>
        </row>
        <row r="1195">
          <cell r="F1195" t="str">
            <v>TOTAL SISTEMA</v>
          </cell>
          <cell r="H1195" t="str">
            <v>c19</v>
          </cell>
          <cell r="I1195" t="b">
            <v>0</v>
          </cell>
        </row>
        <row r="1196">
          <cell r="F1196" t="str">
            <v>TOTAL SISTEMA</v>
          </cell>
          <cell r="H1196" t="str">
            <v>c19</v>
          </cell>
          <cell r="I1196" t="b">
            <v>0</v>
          </cell>
        </row>
        <row r="1197">
          <cell r="F1197" t="str">
            <v>TOTAL SISTEMA</v>
          </cell>
          <cell r="H1197" t="str">
            <v>c19</v>
          </cell>
          <cell r="I1197" t="b">
            <v>0</v>
          </cell>
        </row>
        <row r="1198">
          <cell r="F1198" t="str">
            <v>TOTAL SISTEMA</v>
          </cell>
          <cell r="H1198" t="str">
            <v>c19</v>
          </cell>
          <cell r="I1198" t="b">
            <v>0</v>
          </cell>
        </row>
        <row r="1199">
          <cell r="F1199" t="str">
            <v>TOTAL SISTEMA</v>
          </cell>
          <cell r="H1199" t="str">
            <v>c19</v>
          </cell>
          <cell r="I1199" t="b">
            <v>0</v>
          </cell>
        </row>
        <row r="1200">
          <cell r="F1200" t="str">
            <v>TOTAL SISTEMA</v>
          </cell>
          <cell r="H1200" t="str">
            <v>c19</v>
          </cell>
          <cell r="I1200" t="b">
            <v>0</v>
          </cell>
        </row>
        <row r="1201">
          <cell r="F1201" t="str">
            <v>TOTAL SISTEMA</v>
          </cell>
          <cell r="H1201" t="str">
            <v>c19</v>
          </cell>
          <cell r="I1201" t="b">
            <v>0</v>
          </cell>
        </row>
        <row r="1202">
          <cell r="F1202" t="str">
            <v>TOTAL SISTEMA</v>
          </cell>
          <cell r="H1202" t="str">
            <v>c19</v>
          </cell>
          <cell r="I1202" t="b">
            <v>0</v>
          </cell>
        </row>
        <row r="1203">
          <cell r="F1203" t="str">
            <v>TOTAL SISTEMA</v>
          </cell>
          <cell r="H1203" t="str">
            <v>c19</v>
          </cell>
          <cell r="I1203" t="b">
            <v>0</v>
          </cell>
        </row>
        <row r="1204">
          <cell r="F1204" t="str">
            <v>TOTAL SISTEMA</v>
          </cell>
          <cell r="H1204" t="str">
            <v>c19</v>
          </cell>
          <cell r="I1204" t="b">
            <v>0</v>
          </cell>
        </row>
        <row r="1205">
          <cell r="F1205" t="str">
            <v>TOTAL SISTEMA</v>
          </cell>
          <cell r="H1205" t="str">
            <v>c19</v>
          </cell>
          <cell r="I1205" t="b">
            <v>0</v>
          </cell>
        </row>
        <row r="1206">
          <cell r="F1206" t="str">
            <v>TOTAL SISTEMA</v>
          </cell>
          <cell r="H1206" t="str">
            <v>c19</v>
          </cell>
          <cell r="I1206" t="b">
            <v>0</v>
          </cell>
        </row>
        <row r="1207">
          <cell r="F1207" t="str">
            <v>TOTAL SISTEMA</v>
          </cell>
          <cell r="H1207" t="str">
            <v>c19</v>
          </cell>
          <cell r="I1207" t="b">
            <v>0</v>
          </cell>
        </row>
        <row r="1208">
          <cell r="F1208" t="str">
            <v>TOTAL SISTEMA</v>
          </cell>
          <cell r="H1208" t="str">
            <v>c19</v>
          </cell>
          <cell r="I1208" t="b">
            <v>0</v>
          </cell>
        </row>
        <row r="1209">
          <cell r="F1209" t="str">
            <v>TOTAL SISTEMA</v>
          </cell>
          <cell r="H1209" t="str">
            <v>c19</v>
          </cell>
          <cell r="I1209" t="b">
            <v>0</v>
          </cell>
        </row>
        <row r="1210">
          <cell r="F1210" t="str">
            <v>TOTAL SISTEMA</v>
          </cell>
          <cell r="H1210" t="str">
            <v>c19</v>
          </cell>
          <cell r="I1210" t="b">
            <v>0</v>
          </cell>
        </row>
        <row r="1211">
          <cell r="F1211" t="str">
            <v>TOTAL SISTEMA</v>
          </cell>
          <cell r="H1211" t="str">
            <v>c19</v>
          </cell>
          <cell r="I1211" t="b">
            <v>0</v>
          </cell>
        </row>
        <row r="1212">
          <cell r="F1212" t="str">
            <v>TOTAL SISTEMA</v>
          </cell>
          <cell r="H1212" t="str">
            <v>c19</v>
          </cell>
          <cell r="I1212" t="b">
            <v>0</v>
          </cell>
        </row>
        <row r="1213">
          <cell r="F1213" t="str">
            <v>TOTAL SISTEMA</v>
          </cell>
          <cell r="H1213" t="str">
            <v>c19</v>
          </cell>
          <cell r="I1213" t="b">
            <v>0</v>
          </cell>
        </row>
        <row r="1214">
          <cell r="F1214" t="str">
            <v>TOTAL SISTEMA</v>
          </cell>
          <cell r="H1214" t="str">
            <v>c19</v>
          </cell>
          <cell r="I1214" t="b">
            <v>0</v>
          </cell>
        </row>
        <row r="1215">
          <cell r="F1215" t="str">
            <v>TOTAL SISTEMA</v>
          </cell>
          <cell r="H1215" t="str">
            <v>c19</v>
          </cell>
          <cell r="I1215" t="b">
            <v>0</v>
          </cell>
        </row>
        <row r="1216">
          <cell r="F1216" t="str">
            <v>TOTAL SISTEMA</v>
          </cell>
          <cell r="H1216" t="str">
            <v>c19</v>
          </cell>
          <cell r="I1216" t="b">
            <v>0</v>
          </cell>
        </row>
        <row r="1217">
          <cell r="F1217" t="str">
            <v>TOTAL SISTEMA</v>
          </cell>
          <cell r="H1217" t="str">
            <v>c19</v>
          </cell>
          <cell r="I1217" t="b">
            <v>0</v>
          </cell>
        </row>
        <row r="1218">
          <cell r="F1218" t="str">
            <v>TOTAL SISTEMA</v>
          </cell>
          <cell r="H1218" t="str">
            <v>c19</v>
          </cell>
          <cell r="I1218" t="b">
            <v>0</v>
          </cell>
        </row>
        <row r="1219">
          <cell r="F1219" t="str">
            <v>TOTAL SISTEMA</v>
          </cell>
          <cell r="H1219" t="str">
            <v>c19</v>
          </cell>
          <cell r="I1219" t="b">
            <v>0</v>
          </cell>
        </row>
        <row r="1220">
          <cell r="F1220" t="str">
            <v>TOTAL SISTEMA</v>
          </cell>
          <cell r="H1220" t="str">
            <v>c19</v>
          </cell>
          <cell r="I1220" t="b">
            <v>0</v>
          </cell>
        </row>
        <row r="1221">
          <cell r="F1221" t="str">
            <v>TOTAL SISTEMA</v>
          </cell>
          <cell r="H1221" t="str">
            <v>c19</v>
          </cell>
          <cell r="I1221" t="b">
            <v>0</v>
          </cell>
        </row>
        <row r="1222">
          <cell r="F1222" t="str">
            <v>TOTAL SISTEMA</v>
          </cell>
          <cell r="H1222" t="str">
            <v>c19</v>
          </cell>
          <cell r="I1222" t="b">
            <v>0</v>
          </cell>
        </row>
        <row r="1223">
          <cell r="F1223" t="str">
            <v>TOTAL SISTEMA</v>
          </cell>
          <cell r="H1223" t="str">
            <v>c19</v>
          </cell>
          <cell r="I1223" t="b">
            <v>0</v>
          </cell>
        </row>
        <row r="1224">
          <cell r="F1224" t="str">
            <v>TOTAL SISTEMA</v>
          </cell>
          <cell r="H1224" t="str">
            <v>c19</v>
          </cell>
          <cell r="I1224" t="b">
            <v>0</v>
          </cell>
        </row>
        <row r="1225">
          <cell r="F1225" t="str">
            <v>TOTAL SISTEMA</v>
          </cell>
          <cell r="H1225" t="str">
            <v>c19</v>
          </cell>
          <cell r="I1225" t="b">
            <v>0</v>
          </cell>
        </row>
        <row r="1226">
          <cell r="F1226" t="str">
            <v>TOTAL SISTEMA</v>
          </cell>
          <cell r="H1226" t="str">
            <v>c19</v>
          </cell>
          <cell r="I1226" t="b">
            <v>0</v>
          </cell>
        </row>
        <row r="1227">
          <cell r="F1227" t="str">
            <v>TOTAL SISTEMA</v>
          </cell>
          <cell r="H1227" t="str">
            <v>c19</v>
          </cell>
          <cell r="I1227" t="b">
            <v>0</v>
          </cell>
        </row>
        <row r="1228">
          <cell r="F1228" t="str">
            <v>TOTAL SISTEMA</v>
          </cell>
          <cell r="H1228" t="str">
            <v>c19</v>
          </cell>
          <cell r="I1228" t="b">
            <v>0</v>
          </cell>
        </row>
        <row r="1229">
          <cell r="F1229" t="str">
            <v>TOTAL SISTEMA</v>
          </cell>
          <cell r="H1229" t="str">
            <v>c19</v>
          </cell>
          <cell r="I1229" t="b">
            <v>0</v>
          </cell>
        </row>
        <row r="1230">
          <cell r="F1230" t="str">
            <v>TOTAL SISTEMA</v>
          </cell>
          <cell r="H1230" t="str">
            <v>c19</v>
          </cell>
          <cell r="I1230" t="b">
            <v>0</v>
          </cell>
        </row>
        <row r="1231">
          <cell r="F1231" t="str">
            <v>TOTAL SISTEMA</v>
          </cell>
          <cell r="H1231" t="str">
            <v>c19</v>
          </cell>
          <cell r="I1231" t="b">
            <v>0</v>
          </cell>
        </row>
        <row r="1232">
          <cell r="F1232" t="str">
            <v>TOTAL SISTEMA</v>
          </cell>
          <cell r="H1232" t="str">
            <v>c19</v>
          </cell>
          <cell r="I1232" t="b">
            <v>0</v>
          </cell>
        </row>
        <row r="1233">
          <cell r="F1233" t="str">
            <v>TOTAL SISTEMA</v>
          </cell>
          <cell r="H1233" t="str">
            <v>c19</v>
          </cell>
          <cell r="I1233" t="b">
            <v>0</v>
          </cell>
        </row>
        <row r="1234">
          <cell r="F1234" t="str">
            <v>TOTAL SISTEMA</v>
          </cell>
          <cell r="H1234" t="str">
            <v>c19</v>
          </cell>
          <cell r="I1234" t="b">
            <v>0</v>
          </cell>
        </row>
        <row r="1235">
          <cell r="F1235" t="str">
            <v>TOTAL SISTEMA</v>
          </cell>
          <cell r="H1235" t="str">
            <v>c19</v>
          </cell>
          <cell r="I1235" t="b">
            <v>0</v>
          </cell>
        </row>
        <row r="1236">
          <cell r="F1236" t="str">
            <v>TOTAL SISTEMA</v>
          </cell>
          <cell r="H1236" t="str">
            <v>c19</v>
          </cell>
          <cell r="I1236" t="b">
            <v>0</v>
          </cell>
        </row>
        <row r="1237">
          <cell r="F1237" t="str">
            <v>TOTAL SISTEMA</v>
          </cell>
          <cell r="H1237" t="str">
            <v>c19</v>
          </cell>
          <cell r="I1237" t="b">
            <v>0</v>
          </cell>
        </row>
        <row r="1238">
          <cell r="F1238" t="str">
            <v>TOTAL SISTEMA</v>
          </cell>
          <cell r="H1238" t="str">
            <v>c19</v>
          </cell>
          <cell r="I1238" t="b">
            <v>0</v>
          </cell>
        </row>
        <row r="1239">
          <cell r="F1239" t="str">
            <v>TOTAL SISTEMA</v>
          </cell>
          <cell r="H1239" t="str">
            <v>c19</v>
          </cell>
          <cell r="I1239" t="b">
            <v>0</v>
          </cell>
        </row>
        <row r="1240">
          <cell r="F1240" t="str">
            <v>TOTAL SISTEMA</v>
          </cell>
          <cell r="H1240" t="str">
            <v>c19</v>
          </cell>
          <cell r="I1240" t="b">
            <v>0</v>
          </cell>
        </row>
        <row r="1241">
          <cell r="F1241" t="str">
            <v>TOTAL SISTEMA</v>
          </cell>
          <cell r="H1241" t="str">
            <v>c19</v>
          </cell>
          <cell r="I1241" t="b">
            <v>0</v>
          </cell>
        </row>
        <row r="1242">
          <cell r="F1242" t="str">
            <v>TOTAL SISTEMA</v>
          </cell>
          <cell r="H1242" t="str">
            <v>c19</v>
          </cell>
          <cell r="I1242" t="b">
            <v>0</v>
          </cell>
        </row>
        <row r="1243">
          <cell r="F1243" t="str">
            <v>TOTAL SISTEMA</v>
          </cell>
          <cell r="H1243" t="str">
            <v>c19</v>
          </cell>
          <cell r="I1243" t="b">
            <v>0</v>
          </cell>
        </row>
        <row r="1244">
          <cell r="F1244" t="str">
            <v>TOTAL SISTEMA</v>
          </cell>
          <cell r="H1244" t="str">
            <v>c19</v>
          </cell>
          <cell r="I1244" t="b">
            <v>0</v>
          </cell>
        </row>
        <row r="1245">
          <cell r="F1245" t="str">
            <v>TOTAL SISTEMA</v>
          </cell>
          <cell r="H1245" t="str">
            <v>c19</v>
          </cell>
          <cell r="I1245" t="b">
            <v>0</v>
          </cell>
        </row>
        <row r="1246">
          <cell r="F1246" t="str">
            <v>TOTAL SISTEMA</v>
          </cell>
          <cell r="H1246" t="str">
            <v>c19</v>
          </cell>
          <cell r="I1246" t="b">
            <v>0</v>
          </cell>
        </row>
        <row r="1247">
          <cell r="F1247" t="str">
            <v>TOTAL SISTEMA</v>
          </cell>
          <cell r="H1247" t="str">
            <v>c19</v>
          </cell>
          <cell r="I1247" t="b">
            <v>0</v>
          </cell>
        </row>
        <row r="1248">
          <cell r="F1248" t="str">
            <v>TOTAL SISTEMA</v>
          </cell>
          <cell r="H1248" t="str">
            <v>c19</v>
          </cell>
          <cell r="I1248" t="b">
            <v>0</v>
          </cell>
        </row>
        <row r="1249">
          <cell r="F1249" t="str">
            <v>TOTAL SISTEMA</v>
          </cell>
          <cell r="H1249" t="str">
            <v>c19</v>
          </cell>
          <cell r="I1249" t="b">
            <v>0</v>
          </cell>
        </row>
        <row r="1250">
          <cell r="F1250" t="str">
            <v>TOTAL SISTEMA</v>
          </cell>
          <cell r="H1250" t="str">
            <v>c19</v>
          </cell>
          <cell r="I1250" t="b">
            <v>0</v>
          </cell>
        </row>
        <row r="1251">
          <cell r="F1251" t="str">
            <v>TOTAL SISTEMA</v>
          </cell>
          <cell r="H1251" t="str">
            <v>c19</v>
          </cell>
          <cell r="I1251" t="b">
            <v>0</v>
          </cell>
        </row>
        <row r="1252">
          <cell r="F1252" t="str">
            <v>TOTAL SISTEMA</v>
          </cell>
          <cell r="H1252" t="str">
            <v>c19</v>
          </cell>
          <cell r="I1252" t="b">
            <v>0</v>
          </cell>
        </row>
        <row r="1253">
          <cell r="F1253" t="str">
            <v>TOTAL SISTEMA</v>
          </cell>
          <cell r="H1253" t="str">
            <v>c19</v>
          </cell>
          <cell r="I1253" t="b">
            <v>0</v>
          </cell>
        </row>
        <row r="1254">
          <cell r="F1254" t="str">
            <v>TOTAL SISTEMA</v>
          </cell>
          <cell r="H1254" t="str">
            <v>c19</v>
          </cell>
          <cell r="I1254" t="b">
            <v>0</v>
          </cell>
        </row>
        <row r="1255">
          <cell r="F1255" t="str">
            <v>TOTAL SISTEMA</v>
          </cell>
          <cell r="H1255" t="str">
            <v>c19</v>
          </cell>
          <cell r="I1255" t="b">
            <v>0</v>
          </cell>
        </row>
        <row r="1256">
          <cell r="F1256" t="str">
            <v>TOTAL SISTEMA</v>
          </cell>
          <cell r="H1256" t="str">
            <v>c19</v>
          </cell>
          <cell r="I1256" t="b">
            <v>0</v>
          </cell>
        </row>
        <row r="1257">
          <cell r="F1257" t="str">
            <v>TOTAL SISTEMA</v>
          </cell>
          <cell r="H1257" t="str">
            <v>c19</v>
          </cell>
          <cell r="I1257" t="b">
            <v>0</v>
          </cell>
        </row>
        <row r="1258">
          <cell r="F1258" t="str">
            <v>TOTAL SISTEMA</v>
          </cell>
          <cell r="H1258" t="str">
            <v>c19</v>
          </cell>
          <cell r="I1258" t="b">
            <v>0</v>
          </cell>
        </row>
        <row r="1259">
          <cell r="F1259" t="str">
            <v>TOTAL SISTEMA</v>
          </cell>
          <cell r="H1259" t="str">
            <v>c19</v>
          </cell>
          <cell r="I1259" t="b">
            <v>0</v>
          </cell>
        </row>
        <row r="1260">
          <cell r="F1260" t="str">
            <v>TOTAL SISTEMA</v>
          </cell>
          <cell r="H1260" t="str">
            <v>c19</v>
          </cell>
          <cell r="I1260" t="b">
            <v>0</v>
          </cell>
        </row>
        <row r="1261">
          <cell r="F1261" t="str">
            <v>TOTAL SISTEMA</v>
          </cell>
          <cell r="H1261" t="str">
            <v>c19</v>
          </cell>
          <cell r="I1261" t="b">
            <v>0</v>
          </cell>
        </row>
        <row r="1262">
          <cell r="F1262" t="str">
            <v>TOTAL SISTEMA</v>
          </cell>
          <cell r="H1262" t="str">
            <v>c19</v>
          </cell>
          <cell r="I1262" t="b">
            <v>0</v>
          </cell>
        </row>
        <row r="1263">
          <cell r="F1263" t="str">
            <v>TOTAL SISTEMA</v>
          </cell>
          <cell r="H1263" t="str">
            <v>c19</v>
          </cell>
          <cell r="I1263" t="b">
            <v>0</v>
          </cell>
        </row>
        <row r="1264">
          <cell r="F1264" t="str">
            <v>TOTAL SISTEMA</v>
          </cell>
          <cell r="H1264" t="str">
            <v>c19</v>
          </cell>
          <cell r="I1264" t="b">
            <v>0</v>
          </cell>
        </row>
        <row r="1265">
          <cell r="F1265" t="str">
            <v>TOTAL SISTEMA</v>
          </cell>
          <cell r="H1265" t="str">
            <v>c19</v>
          </cell>
          <cell r="I1265" t="b">
            <v>0</v>
          </cell>
        </row>
        <row r="1266">
          <cell r="F1266" t="str">
            <v>TOTAL SISTEMA</v>
          </cell>
          <cell r="H1266" t="str">
            <v>c19</v>
          </cell>
          <cell r="I1266" t="b">
            <v>0</v>
          </cell>
        </row>
        <row r="1267">
          <cell r="F1267" t="str">
            <v>TOTAL SISTEMA</v>
          </cell>
          <cell r="H1267" t="str">
            <v>c19</v>
          </cell>
          <cell r="I1267" t="b">
            <v>0</v>
          </cell>
        </row>
        <row r="1268">
          <cell r="F1268" t="str">
            <v>TOTAL SISTEMA</v>
          </cell>
          <cell r="H1268" t="str">
            <v>c19</v>
          </cell>
          <cell r="I1268" t="b">
            <v>0</v>
          </cell>
        </row>
        <row r="1269">
          <cell r="F1269" t="str">
            <v>TOTAL SISTEMA</v>
          </cell>
          <cell r="H1269" t="str">
            <v>c19</v>
          </cell>
          <cell r="I1269" t="b">
            <v>0</v>
          </cell>
        </row>
        <row r="1270">
          <cell r="F1270" t="str">
            <v>TOTAL SISTEMA</v>
          </cell>
          <cell r="H1270" t="str">
            <v>c19</v>
          </cell>
          <cell r="I1270" t="b">
            <v>0</v>
          </cell>
        </row>
        <row r="1271">
          <cell r="F1271" t="str">
            <v>TOTAL SISTEMA</v>
          </cell>
          <cell r="H1271" t="str">
            <v>c19</v>
          </cell>
          <cell r="I1271" t="b">
            <v>0</v>
          </cell>
        </row>
        <row r="1272">
          <cell r="F1272" t="str">
            <v>TOTAL SISTEMA</v>
          </cell>
          <cell r="H1272" t="str">
            <v>c19</v>
          </cell>
          <cell r="I1272" t="b">
            <v>0</v>
          </cell>
        </row>
        <row r="1273">
          <cell r="F1273" t="str">
            <v>TOTAL SISTEMA</v>
          </cell>
          <cell r="H1273" t="str">
            <v>c19</v>
          </cell>
          <cell r="I1273" t="b">
            <v>0</v>
          </cell>
        </row>
        <row r="1274">
          <cell r="F1274" t="str">
            <v>TOTAL SISTEMA</v>
          </cell>
          <cell r="H1274" t="str">
            <v>c19</v>
          </cell>
          <cell r="I1274" t="b">
            <v>0</v>
          </cell>
        </row>
        <row r="1275">
          <cell r="F1275" t="str">
            <v>TOTAL SISTEMA</v>
          </cell>
          <cell r="H1275" t="str">
            <v>c19</v>
          </cell>
          <cell r="I1275" t="b">
            <v>0</v>
          </cell>
        </row>
        <row r="1276">
          <cell r="F1276" t="str">
            <v>TOTAL SISTEMA</v>
          </cell>
          <cell r="H1276" t="str">
            <v>c19</v>
          </cell>
          <cell r="I1276" t="b">
            <v>0</v>
          </cell>
        </row>
        <row r="1277">
          <cell r="F1277" t="str">
            <v>TOTAL SISTEMA</v>
          </cell>
          <cell r="H1277" t="str">
            <v>c19</v>
          </cell>
          <cell r="I1277" t="b">
            <v>0</v>
          </cell>
        </row>
        <row r="1278">
          <cell r="F1278" t="str">
            <v>TOTAL SISTEMA</v>
          </cell>
          <cell r="H1278" t="str">
            <v>c19</v>
          </cell>
          <cell r="I1278" t="b">
            <v>0</v>
          </cell>
        </row>
        <row r="1279">
          <cell r="F1279" t="str">
            <v>TOTAL SISTEMA</v>
          </cell>
          <cell r="H1279" t="str">
            <v>c19</v>
          </cell>
          <cell r="I1279" t="b">
            <v>0</v>
          </cell>
        </row>
        <row r="1280">
          <cell r="F1280" t="str">
            <v>TOTAL SISTEMA</v>
          </cell>
          <cell r="H1280" t="str">
            <v>c19</v>
          </cell>
          <cell r="I1280" t="b">
            <v>0</v>
          </cell>
        </row>
        <row r="1281">
          <cell r="F1281" t="str">
            <v>TOTAL SISTEMA</v>
          </cell>
          <cell r="H1281" t="str">
            <v>c19</v>
          </cell>
          <cell r="I1281" t="b">
            <v>0</v>
          </cell>
        </row>
        <row r="1282">
          <cell r="F1282" t="str">
            <v>TOTAL SISTEMA</v>
          </cell>
          <cell r="H1282" t="str">
            <v>c19</v>
          </cell>
          <cell r="I1282" t="b">
            <v>0</v>
          </cell>
        </row>
        <row r="1283">
          <cell r="F1283" t="str">
            <v>TOTAL SISTEMA</v>
          </cell>
          <cell r="H1283" t="str">
            <v>c19</v>
          </cell>
          <cell r="I1283" t="b">
            <v>0</v>
          </cell>
        </row>
        <row r="1284">
          <cell r="F1284" t="str">
            <v>TOTAL SISTEMA</v>
          </cell>
          <cell r="H1284" t="str">
            <v>c19</v>
          </cell>
          <cell r="I1284" t="b">
            <v>0</v>
          </cell>
        </row>
        <row r="1285">
          <cell r="F1285" t="str">
            <v>TOTAL SISTEMA</v>
          </cell>
          <cell r="H1285" t="str">
            <v>c19</v>
          </cell>
          <cell r="I1285" t="b">
            <v>0</v>
          </cell>
        </row>
        <row r="1286">
          <cell r="F1286" t="str">
            <v>TOTAL SISTEMA</v>
          </cell>
          <cell r="H1286" t="str">
            <v>c19</v>
          </cell>
          <cell r="I1286" t="b">
            <v>0</v>
          </cell>
        </row>
        <row r="1287">
          <cell r="F1287" t="str">
            <v>TOTAL SISTEMA</v>
          </cell>
          <cell r="H1287" t="str">
            <v>c19</v>
          </cell>
          <cell r="I1287" t="b">
            <v>0</v>
          </cell>
        </row>
        <row r="1288">
          <cell r="F1288" t="str">
            <v>TOTAL SISTEMA</v>
          </cell>
          <cell r="H1288" t="str">
            <v>c19</v>
          </cell>
          <cell r="I1288" t="b">
            <v>0</v>
          </cell>
        </row>
        <row r="1289">
          <cell r="F1289" t="str">
            <v>TOTAL SISTEMA</v>
          </cell>
          <cell r="H1289" t="str">
            <v>c19</v>
          </cell>
          <cell r="I1289" t="b">
            <v>0</v>
          </cell>
        </row>
        <row r="1290">
          <cell r="F1290" t="str">
            <v>TOTAL SISTEMA</v>
          </cell>
          <cell r="H1290" t="str">
            <v>c19</v>
          </cell>
          <cell r="I1290" t="b">
            <v>0</v>
          </cell>
        </row>
        <row r="1291">
          <cell r="F1291" t="str">
            <v>TOTAL SISTEMA</v>
          </cell>
          <cell r="H1291" t="str">
            <v>c19</v>
          </cell>
          <cell r="I1291" t="b">
            <v>0</v>
          </cell>
        </row>
        <row r="1292">
          <cell r="F1292" t="str">
            <v>TOTAL SISTEMA</v>
          </cell>
          <cell r="H1292" t="str">
            <v>c19</v>
          </cell>
          <cell r="I1292" t="b">
            <v>0</v>
          </cell>
        </row>
        <row r="1293">
          <cell r="F1293" t="str">
            <v>TOTAL SISTEMA</v>
          </cell>
          <cell r="H1293" t="str">
            <v>c19</v>
          </cell>
          <cell r="I1293" t="b">
            <v>0</v>
          </cell>
        </row>
        <row r="1294">
          <cell r="F1294" t="str">
            <v>TOTAL SISTEMA</v>
          </cell>
          <cell r="H1294" t="str">
            <v>c19</v>
          </cell>
          <cell r="I1294" t="b">
            <v>0</v>
          </cell>
        </row>
        <row r="1295">
          <cell r="F1295" t="str">
            <v>TOTAL SISTEMA</v>
          </cell>
          <cell r="H1295" t="str">
            <v>c19</v>
          </cell>
          <cell r="I1295" t="b">
            <v>0</v>
          </cell>
        </row>
        <row r="1296">
          <cell r="F1296" t="str">
            <v>TOTAL SISTEMA</v>
          </cell>
          <cell r="H1296" t="str">
            <v>c19</v>
          </cell>
          <cell r="I1296" t="b">
            <v>0</v>
          </cell>
        </row>
        <row r="1297">
          <cell r="F1297" t="str">
            <v>TOTAL SISTEMA</v>
          </cell>
          <cell r="H1297" t="str">
            <v>c19</v>
          </cell>
          <cell r="I1297" t="b">
            <v>0</v>
          </cell>
        </row>
        <row r="1298">
          <cell r="F1298" t="str">
            <v>TOTAL SISTEMA</v>
          </cell>
          <cell r="H1298" t="str">
            <v>c19</v>
          </cell>
          <cell r="I1298" t="b">
            <v>0</v>
          </cell>
        </row>
        <row r="1299">
          <cell r="F1299" t="str">
            <v>TOTAL SISTEMA</v>
          </cell>
          <cell r="H1299" t="str">
            <v>c19</v>
          </cell>
          <cell r="I1299" t="b">
            <v>0</v>
          </cell>
        </row>
        <row r="1300">
          <cell r="F1300" t="str">
            <v>TOTAL SISTEMA</v>
          </cell>
          <cell r="H1300" t="str">
            <v>c19</v>
          </cell>
          <cell r="I1300" t="b">
            <v>0</v>
          </cell>
        </row>
        <row r="1301">
          <cell r="F1301" t="str">
            <v>TOTAL SISTEMA</v>
          </cell>
          <cell r="H1301" t="str">
            <v>c19</v>
          </cell>
          <cell r="I1301" t="b">
            <v>0</v>
          </cell>
        </row>
        <row r="1302">
          <cell r="F1302" t="str">
            <v>TOTAL SISTEMA</v>
          </cell>
          <cell r="H1302" t="str">
            <v>c19</v>
          </cell>
          <cell r="I1302" t="b">
            <v>0</v>
          </cell>
        </row>
        <row r="1303">
          <cell r="F1303" t="str">
            <v>TOTAL SISTEMA</v>
          </cell>
          <cell r="H1303" t="str">
            <v>c19</v>
          </cell>
          <cell r="I1303" t="b">
            <v>0</v>
          </cell>
        </row>
        <row r="1304">
          <cell r="F1304" t="str">
            <v>TOTAL SISTEMA</v>
          </cell>
          <cell r="H1304" t="str">
            <v>c19</v>
          </cell>
          <cell r="I1304" t="b">
            <v>0</v>
          </cell>
        </row>
        <row r="1305">
          <cell r="F1305" t="str">
            <v>TOTAL SISTEMA</v>
          </cell>
          <cell r="H1305" t="str">
            <v>c19</v>
          </cell>
          <cell r="I1305" t="b">
            <v>0</v>
          </cell>
        </row>
        <row r="1306">
          <cell r="F1306" t="str">
            <v>TOTAL SISTEMA</v>
          </cell>
          <cell r="H1306" t="str">
            <v>c19</v>
          </cell>
          <cell r="I1306" t="b">
            <v>0</v>
          </cell>
        </row>
        <row r="1307">
          <cell r="F1307" t="str">
            <v>TOTAL SISTEMA</v>
          </cell>
          <cell r="H1307" t="str">
            <v>c19</v>
          </cell>
          <cell r="I1307" t="b">
            <v>0</v>
          </cell>
        </row>
        <row r="1308">
          <cell r="F1308" t="str">
            <v>TOTAL SISTEMA</v>
          </cell>
          <cell r="H1308" t="str">
            <v>c19</v>
          </cell>
          <cell r="I1308" t="b">
            <v>0</v>
          </cell>
        </row>
        <row r="1309">
          <cell r="F1309" t="str">
            <v>TOTAL SISTEMA</v>
          </cell>
          <cell r="H1309" t="str">
            <v>c19</v>
          </cell>
          <cell r="I1309" t="b">
            <v>0</v>
          </cell>
        </row>
        <row r="1310">
          <cell r="F1310" t="str">
            <v>TOTAL SISTEMA</v>
          </cell>
          <cell r="H1310" t="str">
            <v>c19</v>
          </cell>
          <cell r="I1310" t="b">
            <v>0</v>
          </cell>
        </row>
        <row r="1311">
          <cell r="F1311" t="str">
            <v>TOTAL SISTEMA</v>
          </cell>
          <cell r="H1311" t="str">
            <v>c19</v>
          </cell>
          <cell r="I1311" t="b">
            <v>0</v>
          </cell>
        </row>
        <row r="1312">
          <cell r="F1312" t="str">
            <v>TOTAL SISTEMA</v>
          </cell>
          <cell r="H1312" t="str">
            <v>c19</v>
          </cell>
          <cell r="I1312" t="b">
            <v>0</v>
          </cell>
        </row>
        <row r="1313">
          <cell r="F1313" t="str">
            <v>TOTAL SISTEMA</v>
          </cell>
          <cell r="H1313" t="str">
            <v>c19</v>
          </cell>
          <cell r="I1313" t="b">
            <v>0</v>
          </cell>
        </row>
        <row r="1314">
          <cell r="F1314" t="str">
            <v>TOTAL SISTEMA</v>
          </cell>
          <cell r="H1314" t="str">
            <v>c19</v>
          </cell>
          <cell r="I1314" t="b">
            <v>0</v>
          </cell>
        </row>
        <row r="1315">
          <cell r="F1315" t="str">
            <v>TOTAL SISTEMA</v>
          </cell>
          <cell r="H1315" t="str">
            <v>c19</v>
          </cell>
          <cell r="I1315" t="b">
            <v>0</v>
          </cell>
        </row>
        <row r="1316">
          <cell r="F1316" t="str">
            <v>TOTAL SISTEMA</v>
          </cell>
          <cell r="H1316" t="str">
            <v>c19</v>
          </cell>
          <cell r="I1316" t="b">
            <v>0</v>
          </cell>
        </row>
        <row r="1317">
          <cell r="F1317" t="str">
            <v>TOTAL SISTEMA</v>
          </cell>
          <cell r="H1317" t="str">
            <v>c19</v>
          </cell>
          <cell r="I1317" t="b">
            <v>0</v>
          </cell>
        </row>
        <row r="1318">
          <cell r="F1318" t="str">
            <v>TOTAL SISTEMA</v>
          </cell>
          <cell r="H1318" t="str">
            <v>c19</v>
          </cell>
          <cell r="I1318" t="b">
            <v>0</v>
          </cell>
        </row>
        <row r="1319">
          <cell r="F1319" t="str">
            <v>TOTAL SISTEMA</v>
          </cell>
          <cell r="H1319" t="str">
            <v>c19</v>
          </cell>
          <cell r="I1319" t="b">
            <v>0</v>
          </cell>
        </row>
        <row r="1320">
          <cell r="F1320" t="str">
            <v>TOTAL SISTEMA</v>
          </cell>
          <cell r="H1320" t="str">
            <v>c19</v>
          </cell>
          <cell r="I1320" t="b">
            <v>0</v>
          </cell>
        </row>
        <row r="1321">
          <cell r="F1321" t="str">
            <v>TOTAL SISTEMA</v>
          </cell>
          <cell r="H1321" t="str">
            <v>c19</v>
          </cell>
          <cell r="I1321" t="b">
            <v>0</v>
          </cell>
        </row>
        <row r="1322">
          <cell r="F1322" t="str">
            <v>TOTAL SISTEMA</v>
          </cell>
          <cell r="H1322" t="str">
            <v>c19</v>
          </cell>
          <cell r="I1322" t="b">
            <v>0</v>
          </cell>
        </row>
        <row r="1323">
          <cell r="F1323" t="str">
            <v>TOTAL SISTEMA</v>
          </cell>
          <cell r="H1323" t="str">
            <v>c19</v>
          </cell>
          <cell r="I1323" t="b">
            <v>0</v>
          </cell>
        </row>
        <row r="1324">
          <cell r="F1324" t="str">
            <v>TOTAL SISTEMA</v>
          </cell>
          <cell r="H1324" t="str">
            <v>c19</v>
          </cell>
          <cell r="I1324" t="b">
            <v>0</v>
          </cell>
        </row>
        <row r="1325">
          <cell r="F1325" t="str">
            <v>TOTAL SISTEMA</v>
          </cell>
          <cell r="H1325" t="str">
            <v>c19</v>
          </cell>
          <cell r="I1325" t="b">
            <v>0</v>
          </cell>
        </row>
        <row r="1326">
          <cell r="F1326" t="str">
            <v>TOTAL SISTEMA</v>
          </cell>
          <cell r="H1326" t="str">
            <v>c19</v>
          </cell>
          <cell r="I1326" t="b">
            <v>0</v>
          </cell>
        </row>
        <row r="1327">
          <cell r="F1327" t="str">
            <v>TOTAL SISTEMA</v>
          </cell>
          <cell r="H1327" t="str">
            <v>c19</v>
          </cell>
          <cell r="I1327" t="b">
            <v>0</v>
          </cell>
        </row>
        <row r="1328">
          <cell r="F1328" t="str">
            <v>TOTAL SISTEMA</v>
          </cell>
          <cell r="H1328" t="str">
            <v>c19</v>
          </cell>
          <cell r="I1328" t="b">
            <v>0</v>
          </cell>
        </row>
        <row r="1329">
          <cell r="F1329" t="str">
            <v>TOTAL SISTEMA</v>
          </cell>
          <cell r="H1329" t="str">
            <v>c19</v>
          </cell>
          <cell r="I1329" t="b">
            <v>0</v>
          </cell>
        </row>
        <row r="1330">
          <cell r="F1330" t="str">
            <v>TOTAL SISTEMA</v>
          </cell>
          <cell r="H1330" t="str">
            <v>c19</v>
          </cell>
          <cell r="I1330" t="b">
            <v>0</v>
          </cell>
        </row>
        <row r="1331">
          <cell r="F1331" t="str">
            <v>TOTAL SISTEMA</v>
          </cell>
          <cell r="H1331" t="str">
            <v>c19</v>
          </cell>
          <cell r="I1331" t="b">
            <v>0</v>
          </cell>
        </row>
        <row r="1332">
          <cell r="F1332" t="str">
            <v>TOTAL SISTEMA</v>
          </cell>
          <cell r="H1332" t="str">
            <v>c19</v>
          </cell>
          <cell r="I1332" t="b">
            <v>0</v>
          </cell>
        </row>
        <row r="1333">
          <cell r="F1333" t="str">
            <v>TOTAL SISTEMA</v>
          </cell>
          <cell r="H1333" t="str">
            <v>c19</v>
          </cell>
          <cell r="I1333" t="b">
            <v>0</v>
          </cell>
        </row>
        <row r="1334">
          <cell r="F1334" t="str">
            <v>TOTAL SISTEMA</v>
          </cell>
          <cell r="H1334" t="str">
            <v>c19</v>
          </cell>
          <cell r="I1334" t="b">
            <v>0</v>
          </cell>
        </row>
        <row r="1335">
          <cell r="F1335" t="str">
            <v>TOTAL SISTEMA</v>
          </cell>
          <cell r="H1335" t="str">
            <v>c19</v>
          </cell>
          <cell r="I1335" t="b">
            <v>0</v>
          </cell>
        </row>
        <row r="1336">
          <cell r="F1336" t="str">
            <v>TOTAL SISTEMA</v>
          </cell>
          <cell r="H1336" t="str">
            <v>c19</v>
          </cell>
          <cell r="I1336" t="b">
            <v>0</v>
          </cell>
        </row>
        <row r="1337">
          <cell r="F1337" t="str">
            <v>TOTAL SISTEMA</v>
          </cell>
          <cell r="H1337" t="str">
            <v>c19</v>
          </cell>
          <cell r="I1337" t="b">
            <v>0</v>
          </cell>
        </row>
        <row r="1338">
          <cell r="F1338" t="str">
            <v>TOTAL SISTEMA</v>
          </cell>
          <cell r="H1338" t="str">
            <v>c19</v>
          </cell>
          <cell r="I1338" t="b">
            <v>0</v>
          </cell>
        </row>
        <row r="1339">
          <cell r="F1339" t="str">
            <v>TOTAL SISTEMA</v>
          </cell>
          <cell r="H1339" t="str">
            <v>c19</v>
          </cell>
          <cell r="I1339" t="b">
            <v>0</v>
          </cell>
        </row>
        <row r="1340">
          <cell r="F1340" t="str">
            <v>TOTAL SISTEMA</v>
          </cell>
          <cell r="H1340" t="str">
            <v>c19</v>
          </cell>
          <cell r="I1340" t="b">
            <v>0</v>
          </cell>
        </row>
        <row r="1341">
          <cell r="F1341" t="str">
            <v>TOTAL SISTEMA</v>
          </cell>
          <cell r="H1341" t="str">
            <v>c19</v>
          </cell>
          <cell r="I1341" t="b">
            <v>0</v>
          </cell>
        </row>
        <row r="1342">
          <cell r="F1342" t="str">
            <v>TOTAL SISTEMA</v>
          </cell>
          <cell r="H1342" t="str">
            <v>c19</v>
          </cell>
          <cell r="I1342" t="b">
            <v>0</v>
          </cell>
        </row>
        <row r="1343">
          <cell r="F1343" t="str">
            <v>TOTAL SISTEMA</v>
          </cell>
          <cell r="H1343" t="str">
            <v>c19</v>
          </cell>
          <cell r="I1343" t="b">
            <v>0</v>
          </cell>
        </row>
        <row r="1344">
          <cell r="F1344" t="str">
            <v>TOTAL SISTEMA</v>
          </cell>
          <cell r="H1344" t="str">
            <v>c19</v>
          </cell>
          <cell r="I1344" t="b">
            <v>0</v>
          </cell>
        </row>
        <row r="1345">
          <cell r="F1345" t="str">
            <v>TOTAL SISTEMA</v>
          </cell>
          <cell r="H1345" t="str">
            <v>c19</v>
          </cell>
          <cell r="I1345" t="b">
            <v>0</v>
          </cell>
        </row>
        <row r="1346">
          <cell r="F1346" t="str">
            <v>TOTAL SISTEMA</v>
          </cell>
          <cell r="H1346" t="str">
            <v>c19</v>
          </cell>
          <cell r="I1346" t="b">
            <v>0</v>
          </cell>
        </row>
        <row r="1347">
          <cell r="F1347" t="str">
            <v>TOTAL SISTEMA</v>
          </cell>
          <cell r="H1347" t="str">
            <v>c19</v>
          </cell>
          <cell r="I1347" t="b">
            <v>0</v>
          </cell>
        </row>
        <row r="1348">
          <cell r="F1348" t="str">
            <v>TOTAL SISTEMA</v>
          </cell>
          <cell r="H1348" t="str">
            <v>c19</v>
          </cell>
          <cell r="I1348" t="b">
            <v>0</v>
          </cell>
        </row>
        <row r="1349">
          <cell r="F1349" t="str">
            <v>TOTAL SISTEMA</v>
          </cell>
          <cell r="H1349" t="str">
            <v>c19</v>
          </cell>
          <cell r="I1349" t="b">
            <v>0</v>
          </cell>
        </row>
        <row r="1350">
          <cell r="F1350" t="str">
            <v>TOTAL SISTEMA</v>
          </cell>
          <cell r="H1350" t="str">
            <v>c19</v>
          </cell>
          <cell r="I1350" t="b">
            <v>0</v>
          </cell>
        </row>
        <row r="1351">
          <cell r="F1351" t="str">
            <v>TOTAL SISTEMA</v>
          </cell>
          <cell r="H1351" t="str">
            <v>c19</v>
          </cell>
          <cell r="I1351" t="b">
            <v>0</v>
          </cell>
        </row>
        <row r="1352">
          <cell r="F1352" t="str">
            <v>TOTAL SISTEMA</v>
          </cell>
          <cell r="H1352" t="str">
            <v>c19</v>
          </cell>
          <cell r="I1352" t="b">
            <v>0</v>
          </cell>
        </row>
        <row r="1353">
          <cell r="F1353" t="str">
            <v>TOTAL SISTEMA</v>
          </cell>
          <cell r="H1353" t="str">
            <v>c19</v>
          </cell>
          <cell r="I1353" t="b">
            <v>0</v>
          </cell>
        </row>
        <row r="1354">
          <cell r="F1354" t="str">
            <v>TOTAL SISTEMA</v>
          </cell>
          <cell r="H1354" t="str">
            <v>c19</v>
          </cell>
          <cell r="I1354" t="b">
            <v>0</v>
          </cell>
        </row>
        <row r="1355">
          <cell r="F1355" t="str">
            <v>TOTAL SISTEMA</v>
          </cell>
          <cell r="H1355" t="str">
            <v>c19</v>
          </cell>
          <cell r="I1355" t="b">
            <v>0</v>
          </cell>
        </row>
        <row r="1356">
          <cell r="F1356" t="str">
            <v>TOTAL SISTEMA</v>
          </cell>
          <cell r="H1356" t="str">
            <v>c19</v>
          </cell>
          <cell r="I1356" t="b">
            <v>0</v>
          </cell>
        </row>
        <row r="1357">
          <cell r="F1357" t="str">
            <v>TOTAL SISTEMA</v>
          </cell>
          <cell r="H1357" t="str">
            <v>c19</v>
          </cell>
          <cell r="I1357" t="b">
            <v>0</v>
          </cell>
        </row>
        <row r="1358">
          <cell r="F1358" t="str">
            <v>TOTAL SISTEMA</v>
          </cell>
          <cell r="H1358" t="str">
            <v>c19</v>
          </cell>
          <cell r="I1358" t="b">
            <v>0</v>
          </cell>
        </row>
        <row r="1359">
          <cell r="F1359" t="str">
            <v>TOTAL SISTEMA</v>
          </cell>
          <cell r="H1359" t="str">
            <v>c19</v>
          </cell>
          <cell r="I1359" t="b">
            <v>0</v>
          </cell>
        </row>
        <row r="1360">
          <cell r="F1360" t="str">
            <v>TOTAL SISTEMA</v>
          </cell>
          <cell r="H1360" t="str">
            <v>c19</v>
          </cell>
          <cell r="I1360" t="b">
            <v>0</v>
          </cell>
        </row>
        <row r="1361">
          <cell r="F1361" t="str">
            <v>TOTAL SISTEMA</v>
          </cell>
          <cell r="H1361" t="str">
            <v>c19</v>
          </cell>
          <cell r="I1361" t="b">
            <v>0</v>
          </cell>
        </row>
        <row r="1362">
          <cell r="F1362" t="str">
            <v>TOTAL SISTEMA</v>
          </cell>
          <cell r="H1362" t="str">
            <v>c19</v>
          </cell>
          <cell r="I1362" t="b">
            <v>0</v>
          </cell>
        </row>
        <row r="1363">
          <cell r="F1363" t="str">
            <v>TOTAL SISTEMA</v>
          </cell>
          <cell r="H1363" t="str">
            <v>c19</v>
          </cell>
          <cell r="I1363" t="b">
            <v>0</v>
          </cell>
        </row>
        <row r="1364">
          <cell r="F1364" t="str">
            <v>TOTAL SISTEMA</v>
          </cell>
          <cell r="H1364" t="str">
            <v>c19</v>
          </cell>
          <cell r="I1364" t="b">
            <v>0</v>
          </cell>
        </row>
        <row r="1365">
          <cell r="F1365" t="str">
            <v>TOTAL SISTEMA</v>
          </cell>
          <cell r="H1365" t="str">
            <v>c19</v>
          </cell>
          <cell r="I1365" t="b">
            <v>0</v>
          </cell>
        </row>
        <row r="1366">
          <cell r="F1366" t="str">
            <v>TOTAL SISTEMA</v>
          </cell>
          <cell r="H1366" t="str">
            <v>c19</v>
          </cell>
          <cell r="I1366" t="b">
            <v>0</v>
          </cell>
        </row>
        <row r="1367">
          <cell r="F1367" t="str">
            <v>TOTAL SISTEMA</v>
          </cell>
          <cell r="H1367" t="str">
            <v>c19</v>
          </cell>
          <cell r="I1367" t="b">
            <v>0</v>
          </cell>
        </row>
        <row r="1368">
          <cell r="F1368" t="str">
            <v>TOTAL SISTEMA</v>
          </cell>
          <cell r="H1368" t="str">
            <v>c19</v>
          </cell>
          <cell r="I1368" t="b">
            <v>0</v>
          </cell>
        </row>
        <row r="1369">
          <cell r="F1369" t="str">
            <v>TOTAL SISTEMA</v>
          </cell>
          <cell r="H1369" t="str">
            <v>c19</v>
          </cell>
          <cell r="I1369" t="b">
            <v>0</v>
          </cell>
        </row>
        <row r="1370">
          <cell r="F1370" t="str">
            <v>TOTAL SISTEMA</v>
          </cell>
          <cell r="H1370" t="str">
            <v>c19</v>
          </cell>
          <cell r="I1370" t="b">
            <v>0</v>
          </cell>
        </row>
        <row r="1371">
          <cell r="F1371" t="str">
            <v>TOTAL SISTEMA</v>
          </cell>
          <cell r="H1371" t="str">
            <v>c19</v>
          </cell>
          <cell r="I1371" t="b">
            <v>0</v>
          </cell>
        </row>
        <row r="1372">
          <cell r="F1372" t="str">
            <v>TOTAL SISTEMA</v>
          </cell>
          <cell r="H1372" t="str">
            <v>c19</v>
          </cell>
          <cell r="I1372" t="b">
            <v>0</v>
          </cell>
        </row>
        <row r="1373">
          <cell r="F1373" t="str">
            <v>TOTAL SISTEMA</v>
          </cell>
          <cell r="H1373" t="str">
            <v>c19</v>
          </cell>
          <cell r="I1373" t="b">
            <v>0</v>
          </cell>
        </row>
        <row r="1374">
          <cell r="F1374" t="str">
            <v>TOTAL SISTEMA</v>
          </cell>
          <cell r="H1374" t="str">
            <v>c19</v>
          </cell>
          <cell r="I1374" t="b">
            <v>0</v>
          </cell>
        </row>
        <row r="1375">
          <cell r="F1375" t="str">
            <v>TOTAL SISTEMA</v>
          </cell>
          <cell r="H1375" t="str">
            <v>c19</v>
          </cell>
          <cell r="I1375" t="b">
            <v>0</v>
          </cell>
        </row>
        <row r="1376">
          <cell r="F1376" t="str">
            <v>TOTAL SISTEMA</v>
          </cell>
          <cell r="H1376" t="str">
            <v>c19</v>
          </cell>
          <cell r="I1376" t="b">
            <v>0</v>
          </cell>
        </row>
        <row r="1377">
          <cell r="F1377" t="str">
            <v>TOTAL SISTEMA</v>
          </cell>
          <cell r="H1377" t="str">
            <v>c19</v>
          </cell>
          <cell r="I1377" t="b">
            <v>0</v>
          </cell>
        </row>
        <row r="1378">
          <cell r="F1378" t="str">
            <v>TOTAL SISTEMA</v>
          </cell>
          <cell r="H1378" t="str">
            <v>c19</v>
          </cell>
          <cell r="I1378" t="b">
            <v>0</v>
          </cell>
        </row>
        <row r="1379">
          <cell r="F1379" t="str">
            <v>TOTAL SISTEMA</v>
          </cell>
          <cell r="H1379" t="str">
            <v>c19</v>
          </cell>
          <cell r="I1379" t="b">
            <v>0</v>
          </cell>
        </row>
        <row r="1380">
          <cell r="F1380" t="str">
            <v>TOTAL SISTEMA</v>
          </cell>
          <cell r="H1380" t="str">
            <v>c19</v>
          </cell>
          <cell r="I1380" t="b">
            <v>0</v>
          </cell>
        </row>
        <row r="1381">
          <cell r="F1381" t="str">
            <v>TOTAL SISTEMA</v>
          </cell>
          <cell r="H1381" t="str">
            <v>c19</v>
          </cell>
          <cell r="I1381" t="b">
            <v>0</v>
          </cell>
        </row>
        <row r="1382">
          <cell r="F1382" t="str">
            <v>TOTAL SISTEMA</v>
          </cell>
          <cell r="H1382" t="str">
            <v>c19</v>
          </cell>
          <cell r="I1382" t="b">
            <v>0</v>
          </cell>
        </row>
        <row r="1383">
          <cell r="F1383" t="str">
            <v>TOTAL SISTEMA</v>
          </cell>
          <cell r="H1383" t="str">
            <v>c19</v>
          </cell>
          <cell r="I1383" t="b">
            <v>0</v>
          </cell>
        </row>
        <row r="1384">
          <cell r="F1384" t="str">
            <v>TOTAL SISTEMA</v>
          </cell>
          <cell r="H1384" t="str">
            <v>c19</v>
          </cell>
          <cell r="I1384" t="b">
            <v>0</v>
          </cell>
        </row>
        <row r="1385">
          <cell r="F1385" t="str">
            <v>TOTAL SISTEMA</v>
          </cell>
          <cell r="H1385" t="str">
            <v>c19</v>
          </cell>
          <cell r="I1385" t="b">
            <v>0</v>
          </cell>
        </row>
        <row r="1386">
          <cell r="F1386" t="str">
            <v>TOTAL SISTEMA</v>
          </cell>
          <cell r="H1386" t="str">
            <v>c19</v>
          </cell>
          <cell r="I1386" t="b">
            <v>0</v>
          </cell>
        </row>
        <row r="1387">
          <cell r="F1387" t="str">
            <v>TOTAL SISTEMA</v>
          </cell>
          <cell r="H1387" t="str">
            <v>c19</v>
          </cell>
          <cell r="I1387" t="b">
            <v>0</v>
          </cell>
        </row>
        <row r="1388">
          <cell r="F1388" t="str">
            <v>TOTAL SISTEMA</v>
          </cell>
          <cell r="H1388" t="str">
            <v>c19</v>
          </cell>
          <cell r="I1388" t="b">
            <v>0</v>
          </cell>
        </row>
        <row r="1389">
          <cell r="F1389" t="str">
            <v>TOTAL SISTEMA</v>
          </cell>
          <cell r="H1389" t="str">
            <v>c19</v>
          </cell>
          <cell r="I1389" t="b">
            <v>0</v>
          </cell>
        </row>
        <row r="1390">
          <cell r="F1390" t="str">
            <v>TOTAL SISTEMA</v>
          </cell>
          <cell r="H1390" t="str">
            <v>c19</v>
          </cell>
          <cell r="I1390" t="b">
            <v>0</v>
          </cell>
        </row>
        <row r="1391">
          <cell r="F1391" t="str">
            <v>TOTAL SISTEMA</v>
          </cell>
          <cell r="H1391" t="str">
            <v>c19</v>
          </cell>
          <cell r="I1391" t="b">
            <v>0</v>
          </cell>
        </row>
        <row r="1392">
          <cell r="F1392" t="str">
            <v>TOTAL SISTEMA</v>
          </cell>
          <cell r="H1392" t="str">
            <v>c19</v>
          </cell>
          <cell r="I1392" t="b">
            <v>0</v>
          </cell>
        </row>
        <row r="1393">
          <cell r="F1393" t="str">
            <v>TOTAL SISTEMA</v>
          </cell>
          <cell r="H1393" t="str">
            <v>c19</v>
          </cell>
          <cell r="I1393" t="b">
            <v>0</v>
          </cell>
        </row>
        <row r="1394">
          <cell r="F1394" t="str">
            <v>TOTAL SISTEMA</v>
          </cell>
          <cell r="H1394" t="str">
            <v>c19</v>
          </cell>
          <cell r="I1394" t="b">
            <v>0</v>
          </cell>
        </row>
        <row r="1395">
          <cell r="F1395" t="str">
            <v>TOTAL SISTEMA</v>
          </cell>
          <cell r="H1395" t="str">
            <v>c19</v>
          </cell>
          <cell r="I1395" t="b">
            <v>0</v>
          </cell>
        </row>
        <row r="1396">
          <cell r="F1396" t="str">
            <v>TOTAL SISTEMA</v>
          </cell>
          <cell r="H1396" t="str">
            <v>c19</v>
          </cell>
          <cell r="I1396" t="b">
            <v>0</v>
          </cell>
        </row>
        <row r="1397">
          <cell r="F1397" t="str">
            <v>TOTAL SISTEMA</v>
          </cell>
          <cell r="H1397" t="str">
            <v>c19</v>
          </cell>
          <cell r="I1397" t="b">
            <v>0</v>
          </cell>
        </row>
        <row r="1398">
          <cell r="F1398" t="str">
            <v>TOTAL SISTEMA</v>
          </cell>
          <cell r="H1398" t="str">
            <v>c19</v>
          </cell>
          <cell r="I1398" t="b">
            <v>0</v>
          </cell>
        </row>
        <row r="1399">
          <cell r="F1399" t="str">
            <v>TOTAL SISTEMA</v>
          </cell>
          <cell r="H1399" t="str">
            <v>c19</v>
          </cell>
          <cell r="I1399" t="b">
            <v>0</v>
          </cell>
        </row>
        <row r="1400">
          <cell r="F1400" t="str">
            <v>TOTAL SISTEMA</v>
          </cell>
          <cell r="H1400" t="str">
            <v>c19</v>
          </cell>
          <cell r="I1400" t="b">
            <v>0</v>
          </cell>
        </row>
        <row r="1401">
          <cell r="F1401" t="str">
            <v>TOTAL SISTEMA</v>
          </cell>
          <cell r="H1401" t="str">
            <v>c19</v>
          </cell>
          <cell r="I1401" t="b">
            <v>0</v>
          </cell>
        </row>
        <row r="1402">
          <cell r="F1402" t="str">
            <v>TOTAL SISTEMA</v>
          </cell>
          <cell r="H1402" t="str">
            <v>c19</v>
          </cell>
          <cell r="I1402" t="b">
            <v>0</v>
          </cell>
        </row>
        <row r="1403">
          <cell r="F1403" t="str">
            <v>TOTAL SISTEMA</v>
          </cell>
          <cell r="H1403" t="str">
            <v>c19</v>
          </cell>
          <cell r="I1403" t="b">
            <v>0</v>
          </cell>
        </row>
        <row r="1404">
          <cell r="F1404" t="str">
            <v>TOTAL SISTEMA</v>
          </cell>
          <cell r="H1404" t="str">
            <v>c19</v>
          </cell>
          <cell r="I1404" t="b">
            <v>0</v>
          </cell>
        </row>
        <row r="1405">
          <cell r="F1405" t="str">
            <v>TOTAL SISTEMA</v>
          </cell>
          <cell r="H1405" t="str">
            <v>c19</v>
          </cell>
          <cell r="I1405" t="b">
            <v>0</v>
          </cell>
        </row>
        <row r="1406">
          <cell r="F1406" t="str">
            <v>TOTAL SISTEMA</v>
          </cell>
          <cell r="H1406" t="str">
            <v>c19</v>
          </cell>
          <cell r="I1406" t="b">
            <v>0</v>
          </cell>
        </row>
        <row r="1407">
          <cell r="F1407" t="str">
            <v>TOTAL SISTEMA</v>
          </cell>
          <cell r="H1407" t="str">
            <v>c19</v>
          </cell>
          <cell r="I1407" t="b">
            <v>0</v>
          </cell>
        </row>
        <row r="1408">
          <cell r="F1408" t="str">
            <v>TOTAL SISTEMA</v>
          </cell>
          <cell r="H1408" t="str">
            <v>c19</v>
          </cell>
          <cell r="I1408" t="b">
            <v>0</v>
          </cell>
        </row>
        <row r="1409">
          <cell r="F1409" t="str">
            <v>TOTAL SISTEMA</v>
          </cell>
          <cell r="H1409" t="str">
            <v>c19</v>
          </cell>
          <cell r="I1409" t="b">
            <v>0</v>
          </cell>
        </row>
        <row r="1410">
          <cell r="F1410" t="str">
            <v>TOTAL SISTEMA</v>
          </cell>
          <cell r="H1410" t="str">
            <v>c19</v>
          </cell>
          <cell r="I1410" t="b">
            <v>0</v>
          </cell>
        </row>
        <row r="1411">
          <cell r="F1411" t="str">
            <v>TOTAL SISTEMA</v>
          </cell>
          <cell r="H1411" t="str">
            <v>c19</v>
          </cell>
          <cell r="I1411" t="b">
            <v>0</v>
          </cell>
        </row>
        <row r="1412">
          <cell r="F1412" t="str">
            <v>TOTAL SISTEMA</v>
          </cell>
          <cell r="H1412" t="str">
            <v>c19</v>
          </cell>
          <cell r="I1412" t="b">
            <v>0</v>
          </cell>
        </row>
        <row r="1413">
          <cell r="F1413" t="str">
            <v>TOTAL SISTEMA</v>
          </cell>
          <cell r="H1413" t="str">
            <v>c19</v>
          </cell>
          <cell r="I1413" t="b">
            <v>0</v>
          </cell>
        </row>
        <row r="1414">
          <cell r="F1414" t="str">
            <v>TOTAL SISTEMA</v>
          </cell>
          <cell r="H1414" t="str">
            <v>c19</v>
          </cell>
          <cell r="I1414" t="b">
            <v>0</v>
          </cell>
        </row>
        <row r="1415">
          <cell r="F1415" t="str">
            <v>TOTAL SISTEMA</v>
          </cell>
          <cell r="H1415" t="str">
            <v>c19</v>
          </cell>
          <cell r="I1415" t="b">
            <v>0</v>
          </cell>
        </row>
        <row r="1416">
          <cell r="F1416" t="str">
            <v>TOTAL SISTEMA</v>
          </cell>
          <cell r="H1416" t="str">
            <v>c19</v>
          </cell>
          <cell r="I1416" t="b">
            <v>0</v>
          </cell>
        </row>
        <row r="1417">
          <cell r="F1417" t="str">
            <v>TOTAL SISTEMA</v>
          </cell>
          <cell r="H1417" t="str">
            <v>c19</v>
          </cell>
          <cell r="I1417" t="b">
            <v>0</v>
          </cell>
        </row>
        <row r="1418">
          <cell r="F1418" t="str">
            <v>TOTAL SISTEMA</v>
          </cell>
          <cell r="H1418" t="str">
            <v>c19</v>
          </cell>
          <cell r="I1418" t="b">
            <v>0</v>
          </cell>
        </row>
        <row r="1419">
          <cell r="F1419" t="str">
            <v>TOTAL SISTEMA</v>
          </cell>
          <cell r="H1419" t="str">
            <v>c19</v>
          </cell>
          <cell r="I1419" t="b">
            <v>0</v>
          </cell>
        </row>
        <row r="1420">
          <cell r="F1420" t="str">
            <v>TOTAL SISTEMA</v>
          </cell>
          <cell r="H1420" t="str">
            <v>c19</v>
          </cell>
          <cell r="I1420" t="b">
            <v>0</v>
          </cell>
        </row>
        <row r="1421">
          <cell r="F1421" t="str">
            <v>TOTAL SISTEMA</v>
          </cell>
          <cell r="H1421" t="str">
            <v>c19</v>
          </cell>
          <cell r="I1421" t="b">
            <v>0</v>
          </cell>
        </row>
        <row r="1422">
          <cell r="F1422" t="str">
            <v>TOTAL SISTEMA</v>
          </cell>
          <cell r="H1422" t="str">
            <v>c19</v>
          </cell>
          <cell r="I1422" t="b">
            <v>0</v>
          </cell>
        </row>
        <row r="1423">
          <cell r="F1423" t="str">
            <v>TOTAL SISTEMA</v>
          </cell>
          <cell r="H1423" t="str">
            <v>c19</v>
          </cell>
          <cell r="I1423" t="b">
            <v>0</v>
          </cell>
        </row>
        <row r="1424">
          <cell r="F1424" t="str">
            <v>TOTAL SISTEMA</v>
          </cell>
          <cell r="H1424" t="str">
            <v>c19</v>
          </cell>
          <cell r="I1424" t="b">
            <v>0</v>
          </cell>
        </row>
        <row r="1425">
          <cell r="F1425" t="str">
            <v>TOTAL SISTEMA</v>
          </cell>
          <cell r="H1425" t="str">
            <v>c19</v>
          </cell>
          <cell r="I1425" t="b">
            <v>0</v>
          </cell>
        </row>
        <row r="1426">
          <cell r="F1426" t="str">
            <v>TOTAL SISTEMA</v>
          </cell>
          <cell r="H1426" t="str">
            <v>c19</v>
          </cell>
          <cell r="I1426" t="b">
            <v>0</v>
          </cell>
        </row>
        <row r="1427">
          <cell r="F1427" t="str">
            <v>TOTAL SISTEMA</v>
          </cell>
          <cell r="H1427" t="str">
            <v>c19</v>
          </cell>
          <cell r="I1427" t="b">
            <v>0</v>
          </cell>
        </row>
        <row r="1428">
          <cell r="F1428" t="str">
            <v>TOTAL SISTEMA</v>
          </cell>
          <cell r="H1428" t="str">
            <v>c19</v>
          </cell>
          <cell r="I1428" t="b">
            <v>0</v>
          </cell>
        </row>
        <row r="1429">
          <cell r="F1429" t="str">
            <v>TOTAL SISTEMA</v>
          </cell>
          <cell r="H1429" t="str">
            <v>c19</v>
          </cell>
          <cell r="I1429" t="b">
            <v>0</v>
          </cell>
        </row>
        <row r="1430">
          <cell r="F1430" t="str">
            <v>TOTAL SISTEMA</v>
          </cell>
          <cell r="H1430" t="str">
            <v>c19</v>
          </cell>
          <cell r="I1430" t="b">
            <v>0</v>
          </cell>
        </row>
        <row r="1431">
          <cell r="F1431" t="str">
            <v>TOTAL SISTEMA</v>
          </cell>
          <cell r="H1431" t="str">
            <v>c19</v>
          </cell>
          <cell r="I1431" t="b">
            <v>0</v>
          </cell>
        </row>
        <row r="1432">
          <cell r="F1432" t="str">
            <v>TOTAL SISTEMA</v>
          </cell>
          <cell r="H1432" t="str">
            <v>c19</v>
          </cell>
          <cell r="I1432" t="b">
            <v>0</v>
          </cell>
        </row>
        <row r="1433">
          <cell r="F1433" t="str">
            <v>TOTAL SISTEMA</v>
          </cell>
          <cell r="H1433" t="str">
            <v>c19</v>
          </cell>
          <cell r="I1433" t="b">
            <v>0</v>
          </cell>
        </row>
        <row r="1434">
          <cell r="F1434" t="str">
            <v>TOTAL SISTEMA</v>
          </cell>
          <cell r="H1434" t="str">
            <v>c19</v>
          </cell>
          <cell r="I1434" t="b">
            <v>0</v>
          </cell>
        </row>
        <row r="1435">
          <cell r="F1435" t="str">
            <v>TOTAL SISTEMA</v>
          </cell>
          <cell r="H1435" t="str">
            <v>c19</v>
          </cell>
          <cell r="I1435" t="b">
            <v>0</v>
          </cell>
        </row>
        <row r="1436">
          <cell r="F1436" t="str">
            <v>TOTAL SISTEMA</v>
          </cell>
          <cell r="H1436" t="str">
            <v>c19</v>
          </cell>
          <cell r="I1436" t="b">
            <v>0</v>
          </cell>
        </row>
        <row r="1437">
          <cell r="F1437" t="str">
            <v>TOTAL SISTEMA</v>
          </cell>
          <cell r="H1437" t="str">
            <v>c19</v>
          </cell>
          <cell r="I1437" t="b">
            <v>0</v>
          </cell>
        </row>
        <row r="1438">
          <cell r="F1438" t="str">
            <v>TOTAL SISTEMA</v>
          </cell>
          <cell r="H1438" t="str">
            <v>c19</v>
          </cell>
          <cell r="I1438" t="b">
            <v>0</v>
          </cell>
        </row>
        <row r="1439">
          <cell r="F1439" t="str">
            <v>TOTAL SISTEMA</v>
          </cell>
          <cell r="H1439" t="str">
            <v>c19</v>
          </cell>
          <cell r="I1439" t="b">
            <v>0</v>
          </cell>
        </row>
        <row r="1440">
          <cell r="F1440" t="str">
            <v>TOTAL SISTEMA</v>
          </cell>
          <cell r="H1440" t="str">
            <v>c19</v>
          </cell>
          <cell r="I1440" t="b">
            <v>0</v>
          </cell>
        </row>
        <row r="1441">
          <cell r="F1441" t="str">
            <v>TOTAL SISTEMA</v>
          </cell>
          <cell r="H1441" t="str">
            <v>c19</v>
          </cell>
          <cell r="I1441" t="b">
            <v>0</v>
          </cell>
        </row>
        <row r="1442">
          <cell r="F1442" t="str">
            <v>TOTAL SISTEMA</v>
          </cell>
          <cell r="H1442" t="str">
            <v>c19</v>
          </cell>
          <cell r="I1442" t="b">
            <v>0</v>
          </cell>
        </row>
        <row r="1443">
          <cell r="F1443" t="str">
            <v>TOTAL SISTEMA</v>
          </cell>
          <cell r="H1443" t="str">
            <v>c19</v>
          </cell>
          <cell r="I1443" t="b">
            <v>0</v>
          </cell>
        </row>
        <row r="1444">
          <cell r="F1444" t="str">
            <v>TOTAL SISTEMA</v>
          </cell>
          <cell r="H1444" t="str">
            <v>c19</v>
          </cell>
          <cell r="I1444" t="b">
            <v>0</v>
          </cell>
        </row>
        <row r="1445">
          <cell r="F1445" t="str">
            <v>TOTAL SISTEMA</v>
          </cell>
          <cell r="H1445" t="str">
            <v>c19</v>
          </cell>
          <cell r="I1445" t="b">
            <v>0</v>
          </cell>
        </row>
        <row r="1446">
          <cell r="F1446" t="str">
            <v>TOTAL SISTEMA</v>
          </cell>
          <cell r="H1446" t="str">
            <v>c19</v>
          </cell>
          <cell r="I1446" t="b">
            <v>0</v>
          </cell>
        </row>
        <row r="1447">
          <cell r="F1447" t="str">
            <v>TOTAL SISTEMA</v>
          </cell>
          <cell r="H1447" t="str">
            <v>c19</v>
          </cell>
          <cell r="I1447" t="b">
            <v>0</v>
          </cell>
        </row>
        <row r="1448">
          <cell r="F1448" t="str">
            <v>TOTAL SISTEMA</v>
          </cell>
          <cell r="H1448" t="str">
            <v>c19</v>
          </cell>
          <cell r="I1448" t="b">
            <v>0</v>
          </cell>
        </row>
        <row r="1449">
          <cell r="F1449" t="str">
            <v>TOTAL SISTEMA</v>
          </cell>
          <cell r="H1449" t="str">
            <v>c19</v>
          </cell>
          <cell r="I1449" t="b">
            <v>0</v>
          </cell>
        </row>
        <row r="1450">
          <cell r="F1450" t="str">
            <v>TOTAL SISTEMA</v>
          </cell>
          <cell r="H1450" t="str">
            <v>c19</v>
          </cell>
          <cell r="I1450" t="b">
            <v>0</v>
          </cell>
        </row>
        <row r="1451">
          <cell r="F1451" t="str">
            <v>TOTAL SISTEMA</v>
          </cell>
          <cell r="H1451" t="str">
            <v>c19</v>
          </cell>
          <cell r="I1451" t="b">
            <v>0</v>
          </cell>
        </row>
        <row r="1452">
          <cell r="F1452" t="str">
            <v>TOTAL SISTEMA</v>
          </cell>
          <cell r="H1452" t="str">
            <v>c19</v>
          </cell>
          <cell r="I1452" t="b">
            <v>0</v>
          </cell>
        </row>
        <row r="1453">
          <cell r="F1453" t="str">
            <v>TOTAL SISTEMA</v>
          </cell>
          <cell r="H1453" t="str">
            <v>c19</v>
          </cell>
          <cell r="I1453" t="b">
            <v>0</v>
          </cell>
        </row>
        <row r="1454">
          <cell r="F1454" t="str">
            <v>TOTAL SISTEMA</v>
          </cell>
          <cell r="H1454" t="str">
            <v>c19</v>
          </cell>
          <cell r="I1454" t="b">
            <v>0</v>
          </cell>
        </row>
        <row r="1455">
          <cell r="F1455" t="str">
            <v>TOTAL SISTEMA</v>
          </cell>
          <cell r="H1455" t="str">
            <v>c19</v>
          </cell>
          <cell r="I1455" t="b">
            <v>0</v>
          </cell>
        </row>
        <row r="1456">
          <cell r="F1456" t="str">
            <v>TOTAL SISTEMA</v>
          </cell>
          <cell r="H1456" t="str">
            <v>c19</v>
          </cell>
          <cell r="I1456" t="b">
            <v>0</v>
          </cell>
        </row>
        <row r="1457">
          <cell r="F1457" t="str">
            <v>TOTAL SISTEMA</v>
          </cell>
          <cell r="H1457" t="str">
            <v>c19</v>
          </cell>
          <cell r="I1457" t="b">
            <v>0</v>
          </cell>
        </row>
        <row r="1458">
          <cell r="F1458" t="str">
            <v>TOTAL SISTEMA</v>
          </cell>
          <cell r="H1458" t="str">
            <v>c19</v>
          </cell>
          <cell r="I1458" t="b">
            <v>0</v>
          </cell>
        </row>
        <row r="1459">
          <cell r="F1459" t="str">
            <v>TOTAL SISTEMA</v>
          </cell>
          <cell r="H1459" t="str">
            <v>c19</v>
          </cell>
          <cell r="I1459" t="b">
            <v>0</v>
          </cell>
        </row>
        <row r="1460">
          <cell r="F1460" t="str">
            <v>TOTAL SISTEMA</v>
          </cell>
          <cell r="H1460" t="str">
            <v>c19</v>
          </cell>
          <cell r="I1460" t="b">
            <v>0</v>
          </cell>
        </row>
        <row r="1461">
          <cell r="F1461" t="str">
            <v>TOTAL SISTEMA</v>
          </cell>
          <cell r="H1461" t="str">
            <v>c19</v>
          </cell>
          <cell r="I1461" t="b">
            <v>0</v>
          </cell>
        </row>
        <row r="1462">
          <cell r="F1462" t="str">
            <v>TOTAL SISTEMA</v>
          </cell>
          <cell r="H1462" t="str">
            <v>c19</v>
          </cell>
          <cell r="I1462" t="b">
            <v>0</v>
          </cell>
        </row>
        <row r="1463">
          <cell r="F1463" t="str">
            <v>TOTAL SISTEMA</v>
          </cell>
          <cell r="H1463" t="str">
            <v>c19</v>
          </cell>
          <cell r="I1463" t="b">
            <v>0</v>
          </cell>
        </row>
        <row r="1464">
          <cell r="F1464" t="str">
            <v>TOTAL SISTEMA</v>
          </cell>
          <cell r="H1464" t="str">
            <v>c19</v>
          </cell>
          <cell r="I1464" t="b">
            <v>0</v>
          </cell>
        </row>
        <row r="1465">
          <cell r="F1465" t="str">
            <v>TOTAL SISTEMA</v>
          </cell>
          <cell r="H1465" t="str">
            <v>c19</v>
          </cell>
          <cell r="I1465" t="b">
            <v>0</v>
          </cell>
        </row>
        <row r="1466">
          <cell r="F1466" t="str">
            <v>TOTAL SISTEMA</v>
          </cell>
          <cell r="H1466" t="str">
            <v>c19</v>
          </cell>
          <cell r="I1466" t="b">
            <v>0</v>
          </cell>
        </row>
        <row r="1467">
          <cell r="F1467" t="str">
            <v>TOTAL SISTEMA</v>
          </cell>
          <cell r="H1467" t="str">
            <v>c19</v>
          </cell>
          <cell r="I1467" t="b">
            <v>0</v>
          </cell>
        </row>
        <row r="1468">
          <cell r="F1468" t="str">
            <v>TOTAL SISTEMA</v>
          </cell>
          <cell r="H1468" t="str">
            <v>c19</v>
          </cell>
          <cell r="I1468" t="b">
            <v>0</v>
          </cell>
        </row>
        <row r="1469">
          <cell r="F1469" t="str">
            <v>TOTAL SISTEMA</v>
          </cell>
          <cell r="H1469" t="str">
            <v>c19</v>
          </cell>
          <cell r="I1469" t="b">
            <v>0</v>
          </cell>
        </row>
        <row r="1470">
          <cell r="F1470" t="str">
            <v>TOTAL SISTEMA</v>
          </cell>
          <cell r="H1470" t="str">
            <v>c19</v>
          </cell>
          <cell r="I1470" t="b">
            <v>0</v>
          </cell>
        </row>
        <row r="1471">
          <cell r="F1471" t="str">
            <v>TOTAL SISTEMA</v>
          </cell>
          <cell r="H1471" t="str">
            <v>c19</v>
          </cell>
          <cell r="I1471" t="b">
            <v>0</v>
          </cell>
        </row>
        <row r="1472">
          <cell r="F1472" t="str">
            <v>TOTAL SISTEMA</v>
          </cell>
          <cell r="H1472" t="str">
            <v>c19</v>
          </cell>
          <cell r="I1472" t="b">
            <v>0</v>
          </cell>
        </row>
        <row r="1473">
          <cell r="F1473" t="str">
            <v>TOTAL SISTEMA</v>
          </cell>
          <cell r="H1473" t="str">
            <v>c19</v>
          </cell>
          <cell r="I1473" t="b">
            <v>0</v>
          </cell>
        </row>
        <row r="1474">
          <cell r="F1474" t="str">
            <v>TOTAL SISTEMA</v>
          </cell>
          <cell r="H1474" t="str">
            <v>c19</v>
          </cell>
          <cell r="I1474" t="b">
            <v>0</v>
          </cell>
        </row>
        <row r="1475">
          <cell r="F1475" t="str">
            <v>TOTAL SISTEMA</v>
          </cell>
          <cell r="H1475" t="str">
            <v>c19</v>
          </cell>
          <cell r="I1475" t="b">
            <v>0</v>
          </cell>
        </row>
        <row r="1476">
          <cell r="F1476" t="str">
            <v>TOTAL SISTEMA</v>
          </cell>
          <cell r="H1476" t="str">
            <v>c19</v>
          </cell>
          <cell r="I1476" t="b">
            <v>0</v>
          </cell>
        </row>
        <row r="1477">
          <cell r="F1477" t="str">
            <v>TOTAL SISTEMA</v>
          </cell>
          <cell r="H1477" t="str">
            <v>c19</v>
          </cell>
          <cell r="I1477" t="b">
            <v>0</v>
          </cell>
        </row>
        <row r="1478">
          <cell r="F1478" t="str">
            <v>TOTAL SISTEMA</v>
          </cell>
          <cell r="H1478" t="str">
            <v>c19</v>
          </cell>
          <cell r="I1478" t="b">
            <v>0</v>
          </cell>
        </row>
        <row r="1479">
          <cell r="F1479" t="str">
            <v>TOTAL SISTEMA</v>
          </cell>
          <cell r="H1479" t="str">
            <v>c19</v>
          </cell>
          <cell r="I1479" t="b">
            <v>0</v>
          </cell>
        </row>
        <row r="1480">
          <cell r="F1480" t="str">
            <v>TOTAL SISTEMA</v>
          </cell>
          <cell r="H1480" t="str">
            <v>c19</v>
          </cell>
          <cell r="I1480" t="b">
            <v>0</v>
          </cell>
        </row>
        <row r="1481">
          <cell r="F1481" t="str">
            <v>TOTAL SISTEMA</v>
          </cell>
          <cell r="H1481" t="str">
            <v>c19</v>
          </cell>
          <cell r="I1481" t="b">
            <v>0</v>
          </cell>
        </row>
        <row r="1482">
          <cell r="F1482" t="str">
            <v>TOTAL SISTEMA</v>
          </cell>
          <cell r="H1482" t="str">
            <v>c19</v>
          </cell>
          <cell r="I1482" t="b">
            <v>0</v>
          </cell>
        </row>
        <row r="1483">
          <cell r="F1483" t="str">
            <v>TOTAL SISTEMA</v>
          </cell>
          <cell r="H1483" t="str">
            <v>c19</v>
          </cell>
          <cell r="I1483" t="b">
            <v>0</v>
          </cell>
        </row>
        <row r="1484">
          <cell r="F1484" t="str">
            <v>TOTAL SISTEMA</v>
          </cell>
          <cell r="H1484" t="str">
            <v>c19</v>
          </cell>
          <cell r="I1484" t="b">
            <v>0</v>
          </cell>
        </row>
        <row r="1485">
          <cell r="F1485" t="str">
            <v>TOTAL SISTEMA</v>
          </cell>
          <cell r="H1485" t="str">
            <v>c19</v>
          </cell>
          <cell r="I1485" t="b">
            <v>0</v>
          </cell>
        </row>
        <row r="1486">
          <cell r="F1486" t="str">
            <v>TOTAL SISTEMA</v>
          </cell>
          <cell r="H1486" t="str">
            <v>c19</v>
          </cell>
          <cell r="I1486" t="b">
            <v>0</v>
          </cell>
        </row>
        <row r="1487">
          <cell r="F1487" t="str">
            <v>TOTAL SISTEMA</v>
          </cell>
          <cell r="H1487" t="str">
            <v>c19</v>
          </cell>
          <cell r="I1487" t="b">
            <v>0</v>
          </cell>
        </row>
        <row r="1488">
          <cell r="F1488" t="str">
            <v>TOTAL SISTEMA</v>
          </cell>
          <cell r="H1488" t="str">
            <v>c19</v>
          </cell>
          <cell r="I1488" t="b">
            <v>0</v>
          </cell>
        </row>
        <row r="1489">
          <cell r="F1489" t="str">
            <v>TOTAL SISTEMA</v>
          </cell>
          <cell r="H1489" t="str">
            <v>c19</v>
          </cell>
          <cell r="I1489" t="b">
            <v>0</v>
          </cell>
        </row>
        <row r="1490">
          <cell r="F1490" t="str">
            <v>TOTAL SISTEMA</v>
          </cell>
          <cell r="H1490" t="str">
            <v>c19</v>
          </cell>
          <cell r="I1490" t="b">
            <v>0</v>
          </cell>
        </row>
        <row r="1491">
          <cell r="F1491" t="str">
            <v>TOTAL SISTEMA</v>
          </cell>
          <cell r="H1491" t="str">
            <v>c19</v>
          </cell>
          <cell r="I1491" t="b">
            <v>0</v>
          </cell>
        </row>
        <row r="1492">
          <cell r="F1492" t="str">
            <v>TOTAL SISTEMA</v>
          </cell>
          <cell r="H1492" t="str">
            <v>c19</v>
          </cell>
          <cell r="I1492" t="b">
            <v>0</v>
          </cell>
        </row>
        <row r="1493">
          <cell r="F1493" t="str">
            <v>TOTAL SISTEMA</v>
          </cell>
          <cell r="H1493" t="str">
            <v>c19</v>
          </cell>
          <cell r="I1493" t="b">
            <v>0</v>
          </cell>
        </row>
        <row r="1494">
          <cell r="F1494" t="str">
            <v>TOTAL SISTEMA</v>
          </cell>
          <cell r="H1494" t="str">
            <v>c19</v>
          </cell>
          <cell r="I1494" t="b">
            <v>0</v>
          </cell>
        </row>
        <row r="1495">
          <cell r="F1495" t="str">
            <v>TOTAL SISTEMA</v>
          </cell>
          <cell r="H1495" t="str">
            <v>c19</v>
          </cell>
          <cell r="I1495" t="b">
            <v>0</v>
          </cell>
        </row>
        <row r="1496">
          <cell r="F1496" t="str">
            <v>TOTAL SISTEMA</v>
          </cell>
          <cell r="H1496" t="str">
            <v>c19</v>
          </cell>
          <cell r="I1496" t="b">
            <v>0</v>
          </cell>
        </row>
        <row r="1497">
          <cell r="F1497" t="str">
            <v>TOTAL SISTEMA</v>
          </cell>
          <cell r="H1497" t="str">
            <v>c19</v>
          </cell>
          <cell r="I1497" t="b">
            <v>0</v>
          </cell>
        </row>
        <row r="1498">
          <cell r="F1498" t="str">
            <v>TOTAL SISTEMA</v>
          </cell>
          <cell r="H1498" t="str">
            <v>c19</v>
          </cell>
          <cell r="I1498" t="b">
            <v>0</v>
          </cell>
        </row>
        <row r="1499">
          <cell r="F1499" t="str">
            <v>TOTAL SISTEMA</v>
          </cell>
          <cell r="H1499" t="str">
            <v>c19</v>
          </cell>
          <cell r="I1499" t="b">
            <v>0</v>
          </cell>
        </row>
        <row r="1500">
          <cell r="F1500" t="str">
            <v>TOTAL SISTEMA</v>
          </cell>
          <cell r="H1500" t="str">
            <v>c19</v>
          </cell>
          <cell r="I1500" t="b">
            <v>0</v>
          </cell>
        </row>
        <row r="1501">
          <cell r="F1501" t="str">
            <v>TOTAL SISTEMA</v>
          </cell>
          <cell r="H1501" t="str">
            <v>c19</v>
          </cell>
          <cell r="I1501" t="b">
            <v>0</v>
          </cell>
        </row>
        <row r="1502">
          <cell r="F1502" t="str">
            <v>TOTAL SISTEMA</v>
          </cell>
          <cell r="H1502" t="str">
            <v>c19</v>
          </cell>
          <cell r="I1502" t="b">
            <v>0</v>
          </cell>
        </row>
        <row r="1503">
          <cell r="F1503" t="str">
            <v>TOTAL SISTEMA</v>
          </cell>
          <cell r="H1503" t="str">
            <v>c19</v>
          </cell>
          <cell r="I1503" t="b">
            <v>0</v>
          </cell>
        </row>
        <row r="1504">
          <cell r="F1504" t="str">
            <v>TOTAL SISTEMA</v>
          </cell>
          <cell r="H1504" t="str">
            <v>c19</v>
          </cell>
          <cell r="I1504" t="b">
            <v>0</v>
          </cell>
        </row>
        <row r="1505">
          <cell r="F1505" t="str">
            <v>TOTAL SISTEMA</v>
          </cell>
          <cell r="H1505" t="str">
            <v>c19</v>
          </cell>
          <cell r="I1505" t="b">
            <v>0</v>
          </cell>
        </row>
        <row r="1506">
          <cell r="F1506" t="str">
            <v>TOTAL SISTEMA</v>
          </cell>
          <cell r="H1506" t="str">
            <v>c19</v>
          </cell>
          <cell r="I1506" t="b">
            <v>0</v>
          </cell>
        </row>
        <row r="1507">
          <cell r="F1507" t="str">
            <v>TOTAL SISTEMA</v>
          </cell>
          <cell r="H1507" t="str">
            <v>c19</v>
          </cell>
          <cell r="I1507" t="b">
            <v>0</v>
          </cell>
        </row>
        <row r="1508">
          <cell r="F1508" t="str">
            <v>TOTAL SISTEMA</v>
          </cell>
          <cell r="H1508" t="str">
            <v>c19</v>
          </cell>
          <cell r="I1508" t="b">
            <v>0</v>
          </cell>
        </row>
        <row r="1509">
          <cell r="F1509" t="str">
            <v>TOTAL SISTEMA</v>
          </cell>
          <cell r="H1509" t="str">
            <v>c19</v>
          </cell>
          <cell r="I1509" t="b">
            <v>0</v>
          </cell>
        </row>
        <row r="1510">
          <cell r="F1510" t="str">
            <v>TOTAL SISTEMA</v>
          </cell>
          <cell r="H1510" t="str">
            <v>c19</v>
          </cell>
          <cell r="I1510" t="b">
            <v>0</v>
          </cell>
        </row>
        <row r="1511">
          <cell r="F1511" t="str">
            <v>TOTAL SISTEMA</v>
          </cell>
          <cell r="H1511" t="str">
            <v>c19</v>
          </cell>
          <cell r="I1511" t="b">
            <v>0</v>
          </cell>
        </row>
        <row r="1512">
          <cell r="F1512" t="str">
            <v>TOTAL SISTEMA</v>
          </cell>
          <cell r="H1512" t="str">
            <v>c19</v>
          </cell>
          <cell r="I1512" t="b">
            <v>0</v>
          </cell>
        </row>
        <row r="1513">
          <cell r="F1513" t="str">
            <v>TOTAL SISTEMA</v>
          </cell>
          <cell r="H1513" t="str">
            <v>c19</v>
          </cell>
          <cell r="I1513" t="b">
            <v>0</v>
          </cell>
        </row>
        <row r="1514">
          <cell r="F1514" t="str">
            <v>TOTAL SISTEMA</v>
          </cell>
          <cell r="H1514" t="str">
            <v>c19</v>
          </cell>
          <cell r="I1514" t="b">
            <v>0</v>
          </cell>
        </row>
        <row r="1515">
          <cell r="F1515" t="str">
            <v>TOTAL SISTEMA</v>
          </cell>
          <cell r="H1515" t="str">
            <v>c19</v>
          </cell>
          <cell r="I1515" t="b">
            <v>0</v>
          </cell>
        </row>
        <row r="1516">
          <cell r="F1516" t="str">
            <v>TOTAL SISTEMA</v>
          </cell>
          <cell r="H1516" t="str">
            <v>c19</v>
          </cell>
          <cell r="I1516" t="b">
            <v>0</v>
          </cell>
        </row>
        <row r="1517">
          <cell r="F1517" t="str">
            <v>TOTAL SISTEMA</v>
          </cell>
          <cell r="H1517" t="str">
            <v>c19</v>
          </cell>
          <cell r="I1517" t="b">
            <v>0</v>
          </cell>
        </row>
        <row r="1518">
          <cell r="F1518" t="str">
            <v>TOTAL SISTEMA</v>
          </cell>
          <cell r="H1518" t="str">
            <v>c19</v>
          </cell>
          <cell r="I1518" t="b">
            <v>0</v>
          </cell>
        </row>
        <row r="1519">
          <cell r="F1519" t="str">
            <v>TOTAL SISTEMA</v>
          </cell>
          <cell r="H1519" t="str">
            <v>c19</v>
          </cell>
          <cell r="I1519" t="b">
            <v>0</v>
          </cell>
        </row>
        <row r="1520">
          <cell r="F1520" t="str">
            <v>TOTAL SISTEMA</v>
          </cell>
          <cell r="H1520" t="str">
            <v>c19</v>
          </cell>
          <cell r="I1520" t="b">
            <v>0</v>
          </cell>
        </row>
        <row r="1521">
          <cell r="F1521" t="str">
            <v>TOTAL SISTEMA</v>
          </cell>
          <cell r="H1521" t="str">
            <v>c19</v>
          </cell>
          <cell r="I1521" t="b">
            <v>0</v>
          </cell>
        </row>
        <row r="1522">
          <cell r="F1522" t="str">
            <v>TOTAL SISTEMA</v>
          </cell>
          <cell r="H1522" t="str">
            <v>c19</v>
          </cell>
          <cell r="I1522" t="b">
            <v>0</v>
          </cell>
        </row>
        <row r="1523">
          <cell r="F1523" t="str">
            <v>TOTAL SISTEMA</v>
          </cell>
          <cell r="H1523" t="str">
            <v>c19</v>
          </cell>
          <cell r="I1523" t="b">
            <v>0</v>
          </cell>
        </row>
        <row r="1524">
          <cell r="F1524" t="str">
            <v>TOTAL SISTEMA</v>
          </cell>
          <cell r="H1524" t="str">
            <v>c19</v>
          </cell>
          <cell r="I1524" t="b">
            <v>0</v>
          </cell>
        </row>
        <row r="1525">
          <cell r="F1525" t="str">
            <v>TOTAL SISTEMA</v>
          </cell>
          <cell r="H1525" t="str">
            <v>c19</v>
          </cell>
          <cell r="I1525" t="b">
            <v>0</v>
          </cell>
        </row>
        <row r="1526">
          <cell r="F1526" t="str">
            <v>TOTAL SISTEMA</v>
          </cell>
          <cell r="H1526" t="str">
            <v>c19</v>
          </cell>
          <cell r="I1526" t="b">
            <v>0</v>
          </cell>
        </row>
        <row r="1527">
          <cell r="F1527" t="str">
            <v>TOTAL SISTEMA</v>
          </cell>
          <cell r="H1527" t="str">
            <v>c19</v>
          </cell>
          <cell r="I1527" t="b">
            <v>0</v>
          </cell>
        </row>
        <row r="1528">
          <cell r="F1528" t="str">
            <v>TOTAL SISTEMA</v>
          </cell>
          <cell r="H1528" t="str">
            <v>c19</v>
          </cell>
          <cell r="I1528" t="b">
            <v>0</v>
          </cell>
        </row>
        <row r="1529">
          <cell r="F1529" t="str">
            <v>TOTAL SISTEMA</v>
          </cell>
          <cell r="H1529" t="str">
            <v>c19</v>
          </cell>
          <cell r="I1529" t="b">
            <v>0</v>
          </cell>
        </row>
        <row r="1530">
          <cell r="F1530" t="str">
            <v>TOTAL SISTEMA</v>
          </cell>
          <cell r="H1530" t="str">
            <v>c19</v>
          </cell>
          <cell r="I1530" t="b">
            <v>0</v>
          </cell>
        </row>
        <row r="1531">
          <cell r="F1531" t="str">
            <v>TOTAL SISTEMA</v>
          </cell>
          <cell r="H1531" t="str">
            <v>c19</v>
          </cell>
          <cell r="I1531" t="b">
            <v>0</v>
          </cell>
        </row>
        <row r="1532">
          <cell r="F1532" t="str">
            <v>TOTAL SISTEMA</v>
          </cell>
          <cell r="H1532" t="str">
            <v>c19</v>
          </cell>
          <cell r="I1532" t="b">
            <v>0</v>
          </cell>
        </row>
        <row r="1533">
          <cell r="F1533" t="str">
            <v>TOTAL SISTEMA</v>
          </cell>
          <cell r="H1533" t="str">
            <v>c19</v>
          </cell>
          <cell r="I1533" t="b">
            <v>0</v>
          </cell>
        </row>
        <row r="1534">
          <cell r="F1534" t="str">
            <v>TOTAL SISTEMA</v>
          </cell>
          <cell r="H1534" t="str">
            <v>c19</v>
          </cell>
          <cell r="I1534" t="b">
            <v>0</v>
          </cell>
        </row>
        <row r="1535">
          <cell r="F1535" t="str">
            <v>TOTAL SISTEMA</v>
          </cell>
          <cell r="H1535" t="str">
            <v>c19</v>
          </cell>
          <cell r="I1535" t="b">
            <v>0</v>
          </cell>
        </row>
        <row r="1536">
          <cell r="F1536" t="str">
            <v>TOTAL SISTEMA</v>
          </cell>
          <cell r="H1536" t="str">
            <v>c19</v>
          </cell>
          <cell r="I1536" t="b">
            <v>0</v>
          </cell>
        </row>
        <row r="1537">
          <cell r="F1537" t="str">
            <v>TOTAL SISTEMA</v>
          </cell>
          <cell r="H1537" t="str">
            <v>c19</v>
          </cell>
          <cell r="I1537" t="b">
            <v>0</v>
          </cell>
        </row>
        <row r="1538">
          <cell r="F1538" t="str">
            <v>TOTAL SISTEMA</v>
          </cell>
          <cell r="H1538" t="str">
            <v>c19</v>
          </cell>
          <cell r="I1538" t="b">
            <v>0</v>
          </cell>
        </row>
        <row r="1539">
          <cell r="F1539" t="str">
            <v>TOTAL SISTEMA</v>
          </cell>
          <cell r="H1539" t="str">
            <v>c19</v>
          </cell>
          <cell r="I1539" t="b">
            <v>0</v>
          </cell>
        </row>
        <row r="1540">
          <cell r="F1540" t="str">
            <v>TOTAL SISTEMA</v>
          </cell>
          <cell r="H1540" t="str">
            <v>c19</v>
          </cell>
          <cell r="I1540" t="b">
            <v>0</v>
          </cell>
        </row>
        <row r="1541">
          <cell r="F1541" t="str">
            <v>TOTAL SISTEMA</v>
          </cell>
          <cell r="H1541" t="str">
            <v>c19</v>
          </cell>
          <cell r="I1541" t="b">
            <v>0</v>
          </cell>
        </row>
        <row r="1542">
          <cell r="F1542" t="str">
            <v>TOTAL SISTEMA</v>
          </cell>
          <cell r="H1542" t="str">
            <v>c19</v>
          </cell>
          <cell r="I1542" t="b">
            <v>0</v>
          </cell>
        </row>
        <row r="1543">
          <cell r="F1543" t="str">
            <v>TOTAL SISTEMA</v>
          </cell>
          <cell r="H1543" t="str">
            <v>c19</v>
          </cell>
          <cell r="I1543" t="b">
            <v>0</v>
          </cell>
        </row>
        <row r="1544">
          <cell r="F1544" t="str">
            <v>TOTAL SISTEMA</v>
          </cell>
          <cell r="H1544" t="str">
            <v>c19</v>
          </cell>
          <cell r="I1544" t="b">
            <v>0</v>
          </cell>
        </row>
        <row r="1545">
          <cell r="F1545" t="str">
            <v>TOTAL SISTEMA</v>
          </cell>
          <cell r="H1545" t="str">
            <v>c19</v>
          </cell>
          <cell r="I1545" t="b">
            <v>0</v>
          </cell>
        </row>
        <row r="1546">
          <cell r="F1546" t="str">
            <v>TOTAL SISTEMA</v>
          </cell>
          <cell r="H1546" t="str">
            <v>c19</v>
          </cell>
          <cell r="I1546" t="b">
            <v>0</v>
          </cell>
        </row>
        <row r="1547">
          <cell r="F1547" t="str">
            <v>TOTAL SISTEMA</v>
          </cell>
          <cell r="H1547" t="str">
            <v>c19</v>
          </cell>
          <cell r="I1547" t="b">
            <v>0</v>
          </cell>
        </row>
        <row r="1548">
          <cell r="F1548" t="str">
            <v>TOTAL SISTEMA</v>
          </cell>
          <cell r="H1548" t="str">
            <v>c19</v>
          </cell>
          <cell r="I1548" t="b">
            <v>0</v>
          </cell>
        </row>
        <row r="1549">
          <cell r="F1549" t="str">
            <v>TOTAL SISTEMA</v>
          </cell>
          <cell r="H1549" t="str">
            <v>c19</v>
          </cell>
          <cell r="I1549" t="b">
            <v>0</v>
          </cell>
        </row>
        <row r="1550">
          <cell r="F1550" t="str">
            <v>TOTAL SISTEMA</v>
          </cell>
          <cell r="H1550" t="str">
            <v>c19</v>
          </cell>
          <cell r="I1550" t="b">
            <v>0</v>
          </cell>
        </row>
        <row r="1551">
          <cell r="F1551" t="str">
            <v>TOTAL SISTEMA</v>
          </cell>
          <cell r="H1551" t="str">
            <v>c19</v>
          </cell>
          <cell r="I1551" t="b">
            <v>0</v>
          </cell>
        </row>
        <row r="1552">
          <cell r="F1552" t="str">
            <v>TOTAL SISTEMA</v>
          </cell>
          <cell r="H1552" t="str">
            <v>c19</v>
          </cell>
          <cell r="I1552" t="b">
            <v>0</v>
          </cell>
        </row>
        <row r="1553">
          <cell r="F1553" t="str">
            <v>TOTAL SISTEMA</v>
          </cell>
          <cell r="H1553" t="str">
            <v>c19</v>
          </cell>
          <cell r="I1553" t="b">
            <v>0</v>
          </cell>
        </row>
        <row r="1554">
          <cell r="F1554" t="str">
            <v>TOTAL SISTEMA</v>
          </cell>
          <cell r="H1554" t="str">
            <v>c19</v>
          </cell>
          <cell r="I1554" t="b">
            <v>0</v>
          </cell>
        </row>
        <row r="1555">
          <cell r="F1555" t="str">
            <v>TOTAL SISTEMA</v>
          </cell>
          <cell r="H1555" t="str">
            <v>c19</v>
          </cell>
          <cell r="I1555" t="b">
            <v>0</v>
          </cell>
        </row>
        <row r="1556">
          <cell r="F1556" t="str">
            <v>TOTAL SISTEMA</v>
          </cell>
          <cell r="H1556" t="str">
            <v>c19</v>
          </cell>
          <cell r="I1556" t="b">
            <v>0</v>
          </cell>
        </row>
        <row r="1557">
          <cell r="F1557" t="str">
            <v>TOTAL SISTEMA</v>
          </cell>
          <cell r="H1557" t="str">
            <v>c19</v>
          </cell>
          <cell r="I1557" t="b">
            <v>0</v>
          </cell>
        </row>
        <row r="1558">
          <cell r="F1558" t="str">
            <v>TOTAL SISTEMA</v>
          </cell>
          <cell r="H1558" t="str">
            <v>c19</v>
          </cell>
          <cell r="I1558" t="b">
            <v>0</v>
          </cell>
        </row>
        <row r="1559">
          <cell r="F1559" t="str">
            <v>TOTAL SISTEMA</v>
          </cell>
          <cell r="H1559" t="str">
            <v>c19</v>
          </cell>
          <cell r="I1559" t="b">
            <v>0</v>
          </cell>
        </row>
        <row r="1560">
          <cell r="F1560" t="str">
            <v>TOTAL SISTEMA</v>
          </cell>
          <cell r="H1560" t="str">
            <v>c19</v>
          </cell>
          <cell r="I1560" t="b">
            <v>0</v>
          </cell>
        </row>
        <row r="1561">
          <cell r="F1561" t="str">
            <v>TOTAL SISTEMA</v>
          </cell>
          <cell r="H1561" t="str">
            <v>c19</v>
          </cell>
          <cell r="I1561" t="b">
            <v>0</v>
          </cell>
        </row>
        <row r="1562">
          <cell r="F1562" t="str">
            <v>TOTAL SISTEMA</v>
          </cell>
          <cell r="H1562" t="str">
            <v>c19</v>
          </cell>
          <cell r="I1562" t="b">
            <v>0</v>
          </cell>
        </row>
        <row r="1563">
          <cell r="F1563" t="str">
            <v>TOTAL SISTEMA</v>
          </cell>
          <cell r="H1563" t="str">
            <v>c19</v>
          </cell>
          <cell r="I1563" t="b">
            <v>0</v>
          </cell>
        </row>
        <row r="1564">
          <cell r="F1564" t="str">
            <v>TOTAL SISTEMA</v>
          </cell>
          <cell r="H1564" t="str">
            <v>c19</v>
          </cell>
          <cell r="I1564" t="b">
            <v>0</v>
          </cell>
        </row>
        <row r="1565">
          <cell r="F1565" t="str">
            <v>TOTAL SISTEMA</v>
          </cell>
          <cell r="H1565" t="str">
            <v>c19</v>
          </cell>
          <cell r="I1565" t="b">
            <v>0</v>
          </cell>
        </row>
        <row r="1566">
          <cell r="F1566" t="str">
            <v>TOTAL SISTEMA</v>
          </cell>
          <cell r="H1566" t="str">
            <v>c19</v>
          </cell>
          <cell r="I1566" t="b">
            <v>0</v>
          </cell>
        </row>
        <row r="1567">
          <cell r="F1567" t="str">
            <v>TOTAL SISTEMA</v>
          </cell>
          <cell r="H1567" t="str">
            <v>c19</v>
          </cell>
          <cell r="I1567" t="b">
            <v>0</v>
          </cell>
        </row>
        <row r="1568">
          <cell r="F1568" t="str">
            <v>TOTAL SISTEMA</v>
          </cell>
          <cell r="H1568" t="str">
            <v>c19</v>
          </cell>
          <cell r="I1568" t="b">
            <v>0</v>
          </cell>
        </row>
        <row r="1569">
          <cell r="F1569" t="str">
            <v>TOTAL SISTEMA</v>
          </cell>
          <cell r="H1569" t="str">
            <v>c19</v>
          </cell>
          <cell r="I1569" t="b">
            <v>0</v>
          </cell>
        </row>
        <row r="1570">
          <cell r="F1570" t="str">
            <v>TOTAL SISTEMA</v>
          </cell>
          <cell r="H1570" t="str">
            <v>c19</v>
          </cell>
          <cell r="I1570" t="b">
            <v>0</v>
          </cell>
        </row>
        <row r="1571">
          <cell r="F1571" t="str">
            <v>TOTAL SISTEMA</v>
          </cell>
          <cell r="H1571" t="str">
            <v>c19</v>
          </cell>
          <cell r="I1571" t="b">
            <v>0</v>
          </cell>
        </row>
        <row r="1572">
          <cell r="F1572" t="str">
            <v>TOTAL SISTEMA</v>
          </cell>
          <cell r="H1572" t="str">
            <v>c19</v>
          </cell>
          <cell r="I1572" t="b">
            <v>0</v>
          </cell>
        </row>
        <row r="1573">
          <cell r="F1573" t="str">
            <v>TOTAL SISTEMA</v>
          </cell>
          <cell r="H1573" t="str">
            <v>c19</v>
          </cell>
          <cell r="I1573" t="b">
            <v>0</v>
          </cell>
        </row>
        <row r="1574">
          <cell r="F1574" t="str">
            <v>TOTAL SISTEMA</v>
          </cell>
          <cell r="H1574" t="str">
            <v>c19</v>
          </cell>
          <cell r="I1574" t="b">
            <v>0</v>
          </cell>
        </row>
        <row r="1575">
          <cell r="F1575" t="str">
            <v>TOTAL SISTEMA</v>
          </cell>
          <cell r="H1575" t="str">
            <v>c19</v>
          </cell>
          <cell r="I1575" t="b">
            <v>0</v>
          </cell>
        </row>
        <row r="1576">
          <cell r="F1576" t="str">
            <v>TOTAL SISTEMA</v>
          </cell>
          <cell r="H1576" t="str">
            <v>c19</v>
          </cell>
          <cell r="I1576" t="b">
            <v>0</v>
          </cell>
        </row>
        <row r="1577">
          <cell r="F1577" t="str">
            <v>TOTAL SISTEMA</v>
          </cell>
          <cell r="H1577" t="str">
            <v>c19</v>
          </cell>
          <cell r="I1577" t="b">
            <v>0</v>
          </cell>
        </row>
        <row r="1578">
          <cell r="F1578" t="str">
            <v>TOTAL SISTEMA</v>
          </cell>
          <cell r="H1578" t="str">
            <v>c19</v>
          </cell>
          <cell r="I1578" t="b">
            <v>0</v>
          </cell>
        </row>
        <row r="1579">
          <cell r="F1579" t="str">
            <v>TOTAL SISTEMA</v>
          </cell>
          <cell r="H1579" t="str">
            <v>c19</v>
          </cell>
          <cell r="I1579" t="b">
            <v>0</v>
          </cell>
        </row>
        <row r="1580">
          <cell r="F1580" t="str">
            <v>TOTAL SISTEMA</v>
          </cell>
          <cell r="H1580" t="str">
            <v>c19</v>
          </cell>
          <cell r="I1580" t="b">
            <v>0</v>
          </cell>
        </row>
        <row r="1581">
          <cell r="F1581" t="str">
            <v>TOTAL SISTEMA</v>
          </cell>
          <cell r="H1581" t="str">
            <v>c19</v>
          </cell>
          <cell r="I1581" t="b">
            <v>0</v>
          </cell>
        </row>
        <row r="1582">
          <cell r="F1582" t="str">
            <v>TOTAL SISTEMA</v>
          </cell>
          <cell r="H1582" t="str">
            <v>c19</v>
          </cell>
          <cell r="I1582" t="b">
            <v>0</v>
          </cell>
        </row>
        <row r="1583">
          <cell r="F1583" t="str">
            <v>TOTAL SISTEMA</v>
          </cell>
          <cell r="H1583" t="str">
            <v>c19</v>
          </cell>
          <cell r="I1583" t="b">
            <v>0</v>
          </cell>
        </row>
        <row r="1584">
          <cell r="F1584" t="str">
            <v>TOTAL SISTEMA</v>
          </cell>
          <cell r="H1584" t="str">
            <v>c19</v>
          </cell>
          <cell r="I1584" t="b">
            <v>0</v>
          </cell>
        </row>
        <row r="1585">
          <cell r="F1585" t="str">
            <v>TOTAL SISTEMA</v>
          </cell>
          <cell r="H1585" t="str">
            <v>c19</v>
          </cell>
          <cell r="I1585" t="b">
            <v>0</v>
          </cell>
        </row>
        <row r="1586">
          <cell r="F1586" t="str">
            <v>TOTAL SISTEMA</v>
          </cell>
          <cell r="H1586" t="str">
            <v>c19</v>
          </cell>
          <cell r="I1586" t="b">
            <v>0</v>
          </cell>
        </row>
        <row r="1587">
          <cell r="F1587" t="str">
            <v>TOTAL SISTEMA</v>
          </cell>
          <cell r="H1587" t="str">
            <v>c19</v>
          </cell>
          <cell r="I1587" t="b">
            <v>0</v>
          </cell>
        </row>
        <row r="1588">
          <cell r="F1588" t="str">
            <v>TOTAL SISTEMA</v>
          </cell>
          <cell r="H1588" t="str">
            <v>c19</v>
          </cell>
          <cell r="I1588" t="b">
            <v>0</v>
          </cell>
        </row>
        <row r="1589">
          <cell r="F1589" t="str">
            <v>TOTAL SISTEMA</v>
          </cell>
          <cell r="H1589" t="str">
            <v>c19</v>
          </cell>
          <cell r="I1589" t="b">
            <v>0</v>
          </cell>
        </row>
        <row r="1590">
          <cell r="F1590" t="str">
            <v>TOTAL SISTEMA</v>
          </cell>
          <cell r="H1590" t="str">
            <v>c19</v>
          </cell>
          <cell r="I1590" t="b">
            <v>0</v>
          </cell>
        </row>
        <row r="1591">
          <cell r="F1591" t="str">
            <v>TOTAL SISTEMA</v>
          </cell>
          <cell r="H1591" t="str">
            <v>c19</v>
          </cell>
          <cell r="I1591" t="b">
            <v>0</v>
          </cell>
        </row>
        <row r="1592">
          <cell r="F1592" t="str">
            <v>TOTAL SISTEMA</v>
          </cell>
          <cell r="H1592" t="str">
            <v>c19</v>
          </cell>
          <cell r="I1592" t="b">
            <v>0</v>
          </cell>
        </row>
        <row r="1593">
          <cell r="F1593" t="str">
            <v>TOTAL SISTEMA</v>
          </cell>
          <cell r="H1593" t="str">
            <v>c19</v>
          </cell>
          <cell r="I1593" t="b">
            <v>0</v>
          </cell>
        </row>
        <row r="1594">
          <cell r="F1594" t="str">
            <v>TOTAL SISTEMA</v>
          </cell>
          <cell r="H1594" t="str">
            <v>c19</v>
          </cell>
          <cell r="I1594" t="b">
            <v>0</v>
          </cell>
        </row>
        <row r="1595">
          <cell r="F1595" t="str">
            <v>TOTAL SISTEMA</v>
          </cell>
          <cell r="H1595" t="str">
            <v>c19</v>
          </cell>
          <cell r="I1595" t="b">
            <v>0</v>
          </cell>
        </row>
        <row r="1596">
          <cell r="F1596" t="str">
            <v>TOTAL SISTEMA</v>
          </cell>
          <cell r="H1596" t="str">
            <v>c19</v>
          </cell>
          <cell r="I1596" t="b">
            <v>0</v>
          </cell>
        </row>
        <row r="1597">
          <cell r="F1597" t="str">
            <v>TOTAL SISTEMA</v>
          </cell>
          <cell r="H1597" t="str">
            <v>c19</v>
          </cell>
          <cell r="I1597" t="b">
            <v>0</v>
          </cell>
        </row>
        <row r="1598">
          <cell r="F1598" t="str">
            <v>TOTAL SISTEMA</v>
          </cell>
          <cell r="H1598" t="str">
            <v>c19</v>
          </cell>
          <cell r="I1598" t="b">
            <v>0</v>
          </cell>
        </row>
        <row r="1599">
          <cell r="F1599" t="str">
            <v>TOTAL SISTEMA</v>
          </cell>
          <cell r="H1599" t="str">
            <v>c19</v>
          </cell>
          <cell r="I1599" t="b">
            <v>0</v>
          </cell>
        </row>
        <row r="1600">
          <cell r="F1600" t="str">
            <v>TOTAL SISTEMA</v>
          </cell>
          <cell r="H1600" t="str">
            <v>c19</v>
          </cell>
          <cell r="I1600" t="b">
            <v>0</v>
          </cell>
        </row>
        <row r="1601">
          <cell r="F1601" t="str">
            <v>TOTAL SISTEMA</v>
          </cell>
          <cell r="H1601" t="str">
            <v>c19</v>
          </cell>
          <cell r="I1601" t="b">
            <v>0</v>
          </cell>
        </row>
        <row r="1602">
          <cell r="F1602" t="str">
            <v>TOTAL SISTEMA</v>
          </cell>
          <cell r="H1602" t="str">
            <v>c19</v>
          </cell>
          <cell r="I1602" t="b">
            <v>0</v>
          </cell>
        </row>
        <row r="1603">
          <cell r="F1603" t="str">
            <v>TOTAL SISTEMA</v>
          </cell>
          <cell r="H1603" t="str">
            <v>c19</v>
          </cell>
          <cell r="I1603" t="b">
            <v>0</v>
          </cell>
        </row>
        <row r="1604">
          <cell r="F1604" t="str">
            <v>TOTAL SISTEMA</v>
          </cell>
          <cell r="H1604" t="str">
            <v>c19</v>
          </cell>
          <cell r="I1604" t="b">
            <v>0</v>
          </cell>
        </row>
        <row r="1605">
          <cell r="F1605" t="str">
            <v>TOTAL SISTEMA</v>
          </cell>
          <cell r="H1605" t="str">
            <v>c19</v>
          </cell>
          <cell r="I1605" t="b">
            <v>0</v>
          </cell>
        </row>
        <row r="1606">
          <cell r="F1606" t="str">
            <v>TOTAL SISTEMA</v>
          </cell>
          <cell r="H1606" t="str">
            <v>c19</v>
          </cell>
          <cell r="I1606" t="b">
            <v>0</v>
          </cell>
        </row>
        <row r="1607">
          <cell r="F1607" t="str">
            <v>TOTAL SISTEMA</v>
          </cell>
          <cell r="H1607" t="str">
            <v>c19</v>
          </cell>
          <cell r="I1607" t="b">
            <v>0</v>
          </cell>
        </row>
        <row r="1608">
          <cell r="F1608" t="str">
            <v>TOTAL SISTEMA</v>
          </cell>
          <cell r="H1608" t="str">
            <v>c19</v>
          </cell>
          <cell r="I1608" t="b">
            <v>0</v>
          </cell>
        </row>
        <row r="1609">
          <cell r="F1609" t="str">
            <v>TOTAL SISTEMA</v>
          </cell>
          <cell r="H1609" t="str">
            <v>c19</v>
          </cell>
          <cell r="I1609" t="b">
            <v>0</v>
          </cell>
        </row>
        <row r="1610">
          <cell r="F1610" t="str">
            <v>TOTAL SISTEMA</v>
          </cell>
          <cell r="H1610" t="str">
            <v>c19</v>
          </cell>
          <cell r="I1610" t="b">
            <v>0</v>
          </cell>
        </row>
        <row r="1611">
          <cell r="F1611" t="str">
            <v>TOTAL SISTEMA</v>
          </cell>
          <cell r="H1611" t="str">
            <v>c19</v>
          </cell>
          <cell r="I1611" t="b">
            <v>0</v>
          </cell>
        </row>
        <row r="1612">
          <cell r="F1612" t="str">
            <v>TOTAL SISTEMA</v>
          </cell>
          <cell r="H1612" t="str">
            <v>c19</v>
          </cell>
          <cell r="I1612" t="b">
            <v>0</v>
          </cell>
        </row>
        <row r="1613">
          <cell r="F1613" t="str">
            <v>TOTAL SISTEMA</v>
          </cell>
          <cell r="H1613" t="str">
            <v>c19</v>
          </cell>
          <cell r="I1613" t="b">
            <v>0</v>
          </cell>
        </row>
        <row r="1614">
          <cell r="F1614" t="str">
            <v>TOTAL SISTEMA</v>
          </cell>
          <cell r="H1614" t="str">
            <v>c19</v>
          </cell>
          <cell r="I1614" t="b">
            <v>0</v>
          </cell>
        </row>
        <row r="1615">
          <cell r="F1615" t="str">
            <v>TOTAL SISTEMA</v>
          </cell>
          <cell r="H1615" t="str">
            <v>c19</v>
          </cell>
          <cell r="I1615" t="b">
            <v>0</v>
          </cell>
        </row>
        <row r="1616">
          <cell r="F1616" t="str">
            <v>TOTAL SISTEMA</v>
          </cell>
          <cell r="H1616" t="str">
            <v>c19</v>
          </cell>
          <cell r="I1616" t="b">
            <v>0</v>
          </cell>
        </row>
        <row r="1617">
          <cell r="F1617" t="str">
            <v>TOTAL SISTEMA</v>
          </cell>
          <cell r="H1617" t="str">
            <v>c19</v>
          </cell>
          <cell r="I1617" t="b">
            <v>0</v>
          </cell>
        </row>
        <row r="1618">
          <cell r="F1618" t="str">
            <v>TOTAL SISTEMA</v>
          </cell>
          <cell r="H1618" t="str">
            <v>c19</v>
          </cell>
          <cell r="I1618" t="b">
            <v>0</v>
          </cell>
        </row>
        <row r="1619">
          <cell r="F1619" t="str">
            <v>TOTAL SISTEMA</v>
          </cell>
          <cell r="H1619" t="str">
            <v>c19</v>
          </cell>
          <cell r="I1619" t="b">
            <v>0</v>
          </cell>
        </row>
        <row r="1620">
          <cell r="F1620" t="str">
            <v>TOTAL SISTEMA</v>
          </cell>
          <cell r="H1620" t="str">
            <v>c19</v>
          </cell>
          <cell r="I1620" t="b">
            <v>0</v>
          </cell>
        </row>
        <row r="1621">
          <cell r="F1621" t="str">
            <v>TOTAL SISTEMA</v>
          </cell>
          <cell r="H1621" t="str">
            <v>c19</v>
          </cell>
          <cell r="I1621" t="b">
            <v>0</v>
          </cell>
        </row>
        <row r="1622">
          <cell r="F1622" t="str">
            <v>TOTAL SISTEMA</v>
          </cell>
          <cell r="H1622" t="str">
            <v>c19</v>
          </cell>
          <cell r="I1622" t="b">
            <v>0</v>
          </cell>
        </row>
        <row r="1623">
          <cell r="F1623" t="str">
            <v>TOTAL SISTEMA</v>
          </cell>
          <cell r="H1623" t="str">
            <v>c19</v>
          </cell>
          <cell r="I1623" t="b">
            <v>0</v>
          </cell>
        </row>
        <row r="1624">
          <cell r="F1624" t="str">
            <v>TOTAL SISTEMA</v>
          </cell>
          <cell r="H1624" t="str">
            <v>c19</v>
          </cell>
          <cell r="I1624" t="b">
            <v>0</v>
          </cell>
        </row>
        <row r="1625">
          <cell r="F1625" t="str">
            <v>TOTAL SISTEMA</v>
          </cell>
          <cell r="H1625" t="str">
            <v>c19</v>
          </cell>
          <cell r="I1625" t="b">
            <v>0</v>
          </cell>
        </row>
        <row r="1626">
          <cell r="F1626" t="str">
            <v>TOTAL SISTEMA</v>
          </cell>
          <cell r="H1626" t="str">
            <v>c19</v>
          </cell>
          <cell r="I1626" t="b">
            <v>0</v>
          </cell>
        </row>
        <row r="1627">
          <cell r="F1627" t="str">
            <v>TOTAL SISTEMA</v>
          </cell>
          <cell r="H1627" t="str">
            <v>c19</v>
          </cell>
          <cell r="I1627" t="b">
            <v>0</v>
          </cell>
        </row>
        <row r="1628">
          <cell r="F1628" t="str">
            <v>TOTAL SISTEMA</v>
          </cell>
          <cell r="H1628" t="str">
            <v>c19</v>
          </cell>
          <cell r="I1628" t="b">
            <v>0</v>
          </cell>
        </row>
        <row r="1629">
          <cell r="F1629" t="str">
            <v>TOTAL SISTEMA</v>
          </cell>
          <cell r="H1629" t="str">
            <v>c19</v>
          </cell>
          <cell r="I1629" t="b">
            <v>0</v>
          </cell>
        </row>
        <row r="1630">
          <cell r="F1630" t="str">
            <v>TOTAL SISTEMA</v>
          </cell>
          <cell r="H1630" t="str">
            <v>c19</v>
          </cell>
          <cell r="I1630" t="b">
            <v>0</v>
          </cell>
        </row>
        <row r="1631">
          <cell r="F1631" t="str">
            <v>TOTAL SISTEMA</v>
          </cell>
          <cell r="H1631" t="str">
            <v>c19</v>
          </cell>
          <cell r="I1631" t="b">
            <v>0</v>
          </cell>
        </row>
        <row r="1632">
          <cell r="F1632" t="str">
            <v>TOTAL SISTEMA</v>
          </cell>
          <cell r="H1632" t="str">
            <v>c19</v>
          </cell>
          <cell r="I1632" t="b">
            <v>0</v>
          </cell>
        </row>
        <row r="1633">
          <cell r="F1633" t="str">
            <v>TOTAL SISTEMA</v>
          </cell>
          <cell r="H1633" t="str">
            <v>c19</v>
          </cell>
          <cell r="I1633" t="b">
            <v>0</v>
          </cell>
        </row>
        <row r="1634">
          <cell r="F1634" t="str">
            <v>TOTAL SISTEMA</v>
          </cell>
          <cell r="H1634" t="str">
            <v>c19</v>
          </cell>
          <cell r="I1634" t="b">
            <v>0</v>
          </cell>
        </row>
        <row r="1635">
          <cell r="F1635" t="str">
            <v>TOTAL SISTEMA</v>
          </cell>
          <cell r="H1635" t="str">
            <v>c19</v>
          </cell>
          <cell r="I1635" t="b">
            <v>0</v>
          </cell>
        </row>
        <row r="1636">
          <cell r="F1636" t="str">
            <v>TOTAL SISTEMA</v>
          </cell>
          <cell r="H1636" t="str">
            <v>c19</v>
          </cell>
          <cell r="I1636" t="b">
            <v>0</v>
          </cell>
        </row>
        <row r="1637">
          <cell r="F1637" t="str">
            <v>TOTAL SISTEMA</v>
          </cell>
          <cell r="H1637" t="str">
            <v>c19</v>
          </cell>
          <cell r="I1637" t="b">
            <v>0</v>
          </cell>
        </row>
        <row r="1638">
          <cell r="F1638" t="str">
            <v>TOTAL SISTEMA</v>
          </cell>
          <cell r="H1638" t="str">
            <v>c19</v>
          </cell>
          <cell r="I1638" t="b">
            <v>0</v>
          </cell>
        </row>
        <row r="1639">
          <cell r="F1639" t="str">
            <v>TOTAL SISTEMA</v>
          </cell>
          <cell r="H1639" t="str">
            <v>c19</v>
          </cell>
          <cell r="I1639" t="b">
            <v>0</v>
          </cell>
        </row>
        <row r="1640">
          <cell r="F1640" t="str">
            <v>TOTAL SISTEMA</v>
          </cell>
          <cell r="H1640" t="str">
            <v>c19</v>
          </cell>
          <cell r="I1640" t="b">
            <v>0</v>
          </cell>
        </row>
        <row r="1641">
          <cell r="F1641" t="str">
            <v>TOTAL SISTEMA</v>
          </cell>
          <cell r="H1641" t="str">
            <v>c19</v>
          </cell>
          <cell r="I1641" t="b">
            <v>0</v>
          </cell>
        </row>
        <row r="1642">
          <cell r="F1642" t="str">
            <v>TOTAL SISTEMA</v>
          </cell>
          <cell r="H1642" t="str">
            <v>c19</v>
          </cell>
          <cell r="I1642" t="b">
            <v>0</v>
          </cell>
        </row>
        <row r="1643">
          <cell r="F1643" t="str">
            <v>TOTAL SISTEMA</v>
          </cell>
          <cell r="H1643" t="str">
            <v>c19</v>
          </cell>
          <cell r="I1643" t="b">
            <v>0</v>
          </cell>
        </row>
        <row r="1644">
          <cell r="F1644" t="str">
            <v>TOTAL SISTEMA</v>
          </cell>
          <cell r="H1644" t="str">
            <v>c19</v>
          </cell>
          <cell r="I1644" t="b">
            <v>0</v>
          </cell>
        </row>
        <row r="1645">
          <cell r="F1645" t="str">
            <v>TOTAL SISTEMA</v>
          </cell>
          <cell r="H1645" t="str">
            <v>c19</v>
          </cell>
          <cell r="I1645" t="b">
            <v>0</v>
          </cell>
        </row>
        <row r="1646">
          <cell r="F1646" t="str">
            <v>TOTAL SISTEMA</v>
          </cell>
          <cell r="H1646" t="str">
            <v>c19</v>
          </cell>
          <cell r="I1646" t="b">
            <v>0</v>
          </cell>
        </row>
        <row r="1647">
          <cell r="F1647" t="str">
            <v>TOTAL SISTEMA</v>
          </cell>
          <cell r="H1647" t="str">
            <v>c19</v>
          </cell>
          <cell r="I1647" t="b">
            <v>0</v>
          </cell>
        </row>
        <row r="1648">
          <cell r="F1648" t="str">
            <v>TOTAL SISTEMA</v>
          </cell>
          <cell r="H1648" t="str">
            <v>c19</v>
          </cell>
          <cell r="I1648" t="b">
            <v>0</v>
          </cell>
        </row>
        <row r="1649">
          <cell r="F1649" t="str">
            <v>TOTAL SISTEMA</v>
          </cell>
          <cell r="H1649" t="str">
            <v>c19</v>
          </cell>
          <cell r="I1649" t="b">
            <v>0</v>
          </cell>
        </row>
        <row r="1650">
          <cell r="F1650" t="str">
            <v>TOTAL SISTEMA</v>
          </cell>
          <cell r="H1650" t="str">
            <v>c19</v>
          </cell>
          <cell r="I1650" t="b">
            <v>0</v>
          </cell>
        </row>
        <row r="1651">
          <cell r="F1651" t="str">
            <v>TOTAL SISTEMA</v>
          </cell>
          <cell r="H1651" t="str">
            <v>c19</v>
          </cell>
          <cell r="I1651" t="b">
            <v>0</v>
          </cell>
        </row>
        <row r="1652">
          <cell r="F1652" t="str">
            <v>TOTAL SISTEMA</v>
          </cell>
          <cell r="H1652" t="str">
            <v>c19</v>
          </cell>
          <cell r="I1652" t="b">
            <v>0</v>
          </cell>
        </row>
        <row r="1653">
          <cell r="F1653" t="str">
            <v>TOTAL SISTEMA</v>
          </cell>
          <cell r="H1653" t="str">
            <v>c19</v>
          </cell>
          <cell r="I1653" t="b">
            <v>0</v>
          </cell>
        </row>
        <row r="1654">
          <cell r="F1654" t="str">
            <v>TOTAL SISTEMA</v>
          </cell>
          <cell r="H1654" t="str">
            <v>c19</v>
          </cell>
          <cell r="I1654" t="b">
            <v>0</v>
          </cell>
        </row>
        <row r="1655">
          <cell r="F1655" t="str">
            <v>TOTAL SISTEMA</v>
          </cell>
          <cell r="H1655" t="str">
            <v>c19</v>
          </cell>
          <cell r="I1655" t="b">
            <v>0</v>
          </cell>
        </row>
        <row r="1656">
          <cell r="F1656" t="str">
            <v>TOTAL SISTEMA</v>
          </cell>
          <cell r="H1656" t="str">
            <v>c19</v>
          </cell>
          <cell r="I1656" t="b">
            <v>0</v>
          </cell>
        </row>
        <row r="1657">
          <cell r="F1657" t="str">
            <v>TOTAL SISTEMA</v>
          </cell>
          <cell r="H1657" t="str">
            <v>c19</v>
          </cell>
          <cell r="I1657" t="b">
            <v>0</v>
          </cell>
        </row>
        <row r="1658">
          <cell r="F1658" t="str">
            <v>TOTAL SISTEMA</v>
          </cell>
          <cell r="H1658" t="str">
            <v>c19</v>
          </cell>
          <cell r="I1658" t="b">
            <v>0</v>
          </cell>
        </row>
        <row r="1659">
          <cell r="F1659" t="str">
            <v>TOTAL SISTEMA</v>
          </cell>
          <cell r="H1659" t="str">
            <v>c19</v>
          </cell>
          <cell r="I1659" t="b">
            <v>0</v>
          </cell>
        </row>
        <row r="1660">
          <cell r="F1660" t="str">
            <v>TOTAL SISTEMA</v>
          </cell>
          <cell r="H1660" t="str">
            <v>c19</v>
          </cell>
          <cell r="I1660" t="b">
            <v>0</v>
          </cell>
        </row>
        <row r="1661">
          <cell r="F1661" t="str">
            <v>TOTAL SISTEMA</v>
          </cell>
          <cell r="H1661" t="str">
            <v>c19</v>
          </cell>
          <cell r="I1661" t="b">
            <v>0</v>
          </cell>
        </row>
        <row r="1662">
          <cell r="F1662" t="str">
            <v>TOTAL SISTEMA</v>
          </cell>
          <cell r="H1662" t="str">
            <v>c19</v>
          </cell>
          <cell r="I1662" t="b">
            <v>0</v>
          </cell>
        </row>
        <row r="1663">
          <cell r="F1663" t="str">
            <v>TOTAL SISTEMA</v>
          </cell>
          <cell r="H1663" t="str">
            <v>c19</v>
          </cell>
          <cell r="I1663" t="b">
            <v>0</v>
          </cell>
        </row>
        <row r="1664">
          <cell r="F1664" t="str">
            <v>TOTAL SISTEMA</v>
          </cell>
          <cell r="H1664" t="str">
            <v>c19</v>
          </cell>
          <cell r="I1664" t="b">
            <v>0</v>
          </cell>
        </row>
        <row r="1665">
          <cell r="F1665" t="str">
            <v>TOTAL SISTEMA</v>
          </cell>
          <cell r="H1665" t="str">
            <v>c19</v>
          </cell>
          <cell r="I1665" t="b">
            <v>0</v>
          </cell>
        </row>
        <row r="1666">
          <cell r="F1666" t="str">
            <v>TOTAL SISTEMA</v>
          </cell>
          <cell r="H1666" t="str">
            <v>c19</v>
          </cell>
          <cell r="I1666" t="b">
            <v>0</v>
          </cell>
        </row>
        <row r="1667">
          <cell r="F1667" t="str">
            <v>TOTAL SISTEMA</v>
          </cell>
          <cell r="H1667" t="str">
            <v>c19</v>
          </cell>
          <cell r="I1667" t="b">
            <v>0</v>
          </cell>
        </row>
        <row r="1668">
          <cell r="F1668" t="str">
            <v>TOTAL SISTEMA</v>
          </cell>
          <cell r="H1668" t="str">
            <v>c19</v>
          </cell>
          <cell r="I1668" t="b">
            <v>0</v>
          </cell>
        </row>
        <row r="1669">
          <cell r="F1669" t="str">
            <v>TOTAL SISTEMA</v>
          </cell>
          <cell r="H1669" t="str">
            <v>c19</v>
          </cell>
          <cell r="I1669" t="b">
            <v>0</v>
          </cell>
        </row>
        <row r="1670">
          <cell r="F1670" t="str">
            <v>TOTAL SISTEMA</v>
          </cell>
          <cell r="H1670" t="str">
            <v>c19</v>
          </cell>
          <cell r="I1670" t="b">
            <v>0</v>
          </cell>
        </row>
        <row r="1671">
          <cell r="F1671" t="str">
            <v>TOTAL SISTEMA</v>
          </cell>
          <cell r="H1671" t="str">
            <v>c19</v>
          </cell>
          <cell r="I1671" t="b">
            <v>0</v>
          </cell>
        </row>
        <row r="1672">
          <cell r="F1672" t="str">
            <v>TOTAL SISTEMA</v>
          </cell>
          <cell r="H1672" t="str">
            <v>c19</v>
          </cell>
          <cell r="I1672" t="b">
            <v>0</v>
          </cell>
        </row>
        <row r="1673">
          <cell r="F1673" t="str">
            <v>TOTAL SISTEMA</v>
          </cell>
          <cell r="H1673" t="str">
            <v>c19</v>
          </cell>
          <cell r="I1673" t="b">
            <v>0</v>
          </cell>
        </row>
        <row r="1674">
          <cell r="F1674" t="str">
            <v>TOTAL SISTEMA</v>
          </cell>
          <cell r="H1674" t="str">
            <v>c19</v>
          </cell>
          <cell r="I1674" t="b">
            <v>0</v>
          </cell>
        </row>
        <row r="1675">
          <cell r="F1675" t="str">
            <v>TOTAL SISTEMA</v>
          </cell>
          <cell r="H1675" t="str">
            <v>c19</v>
          </cell>
          <cell r="I1675" t="b">
            <v>0</v>
          </cell>
        </row>
        <row r="1676">
          <cell r="F1676" t="str">
            <v>TOTAL SISTEMA</v>
          </cell>
          <cell r="H1676" t="str">
            <v>c19</v>
          </cell>
          <cell r="I1676" t="b">
            <v>0</v>
          </cell>
        </row>
        <row r="1677">
          <cell r="F1677" t="str">
            <v>TOTAL SISTEMA</v>
          </cell>
          <cell r="H1677" t="str">
            <v>c19</v>
          </cell>
          <cell r="I1677" t="b">
            <v>0</v>
          </cell>
        </row>
        <row r="1678">
          <cell r="F1678" t="str">
            <v>TOTAL SISTEMA</v>
          </cell>
          <cell r="H1678" t="str">
            <v>c19</v>
          </cell>
          <cell r="I1678" t="b">
            <v>0</v>
          </cell>
        </row>
        <row r="1679">
          <cell r="F1679" t="str">
            <v>TOTAL SISTEMA</v>
          </cell>
          <cell r="H1679" t="str">
            <v>c19</v>
          </cell>
          <cell r="I1679" t="b">
            <v>0</v>
          </cell>
        </row>
        <row r="1680">
          <cell r="F1680" t="str">
            <v>TOTAL SISTEMA</v>
          </cell>
          <cell r="H1680" t="str">
            <v>c19</v>
          </cell>
          <cell r="I1680" t="b">
            <v>0</v>
          </cell>
        </row>
        <row r="1681">
          <cell r="F1681" t="str">
            <v>TOTAL SISTEMA</v>
          </cell>
          <cell r="H1681" t="str">
            <v>c19</v>
          </cell>
          <cell r="I1681" t="b">
            <v>0</v>
          </cell>
        </row>
        <row r="1682">
          <cell r="F1682" t="str">
            <v>TOTAL SISTEMA</v>
          </cell>
          <cell r="H1682" t="str">
            <v>c19</v>
          </cell>
          <cell r="I1682" t="b">
            <v>0</v>
          </cell>
        </row>
        <row r="1683">
          <cell r="F1683" t="str">
            <v>TOTAL SISTEMA</v>
          </cell>
          <cell r="H1683" t="str">
            <v>c19</v>
          </cell>
          <cell r="I1683" t="b">
            <v>0</v>
          </cell>
        </row>
        <row r="1684">
          <cell r="F1684" t="str">
            <v>TOTAL SISTEMA</v>
          </cell>
          <cell r="H1684" t="str">
            <v>c19</v>
          </cell>
          <cell r="I1684" t="b">
            <v>0</v>
          </cell>
        </row>
        <row r="1685">
          <cell r="F1685" t="str">
            <v>TOTAL SISTEMA</v>
          </cell>
          <cell r="H1685" t="str">
            <v>c19</v>
          </cell>
          <cell r="I1685" t="b">
            <v>0</v>
          </cell>
        </row>
        <row r="1686">
          <cell r="F1686" t="str">
            <v>TOTAL SISTEMA</v>
          </cell>
          <cell r="H1686" t="str">
            <v>c19</v>
          </cell>
          <cell r="I1686" t="b">
            <v>0</v>
          </cell>
        </row>
        <row r="1687">
          <cell r="F1687" t="str">
            <v>TOTAL SISTEMA</v>
          </cell>
          <cell r="H1687" t="str">
            <v>c19</v>
          </cell>
          <cell r="I1687" t="b">
            <v>0</v>
          </cell>
        </row>
        <row r="1688">
          <cell r="F1688" t="str">
            <v>TOTAL SISTEMA</v>
          </cell>
          <cell r="H1688" t="str">
            <v>c19</v>
          </cell>
          <cell r="I1688" t="b">
            <v>0</v>
          </cell>
        </row>
        <row r="1689">
          <cell r="F1689" t="str">
            <v>TOTAL SISTEMA</v>
          </cell>
          <cell r="H1689" t="str">
            <v>c19</v>
          </cell>
          <cell r="I1689" t="b">
            <v>0</v>
          </cell>
        </row>
        <row r="1690">
          <cell r="F1690" t="str">
            <v>TOTAL SISTEMA</v>
          </cell>
          <cell r="H1690" t="str">
            <v>c19</v>
          </cell>
          <cell r="I1690" t="b">
            <v>0</v>
          </cell>
        </row>
        <row r="1691">
          <cell r="F1691" t="str">
            <v>TOTAL SISTEMA</v>
          </cell>
          <cell r="H1691" t="str">
            <v>c19</v>
          </cell>
          <cell r="I1691" t="b">
            <v>0</v>
          </cell>
        </row>
        <row r="1692">
          <cell r="F1692" t="str">
            <v>TOTAL SISTEMA</v>
          </cell>
          <cell r="H1692" t="str">
            <v>c19</v>
          </cell>
          <cell r="I1692" t="b">
            <v>0</v>
          </cell>
        </row>
        <row r="1693">
          <cell r="F1693" t="str">
            <v>TOTAL SISTEMA</v>
          </cell>
          <cell r="H1693" t="str">
            <v>c19</v>
          </cell>
          <cell r="I1693" t="b">
            <v>0</v>
          </cell>
        </row>
        <row r="1694">
          <cell r="F1694" t="str">
            <v>TOTAL SISTEMA</v>
          </cell>
          <cell r="H1694" t="str">
            <v>c19</v>
          </cell>
          <cell r="I1694" t="b">
            <v>0</v>
          </cell>
        </row>
        <row r="1695">
          <cell r="F1695" t="str">
            <v>TOTAL SISTEMA</v>
          </cell>
          <cell r="H1695" t="str">
            <v>c19</v>
          </cell>
          <cell r="I1695" t="b">
            <v>0</v>
          </cell>
        </row>
        <row r="1696">
          <cell r="F1696" t="str">
            <v>TOTAL SISTEMA</v>
          </cell>
          <cell r="H1696" t="str">
            <v>c19</v>
          </cell>
          <cell r="I1696" t="b">
            <v>0</v>
          </cell>
        </row>
        <row r="1697">
          <cell r="F1697" t="str">
            <v>TOTAL SISTEMA</v>
          </cell>
          <cell r="H1697" t="str">
            <v>c19</v>
          </cell>
          <cell r="I1697" t="b">
            <v>0</v>
          </cell>
        </row>
        <row r="1698">
          <cell r="F1698" t="str">
            <v>TOTAL SISTEMA</v>
          </cell>
          <cell r="H1698" t="str">
            <v>c19</v>
          </cell>
          <cell r="I1698" t="b">
            <v>0</v>
          </cell>
        </row>
        <row r="1699">
          <cell r="F1699" t="str">
            <v>TOTAL SISTEMA</v>
          </cell>
          <cell r="H1699" t="str">
            <v>c19</v>
          </cell>
          <cell r="I1699" t="b">
            <v>0</v>
          </cell>
        </row>
        <row r="1700">
          <cell r="F1700" t="str">
            <v>TOTAL SISTEMA</v>
          </cell>
          <cell r="H1700" t="str">
            <v>c19</v>
          </cell>
          <cell r="I1700" t="b">
            <v>0</v>
          </cell>
        </row>
        <row r="1701">
          <cell r="F1701" t="str">
            <v>TOTAL SISTEMA</v>
          </cell>
          <cell r="H1701" t="str">
            <v>c19</v>
          </cell>
          <cell r="I1701" t="b">
            <v>0</v>
          </cell>
        </row>
        <row r="1702">
          <cell r="F1702" t="str">
            <v>TOTAL SISTEMA</v>
          </cell>
          <cell r="H1702" t="str">
            <v>c19</v>
          </cell>
          <cell r="I1702" t="b">
            <v>0</v>
          </cell>
        </row>
        <row r="1703">
          <cell r="F1703" t="str">
            <v>TOTAL SISTEMA</v>
          </cell>
          <cell r="H1703" t="str">
            <v>c19</v>
          </cell>
          <cell r="I1703" t="b">
            <v>0</v>
          </cell>
        </row>
        <row r="1704">
          <cell r="F1704" t="str">
            <v>TOTAL SISTEMA</v>
          </cell>
          <cell r="H1704" t="str">
            <v>c19</v>
          </cell>
          <cell r="I1704" t="b">
            <v>0</v>
          </cell>
        </row>
        <row r="1705">
          <cell r="F1705" t="str">
            <v>TOTAL SISTEMA</v>
          </cell>
          <cell r="H1705" t="str">
            <v>c19</v>
          </cell>
          <cell r="I1705" t="b">
            <v>0</v>
          </cell>
        </row>
        <row r="1706">
          <cell r="F1706" t="str">
            <v>TOTAL SISTEMA</v>
          </cell>
          <cell r="H1706" t="str">
            <v>c19</v>
          </cell>
          <cell r="I1706" t="b">
            <v>0</v>
          </cell>
        </row>
        <row r="1707">
          <cell r="F1707" t="str">
            <v>TOTAL SISTEMA</v>
          </cell>
          <cell r="H1707" t="str">
            <v>c19</v>
          </cell>
          <cell r="I1707" t="b">
            <v>0</v>
          </cell>
        </row>
        <row r="1708">
          <cell r="F1708" t="str">
            <v>TOTAL SISTEMA</v>
          </cell>
          <cell r="H1708" t="str">
            <v>c19</v>
          </cell>
          <cell r="I1708" t="b">
            <v>0</v>
          </cell>
        </row>
        <row r="1709">
          <cell r="F1709" t="str">
            <v>TOTAL SISTEMA</v>
          </cell>
          <cell r="H1709" t="str">
            <v>c19</v>
          </cell>
          <cell r="I1709" t="b">
            <v>0</v>
          </cell>
        </row>
        <row r="1710">
          <cell r="F1710" t="str">
            <v>TOTAL SISTEMA</v>
          </cell>
          <cell r="H1710" t="str">
            <v>c19</v>
          </cell>
          <cell r="I1710" t="b">
            <v>0</v>
          </cell>
        </row>
        <row r="1711">
          <cell r="F1711" t="str">
            <v>TOTAL SISTEMA</v>
          </cell>
          <cell r="H1711" t="str">
            <v>c19</v>
          </cell>
          <cell r="I1711" t="b">
            <v>0</v>
          </cell>
        </row>
        <row r="1712">
          <cell r="F1712" t="str">
            <v>TOTAL SISTEMA</v>
          </cell>
          <cell r="H1712" t="str">
            <v>c19</v>
          </cell>
          <cell r="I1712" t="b">
            <v>0</v>
          </cell>
        </row>
        <row r="1713">
          <cell r="F1713" t="str">
            <v>TOTAL SISTEMA</v>
          </cell>
          <cell r="H1713" t="str">
            <v>c19</v>
          </cell>
          <cell r="I1713" t="b">
            <v>0</v>
          </cell>
        </row>
        <row r="1714">
          <cell r="F1714" t="str">
            <v>TOTAL SISTEMA</v>
          </cell>
          <cell r="H1714" t="str">
            <v>c19</v>
          </cell>
          <cell r="I1714" t="b">
            <v>0</v>
          </cell>
        </row>
        <row r="1715">
          <cell r="F1715" t="str">
            <v>TOTAL SISTEMA</v>
          </cell>
          <cell r="H1715" t="str">
            <v>c19</v>
          </cell>
          <cell r="I1715" t="b">
            <v>0</v>
          </cell>
        </row>
        <row r="1716">
          <cell r="F1716" t="str">
            <v>TOTAL SISTEMA</v>
          </cell>
          <cell r="H1716" t="str">
            <v>c19</v>
          </cell>
          <cell r="I1716" t="b">
            <v>0</v>
          </cell>
        </row>
        <row r="1717">
          <cell r="F1717" t="str">
            <v>TOTAL SISTEMA</v>
          </cell>
          <cell r="H1717" t="str">
            <v>c19</v>
          </cell>
          <cell r="I1717" t="b">
            <v>0</v>
          </cell>
        </row>
        <row r="1718">
          <cell r="F1718" t="str">
            <v>TOTAL SISTEMA</v>
          </cell>
          <cell r="H1718" t="str">
            <v>c19</v>
          </cell>
          <cell r="I1718" t="b">
            <v>0</v>
          </cell>
        </row>
        <row r="1719">
          <cell r="F1719" t="str">
            <v>TOTAL SISTEMA</v>
          </cell>
          <cell r="H1719" t="str">
            <v>c19</v>
          </cell>
          <cell r="I1719" t="b">
            <v>0</v>
          </cell>
        </row>
        <row r="1720">
          <cell r="F1720" t="str">
            <v>TOTAL SISTEMA</v>
          </cell>
          <cell r="H1720" t="str">
            <v>c19</v>
          </cell>
          <cell r="I1720" t="b">
            <v>0</v>
          </cell>
        </row>
        <row r="1721">
          <cell r="F1721" t="str">
            <v>TOTAL SISTEMA</v>
          </cell>
          <cell r="H1721" t="str">
            <v>c19</v>
          </cell>
          <cell r="I1721" t="b">
            <v>0</v>
          </cell>
        </row>
        <row r="1722">
          <cell r="F1722" t="str">
            <v>TOTAL SISTEMA</v>
          </cell>
          <cell r="H1722" t="str">
            <v>c19</v>
          </cell>
          <cell r="I1722" t="b">
            <v>0</v>
          </cell>
        </row>
        <row r="1723">
          <cell r="F1723" t="str">
            <v>TOTAL SISTEMA</v>
          </cell>
          <cell r="H1723" t="str">
            <v>c19</v>
          </cell>
          <cell r="I1723" t="b">
            <v>0</v>
          </cell>
        </row>
        <row r="1724">
          <cell r="F1724" t="str">
            <v>TOTAL SISTEMA</v>
          </cell>
          <cell r="H1724" t="str">
            <v>c19</v>
          </cell>
          <cell r="I1724" t="b">
            <v>0</v>
          </cell>
        </row>
        <row r="1725">
          <cell r="F1725" t="str">
            <v>TOTAL SISTEMA</v>
          </cell>
          <cell r="H1725" t="str">
            <v>c19</v>
          </cell>
          <cell r="I1725" t="b">
            <v>0</v>
          </cell>
        </row>
        <row r="1726">
          <cell r="F1726" t="str">
            <v>TOTAL SISTEMA</v>
          </cell>
          <cell r="H1726" t="str">
            <v>c19</v>
          </cell>
          <cell r="I1726" t="b">
            <v>0</v>
          </cell>
        </row>
        <row r="1727">
          <cell r="F1727" t="str">
            <v>TOTAL SISTEMA</v>
          </cell>
          <cell r="H1727" t="str">
            <v>c19</v>
          </cell>
          <cell r="I1727" t="b">
            <v>0</v>
          </cell>
        </row>
        <row r="1728">
          <cell r="F1728" t="str">
            <v>TOTAL SISTEMA</v>
          </cell>
          <cell r="H1728" t="str">
            <v>c19</v>
          </cell>
          <cell r="I1728" t="b">
            <v>0</v>
          </cell>
        </row>
        <row r="1729">
          <cell r="F1729" t="str">
            <v>TOTAL SISTEMA</v>
          </cell>
          <cell r="H1729" t="str">
            <v>c19</v>
          </cell>
          <cell r="I1729" t="b">
            <v>0</v>
          </cell>
        </row>
        <row r="1730">
          <cell r="F1730" t="str">
            <v>TOTAL SISTEMA</v>
          </cell>
          <cell r="H1730" t="str">
            <v>c19</v>
          </cell>
          <cell r="I1730" t="b">
            <v>0</v>
          </cell>
        </row>
        <row r="1731">
          <cell r="F1731" t="str">
            <v>TOTAL SISTEMA</v>
          </cell>
          <cell r="H1731" t="str">
            <v>c19</v>
          </cell>
          <cell r="I1731" t="b">
            <v>0</v>
          </cell>
        </row>
        <row r="1732">
          <cell r="F1732" t="str">
            <v>TOTAL SISTEMA</v>
          </cell>
          <cell r="H1732" t="str">
            <v>c19</v>
          </cell>
          <cell r="I1732" t="b">
            <v>0</v>
          </cell>
        </row>
        <row r="1733">
          <cell r="F1733" t="str">
            <v>TOTAL SISTEMA</v>
          </cell>
          <cell r="H1733" t="str">
            <v>c19</v>
          </cell>
          <cell r="I1733" t="b">
            <v>0</v>
          </cell>
        </row>
        <row r="1734">
          <cell r="F1734" t="str">
            <v>TOTAL SISTEMA</v>
          </cell>
          <cell r="H1734" t="str">
            <v>c19</v>
          </cell>
          <cell r="I1734" t="b">
            <v>0</v>
          </cell>
        </row>
        <row r="1735">
          <cell r="F1735" t="str">
            <v>TOTAL SISTEMA</v>
          </cell>
          <cell r="H1735" t="str">
            <v>c19</v>
          </cell>
          <cell r="I1735" t="b">
            <v>0</v>
          </cell>
        </row>
        <row r="1736">
          <cell r="F1736" t="str">
            <v>TOTAL SISTEMA</v>
          </cell>
          <cell r="H1736" t="str">
            <v>c19</v>
          </cell>
          <cell r="I1736" t="b">
            <v>0</v>
          </cell>
        </row>
        <row r="1737">
          <cell r="F1737" t="str">
            <v>TOTAL SISTEMA</v>
          </cell>
          <cell r="H1737" t="str">
            <v>c19</v>
          </cell>
          <cell r="I1737" t="b">
            <v>0</v>
          </cell>
        </row>
        <row r="1738">
          <cell r="F1738" t="str">
            <v>TOTAL SISTEMA</v>
          </cell>
          <cell r="H1738" t="str">
            <v>c19</v>
          </cell>
          <cell r="I1738" t="b">
            <v>0</v>
          </cell>
        </row>
        <row r="1739">
          <cell r="F1739" t="str">
            <v>TOTAL SISTEMA</v>
          </cell>
          <cell r="H1739" t="str">
            <v>c19</v>
          </cell>
          <cell r="I1739" t="b">
            <v>0</v>
          </cell>
        </row>
        <row r="1740">
          <cell r="F1740" t="str">
            <v>TOTAL SISTEMA</v>
          </cell>
          <cell r="H1740" t="str">
            <v>c19</v>
          </cell>
          <cell r="I1740" t="b">
            <v>0</v>
          </cell>
        </row>
        <row r="1741">
          <cell r="F1741" t="str">
            <v>TOTAL SISTEMA</v>
          </cell>
          <cell r="H1741" t="str">
            <v>c19</v>
          </cell>
          <cell r="I1741" t="b">
            <v>0</v>
          </cell>
        </row>
        <row r="1742">
          <cell r="F1742" t="str">
            <v>TOTAL SISTEMA</v>
          </cell>
          <cell r="H1742" t="str">
            <v>c19</v>
          </cell>
          <cell r="I1742" t="b">
            <v>0</v>
          </cell>
        </row>
        <row r="1743">
          <cell r="F1743" t="str">
            <v>TOTAL SISTEMA</v>
          </cell>
          <cell r="H1743" t="str">
            <v>c19</v>
          </cell>
          <cell r="I1743" t="b">
            <v>0</v>
          </cell>
        </row>
        <row r="1744">
          <cell r="F1744" t="str">
            <v>TOTAL SISTEMA</v>
          </cell>
          <cell r="H1744" t="str">
            <v>c19</v>
          </cell>
          <cell r="I1744" t="b">
            <v>0</v>
          </cell>
        </row>
        <row r="1745">
          <cell r="F1745" t="str">
            <v>TOTAL SISTEMA</v>
          </cell>
          <cell r="H1745" t="str">
            <v>c19</v>
          </cell>
          <cell r="I1745" t="b">
            <v>0</v>
          </cell>
        </row>
        <row r="1746">
          <cell r="F1746" t="str">
            <v>TOTAL SISTEMA</v>
          </cell>
          <cell r="H1746" t="str">
            <v>c19</v>
          </cell>
          <cell r="I1746" t="b">
            <v>0</v>
          </cell>
        </row>
        <row r="1747">
          <cell r="F1747" t="str">
            <v>TOTAL SISTEMA</v>
          </cell>
          <cell r="H1747" t="str">
            <v>c19</v>
          </cell>
          <cell r="I1747" t="b">
            <v>0</v>
          </cell>
        </row>
        <row r="1748">
          <cell r="F1748" t="str">
            <v>TOTAL SISTEMA</v>
          </cell>
          <cell r="H1748" t="str">
            <v>c19</v>
          </cell>
          <cell r="I1748" t="b">
            <v>0</v>
          </cell>
        </row>
        <row r="1749">
          <cell r="F1749" t="str">
            <v>TOTAL SISTEMA</v>
          </cell>
          <cell r="H1749" t="str">
            <v>c19</v>
          </cell>
          <cell r="I1749" t="b">
            <v>0</v>
          </cell>
        </row>
        <row r="1750">
          <cell r="F1750" t="str">
            <v>TOTAL SISTEMA</v>
          </cell>
          <cell r="H1750" t="str">
            <v>c19</v>
          </cell>
          <cell r="I1750" t="b">
            <v>0</v>
          </cell>
        </row>
        <row r="1751">
          <cell r="F1751" t="str">
            <v>TOTAL SISTEMA</v>
          </cell>
          <cell r="H1751" t="str">
            <v>c19</v>
          </cell>
          <cell r="I1751" t="b">
            <v>0</v>
          </cell>
        </row>
        <row r="1752">
          <cell r="F1752" t="str">
            <v>TOTAL SISTEMA</v>
          </cell>
          <cell r="H1752" t="str">
            <v>c19</v>
          </cell>
          <cell r="I1752" t="b">
            <v>0</v>
          </cell>
        </row>
        <row r="1753">
          <cell r="F1753" t="str">
            <v>TOTAL SISTEMA</v>
          </cell>
          <cell r="H1753" t="str">
            <v>c19</v>
          </cell>
          <cell r="I1753" t="b">
            <v>0</v>
          </cell>
        </row>
        <row r="1754">
          <cell r="F1754" t="str">
            <v>TOTAL SISTEMA</v>
          </cell>
          <cell r="H1754" t="str">
            <v>c19</v>
          </cell>
          <cell r="I1754" t="b">
            <v>0</v>
          </cell>
        </row>
        <row r="1755">
          <cell r="F1755" t="str">
            <v>TOTAL SISTEMA</v>
          </cell>
          <cell r="H1755" t="str">
            <v>c19</v>
          </cell>
          <cell r="I1755" t="b">
            <v>0</v>
          </cell>
        </row>
        <row r="1756">
          <cell r="F1756" t="str">
            <v>TOTAL SISTEMA</v>
          </cell>
          <cell r="H1756" t="str">
            <v>c19</v>
          </cell>
          <cell r="I1756" t="b">
            <v>0</v>
          </cell>
        </row>
        <row r="1757">
          <cell r="F1757" t="str">
            <v>TOTAL SISTEMA</v>
          </cell>
          <cell r="H1757" t="str">
            <v>c19</v>
          </cell>
          <cell r="I1757" t="b">
            <v>0</v>
          </cell>
        </row>
        <row r="1758">
          <cell r="F1758" t="str">
            <v>TOTAL SISTEMA</v>
          </cell>
          <cell r="H1758" t="str">
            <v>c19</v>
          </cell>
          <cell r="I1758" t="b">
            <v>0</v>
          </cell>
        </row>
        <row r="1759">
          <cell r="F1759" t="str">
            <v>TOTAL SISTEMA</v>
          </cell>
          <cell r="H1759" t="str">
            <v>c19</v>
          </cell>
          <cell r="I1759" t="b">
            <v>0</v>
          </cell>
        </row>
        <row r="1760">
          <cell r="F1760" t="str">
            <v>TOTAL SISTEMA</v>
          </cell>
          <cell r="H1760" t="str">
            <v>c19</v>
          </cell>
          <cell r="I1760" t="b">
            <v>0</v>
          </cell>
        </row>
        <row r="1761">
          <cell r="F1761" t="str">
            <v>TOTAL SISTEMA</v>
          </cell>
          <cell r="H1761" t="str">
            <v>c19</v>
          </cell>
          <cell r="I1761" t="b">
            <v>0</v>
          </cell>
        </row>
        <row r="1762">
          <cell r="F1762" t="str">
            <v>TOTAL SISTEMA</v>
          </cell>
          <cell r="H1762" t="str">
            <v>c19</v>
          </cell>
          <cell r="I1762" t="b">
            <v>0</v>
          </cell>
        </row>
        <row r="1763">
          <cell r="F1763" t="str">
            <v>TOTAL SISTEMA</v>
          </cell>
          <cell r="H1763" t="str">
            <v>c19</v>
          </cell>
          <cell r="I1763" t="b">
            <v>0</v>
          </cell>
        </row>
        <row r="1764">
          <cell r="F1764" t="str">
            <v>TOTAL SISTEMA</v>
          </cell>
          <cell r="H1764" t="str">
            <v>c19</v>
          </cell>
          <cell r="I1764" t="b">
            <v>0</v>
          </cell>
        </row>
        <row r="1765">
          <cell r="F1765" t="str">
            <v>TOTAL SISTEMA</v>
          </cell>
          <cell r="H1765" t="str">
            <v>c19</v>
          </cell>
          <cell r="I1765" t="b">
            <v>0</v>
          </cell>
        </row>
        <row r="1766">
          <cell r="F1766" t="str">
            <v>TOTAL SISTEMA</v>
          </cell>
          <cell r="H1766" t="str">
            <v>c19</v>
          </cell>
          <cell r="I1766" t="b">
            <v>0</v>
          </cell>
        </row>
        <row r="1767">
          <cell r="F1767" t="str">
            <v>TOTAL SISTEMA</v>
          </cell>
          <cell r="H1767" t="str">
            <v>c19</v>
          </cell>
          <cell r="I1767" t="b">
            <v>0</v>
          </cell>
        </row>
        <row r="1768">
          <cell r="F1768" t="str">
            <v>TOTAL SISTEMA</v>
          </cell>
          <cell r="H1768" t="str">
            <v>c19</v>
          </cell>
          <cell r="I1768" t="b">
            <v>0</v>
          </cell>
        </row>
        <row r="1769">
          <cell r="F1769" t="str">
            <v>TOTAL SISTEMA</v>
          </cell>
          <cell r="H1769" t="str">
            <v>c19</v>
          </cell>
          <cell r="I1769" t="b">
            <v>0</v>
          </cell>
        </row>
        <row r="1770">
          <cell r="F1770" t="str">
            <v>TOTAL SISTEMA</v>
          </cell>
          <cell r="H1770" t="str">
            <v>c19</v>
          </cell>
          <cell r="I1770" t="b">
            <v>0</v>
          </cell>
        </row>
        <row r="1771">
          <cell r="F1771" t="str">
            <v>TOTAL SISTEMA</v>
          </cell>
          <cell r="H1771" t="str">
            <v>c19</v>
          </cell>
          <cell r="I1771" t="b">
            <v>0</v>
          </cell>
        </row>
        <row r="1772">
          <cell r="F1772" t="str">
            <v>TOTAL SISTEMA</v>
          </cell>
          <cell r="H1772" t="str">
            <v>c19</v>
          </cell>
          <cell r="I1772" t="b">
            <v>0</v>
          </cell>
        </row>
        <row r="1773">
          <cell r="F1773" t="str">
            <v>TOTAL SISTEMA</v>
          </cell>
          <cell r="H1773" t="str">
            <v>c19</v>
          </cell>
          <cell r="I1773" t="b">
            <v>0</v>
          </cell>
        </row>
        <row r="1774">
          <cell r="F1774" t="str">
            <v>TOTAL SISTEMA</v>
          </cell>
          <cell r="H1774" t="str">
            <v>c19</v>
          </cell>
          <cell r="I1774" t="b">
            <v>0</v>
          </cell>
        </row>
        <row r="1775">
          <cell r="F1775" t="str">
            <v>TOTAL SISTEMA</v>
          </cell>
          <cell r="H1775" t="str">
            <v>c19</v>
          </cell>
          <cell r="I1775" t="b">
            <v>0</v>
          </cell>
        </row>
        <row r="1776">
          <cell r="F1776" t="str">
            <v>TOTAL SISTEMA</v>
          </cell>
          <cell r="H1776" t="str">
            <v>c19</v>
          </cell>
          <cell r="I1776" t="b">
            <v>0</v>
          </cell>
        </row>
        <row r="1777">
          <cell r="F1777" t="str">
            <v>TOTAL SISTEMA</v>
          </cell>
          <cell r="H1777" t="str">
            <v>c19</v>
          </cell>
          <cell r="I1777" t="b">
            <v>0</v>
          </cell>
        </row>
        <row r="1778">
          <cell r="F1778" t="str">
            <v>TOTAL SISTEMA</v>
          </cell>
          <cell r="H1778" t="str">
            <v>c19</v>
          </cell>
          <cell r="I1778" t="b">
            <v>0</v>
          </cell>
        </row>
        <row r="1779">
          <cell r="F1779" t="str">
            <v>TOTAL SISTEMA</v>
          </cell>
          <cell r="H1779" t="str">
            <v>c19</v>
          </cell>
          <cell r="I1779" t="b">
            <v>0</v>
          </cell>
        </row>
        <row r="1780">
          <cell r="F1780" t="str">
            <v>TOTAL SISTEMA</v>
          </cell>
          <cell r="H1780" t="str">
            <v>c19</v>
          </cell>
          <cell r="I1780" t="b">
            <v>0</v>
          </cell>
        </row>
        <row r="1781">
          <cell r="F1781" t="str">
            <v>TOTAL SISTEMA</v>
          </cell>
          <cell r="H1781" t="str">
            <v>c19</v>
          </cell>
          <cell r="I1781" t="b">
            <v>0</v>
          </cell>
        </row>
        <row r="1782">
          <cell r="F1782" t="str">
            <v>TOTAL SISTEMA</v>
          </cell>
          <cell r="H1782" t="str">
            <v>c19</v>
          </cell>
          <cell r="I1782" t="b">
            <v>0</v>
          </cell>
        </row>
        <row r="1783">
          <cell r="F1783" t="str">
            <v>TOTAL SISTEMA</v>
          </cell>
          <cell r="H1783" t="str">
            <v>c19</v>
          </cell>
          <cell r="I1783" t="b">
            <v>0</v>
          </cell>
        </row>
        <row r="1784">
          <cell r="F1784" t="str">
            <v>TOTAL SISTEMA</v>
          </cell>
          <cell r="H1784" t="str">
            <v>c19</v>
          </cell>
          <cell r="I1784" t="b">
            <v>0</v>
          </cell>
        </row>
        <row r="1785">
          <cell r="F1785" t="str">
            <v>TOTAL SISTEMA</v>
          </cell>
          <cell r="H1785" t="str">
            <v>c19</v>
          </cell>
          <cell r="I1785" t="b">
            <v>0</v>
          </cell>
        </row>
        <row r="1786">
          <cell r="F1786" t="str">
            <v>TOTAL SISTEMA</v>
          </cell>
          <cell r="H1786" t="str">
            <v>c19</v>
          </cell>
          <cell r="I1786" t="b">
            <v>0</v>
          </cell>
        </row>
        <row r="1787">
          <cell r="F1787" t="str">
            <v>TOTAL SISTEMA</v>
          </cell>
          <cell r="H1787" t="str">
            <v>c19</v>
          </cell>
          <cell r="I1787" t="b">
            <v>0</v>
          </cell>
        </row>
        <row r="1788">
          <cell r="F1788" t="str">
            <v>TOTAL SISTEMA</v>
          </cell>
          <cell r="H1788" t="str">
            <v>c19</v>
          </cell>
          <cell r="I1788" t="b">
            <v>0</v>
          </cell>
        </row>
        <row r="1789">
          <cell r="F1789" t="str">
            <v>TOTAL SISTEMA</v>
          </cell>
          <cell r="H1789" t="str">
            <v>c19</v>
          </cell>
          <cell r="I1789" t="b">
            <v>0</v>
          </cell>
        </row>
        <row r="1790">
          <cell r="F1790" t="str">
            <v>TOTAL SISTEMA</v>
          </cell>
          <cell r="H1790" t="str">
            <v>c19</v>
          </cell>
          <cell r="I1790" t="b">
            <v>0</v>
          </cell>
        </row>
        <row r="1791">
          <cell r="F1791" t="str">
            <v>TOTAL SISTEMA</v>
          </cell>
          <cell r="H1791" t="str">
            <v>c19</v>
          </cell>
          <cell r="I1791" t="b">
            <v>0</v>
          </cell>
        </row>
        <row r="1792">
          <cell r="F1792" t="str">
            <v>TOTAL SISTEMA</v>
          </cell>
          <cell r="H1792" t="str">
            <v>c19</v>
          </cell>
          <cell r="I1792" t="b">
            <v>0</v>
          </cell>
        </row>
        <row r="1793">
          <cell r="F1793" t="str">
            <v>TOTAL SISTEMA</v>
          </cell>
          <cell r="H1793" t="str">
            <v>c19</v>
          </cell>
          <cell r="I1793" t="b">
            <v>0</v>
          </cell>
        </row>
        <row r="1794">
          <cell r="F1794" t="str">
            <v>TOTAL SISTEMA</v>
          </cell>
          <cell r="H1794" t="str">
            <v>c19</v>
          </cell>
          <cell r="I1794" t="b">
            <v>0</v>
          </cell>
        </row>
        <row r="1795">
          <cell r="F1795" t="str">
            <v>TOTAL SISTEMA</v>
          </cell>
          <cell r="H1795" t="str">
            <v>c19</v>
          </cell>
          <cell r="I1795" t="b">
            <v>0</v>
          </cell>
        </row>
        <row r="1796">
          <cell r="F1796" t="str">
            <v>TOTAL SISTEMA</v>
          </cell>
          <cell r="H1796" t="str">
            <v>c19</v>
          </cell>
          <cell r="I1796" t="b">
            <v>0</v>
          </cell>
        </row>
        <row r="1797">
          <cell r="F1797" t="str">
            <v>TOTAL SISTEMA</v>
          </cell>
          <cell r="H1797" t="str">
            <v>c19</v>
          </cell>
          <cell r="I1797" t="b">
            <v>0</v>
          </cell>
        </row>
        <row r="1798">
          <cell r="F1798" t="str">
            <v>TOTAL SISTEMA</v>
          </cell>
          <cell r="H1798" t="str">
            <v>c19</v>
          </cell>
          <cell r="I1798" t="b">
            <v>0</v>
          </cell>
        </row>
        <row r="1799">
          <cell r="F1799" t="str">
            <v>TOTAL SISTEMA</v>
          </cell>
          <cell r="H1799" t="str">
            <v>c19</v>
          </cell>
          <cell r="I1799" t="b">
            <v>0</v>
          </cell>
        </row>
        <row r="1800">
          <cell r="F1800" t="str">
            <v>TOTAL SISTEMA</v>
          </cell>
          <cell r="H1800" t="str">
            <v>c19</v>
          </cell>
          <cell r="I1800" t="b">
            <v>0</v>
          </cell>
        </row>
        <row r="1801">
          <cell r="F1801" t="str">
            <v>TOTAL SISTEMA</v>
          </cell>
          <cell r="H1801" t="str">
            <v>c19</v>
          </cell>
          <cell r="I1801" t="b">
            <v>0</v>
          </cell>
        </row>
        <row r="1802">
          <cell r="F1802" t="str">
            <v>TOTAL SISTEMA</v>
          </cell>
          <cell r="H1802" t="str">
            <v>c19</v>
          </cell>
          <cell r="I1802" t="b">
            <v>0</v>
          </cell>
        </row>
        <row r="1803">
          <cell r="F1803" t="str">
            <v>TOTAL SISTEMA</v>
          </cell>
          <cell r="H1803" t="str">
            <v>c19</v>
          </cell>
          <cell r="I1803" t="b">
            <v>0</v>
          </cell>
        </row>
        <row r="1804">
          <cell r="F1804" t="str">
            <v>TOTAL SISTEMA</v>
          </cell>
          <cell r="H1804" t="str">
            <v>c19</v>
          </cell>
          <cell r="I1804" t="b">
            <v>0</v>
          </cell>
        </row>
        <row r="1805">
          <cell r="F1805" t="str">
            <v>TOTAL SISTEMA</v>
          </cell>
          <cell r="H1805" t="str">
            <v>c19</v>
          </cell>
          <cell r="I1805" t="b">
            <v>0</v>
          </cell>
        </row>
        <row r="1806">
          <cell r="F1806" t="str">
            <v>TOTAL SISTEMA</v>
          </cell>
          <cell r="H1806" t="str">
            <v>c19</v>
          </cell>
          <cell r="I1806" t="b">
            <v>0</v>
          </cell>
        </row>
        <row r="1807">
          <cell r="F1807" t="str">
            <v>TOTAL SISTEMA</v>
          </cell>
          <cell r="H1807" t="str">
            <v>c19</v>
          </cell>
          <cell r="I1807" t="b">
            <v>0</v>
          </cell>
        </row>
        <row r="1808">
          <cell r="F1808" t="str">
            <v>TOTAL SISTEMA</v>
          </cell>
          <cell r="H1808" t="str">
            <v>c19</v>
          </cell>
          <cell r="I1808" t="b">
            <v>0</v>
          </cell>
        </row>
        <row r="1809">
          <cell r="F1809" t="str">
            <v>TOTAL SISTEMA</v>
          </cell>
          <cell r="H1809" t="str">
            <v>c19</v>
          </cell>
          <cell r="I1809" t="b">
            <v>0</v>
          </cell>
        </row>
        <row r="1810">
          <cell r="F1810" t="str">
            <v>TOTAL SISTEMA</v>
          </cell>
          <cell r="H1810" t="str">
            <v>c19</v>
          </cell>
          <cell r="I1810" t="b">
            <v>0</v>
          </cell>
        </row>
        <row r="1811">
          <cell r="F1811" t="str">
            <v>TOTAL SISTEMA</v>
          </cell>
          <cell r="H1811" t="str">
            <v>c19</v>
          </cell>
          <cell r="I1811" t="b">
            <v>0</v>
          </cell>
        </row>
        <row r="1812">
          <cell r="F1812" t="str">
            <v>TOTAL SISTEMA</v>
          </cell>
          <cell r="H1812" t="str">
            <v>c19</v>
          </cell>
          <cell r="I1812" t="b">
            <v>0</v>
          </cell>
        </row>
        <row r="1813">
          <cell r="F1813" t="str">
            <v>TOTAL SISTEMA</v>
          </cell>
          <cell r="H1813" t="str">
            <v>c19</v>
          </cell>
          <cell r="I1813" t="b">
            <v>0</v>
          </cell>
        </row>
        <row r="1814">
          <cell r="F1814" t="str">
            <v>TOTAL SISTEMA</v>
          </cell>
          <cell r="H1814" t="str">
            <v>c19</v>
          </cell>
          <cell r="I1814" t="b">
            <v>0</v>
          </cell>
        </row>
        <row r="1815">
          <cell r="F1815" t="str">
            <v>TOTAL SISTEMA</v>
          </cell>
          <cell r="H1815" t="str">
            <v>c19</v>
          </cell>
          <cell r="I1815" t="b">
            <v>0</v>
          </cell>
        </row>
        <row r="1816">
          <cell r="F1816" t="str">
            <v>TOTAL SISTEMA</v>
          </cell>
          <cell r="H1816" t="str">
            <v>c19</v>
          </cell>
          <cell r="I1816" t="b">
            <v>0</v>
          </cell>
        </row>
        <row r="1817">
          <cell r="F1817" t="str">
            <v>TOTAL SISTEMA</v>
          </cell>
          <cell r="H1817" t="str">
            <v>c19</v>
          </cell>
          <cell r="I1817" t="b">
            <v>0</v>
          </cell>
        </row>
        <row r="1818">
          <cell r="F1818" t="str">
            <v>TOTAL SISTEMA</v>
          </cell>
          <cell r="H1818" t="str">
            <v>c19</v>
          </cell>
          <cell r="I1818" t="b">
            <v>0</v>
          </cell>
        </row>
        <row r="1819">
          <cell r="F1819" t="str">
            <v>TOTAL SISTEMA</v>
          </cell>
          <cell r="H1819" t="str">
            <v>c19</v>
          </cell>
          <cell r="I1819" t="b">
            <v>0</v>
          </cell>
        </row>
        <row r="1820">
          <cell r="F1820" t="str">
            <v>TOTAL SISTEMA</v>
          </cell>
          <cell r="H1820" t="str">
            <v>c19</v>
          </cell>
          <cell r="I1820" t="b">
            <v>0</v>
          </cell>
        </row>
        <row r="1821">
          <cell r="F1821" t="str">
            <v>TOTAL SISTEMA</v>
          </cell>
          <cell r="H1821" t="str">
            <v>c19</v>
          </cell>
          <cell r="I1821" t="b">
            <v>0</v>
          </cell>
        </row>
        <row r="1822">
          <cell r="F1822" t="str">
            <v>TOTAL SISTEMA</v>
          </cell>
          <cell r="H1822" t="str">
            <v>c19</v>
          </cell>
          <cell r="I1822" t="b">
            <v>0</v>
          </cell>
        </row>
        <row r="1823">
          <cell r="F1823" t="str">
            <v>TOTAL SISTEMA</v>
          </cell>
          <cell r="H1823" t="str">
            <v>c19</v>
          </cell>
          <cell r="I1823" t="b">
            <v>0</v>
          </cell>
        </row>
        <row r="1824">
          <cell r="F1824" t="str">
            <v>TOTAL SISTEMA</v>
          </cell>
          <cell r="H1824" t="str">
            <v>c19</v>
          </cell>
          <cell r="I1824" t="b">
            <v>0</v>
          </cell>
        </row>
        <row r="1825">
          <cell r="F1825" t="str">
            <v>TOTAL SISTEMA</v>
          </cell>
          <cell r="H1825" t="str">
            <v>c19</v>
          </cell>
          <cell r="I1825" t="b">
            <v>0</v>
          </cell>
        </row>
        <row r="1826">
          <cell r="F1826" t="str">
            <v>TOTAL SISTEMA</v>
          </cell>
          <cell r="H1826" t="str">
            <v>c19</v>
          </cell>
          <cell r="I1826" t="b">
            <v>0</v>
          </cell>
        </row>
        <row r="1827">
          <cell r="F1827" t="str">
            <v>TOTAL SISTEMA</v>
          </cell>
          <cell r="H1827" t="str">
            <v>c19</v>
          </cell>
          <cell r="I1827" t="b">
            <v>0</v>
          </cell>
        </row>
        <row r="1828">
          <cell r="F1828" t="str">
            <v>TOTAL SISTEMA</v>
          </cell>
          <cell r="H1828" t="str">
            <v>c19</v>
          </cell>
          <cell r="I1828" t="b">
            <v>0</v>
          </cell>
        </row>
        <row r="1829">
          <cell r="F1829" t="str">
            <v>TOTAL SISTEMA</v>
          </cell>
          <cell r="H1829" t="str">
            <v>c19</v>
          </cell>
          <cell r="I1829" t="b">
            <v>0</v>
          </cell>
        </row>
        <row r="1830">
          <cell r="F1830" t="str">
            <v>TOTAL SISTEMA</v>
          </cell>
          <cell r="H1830" t="str">
            <v>c19</v>
          </cell>
          <cell r="I1830" t="b">
            <v>0</v>
          </cell>
        </row>
        <row r="1831">
          <cell r="F1831" t="str">
            <v>TOTAL SISTEMA</v>
          </cell>
          <cell r="H1831" t="str">
            <v>c19</v>
          </cell>
          <cell r="I1831" t="b">
            <v>0</v>
          </cell>
        </row>
        <row r="1832">
          <cell r="F1832" t="str">
            <v>TOTAL SISTEMA</v>
          </cell>
          <cell r="H1832" t="str">
            <v>c19</v>
          </cell>
          <cell r="I1832" t="b">
            <v>0</v>
          </cell>
        </row>
        <row r="1833">
          <cell r="F1833" t="str">
            <v>TOTAL SISTEMA</v>
          </cell>
          <cell r="H1833" t="str">
            <v>c19</v>
          </cell>
          <cell r="I1833" t="b">
            <v>0</v>
          </cell>
        </row>
        <row r="1834">
          <cell r="F1834" t="str">
            <v>TOTAL SISTEMA</v>
          </cell>
          <cell r="H1834" t="str">
            <v>c19</v>
          </cell>
          <cell r="I1834" t="b">
            <v>0</v>
          </cell>
        </row>
        <row r="1835">
          <cell r="F1835" t="str">
            <v>TOTAL SISTEMA</v>
          </cell>
          <cell r="H1835" t="str">
            <v>c19</v>
          </cell>
          <cell r="I1835" t="b">
            <v>0</v>
          </cell>
        </row>
        <row r="1836">
          <cell r="F1836" t="str">
            <v>TOTAL SISTEMA</v>
          </cell>
          <cell r="H1836" t="str">
            <v>c19</v>
          </cell>
          <cell r="I1836" t="b">
            <v>0</v>
          </cell>
        </row>
        <row r="1837">
          <cell r="F1837" t="str">
            <v>TOTAL SISTEMA</v>
          </cell>
          <cell r="H1837" t="str">
            <v>c19</v>
          </cell>
          <cell r="I1837" t="b">
            <v>0</v>
          </cell>
        </row>
        <row r="1838">
          <cell r="F1838" t="str">
            <v>TOTAL SISTEMA</v>
          </cell>
          <cell r="H1838" t="str">
            <v>c19</v>
          </cell>
          <cell r="I1838" t="b">
            <v>0</v>
          </cell>
        </row>
        <row r="1839">
          <cell r="F1839" t="str">
            <v>TOTAL SISTEMA</v>
          </cell>
          <cell r="H1839" t="str">
            <v>c19</v>
          </cell>
          <cell r="I1839" t="b">
            <v>0</v>
          </cell>
        </row>
        <row r="1840">
          <cell r="F1840" t="str">
            <v>TOTAL SISTEMA</v>
          </cell>
          <cell r="H1840" t="str">
            <v>c19</v>
          </cell>
          <cell r="I1840" t="b">
            <v>0</v>
          </cell>
        </row>
        <row r="1841">
          <cell r="F1841" t="str">
            <v>TOTAL SISTEMA</v>
          </cell>
          <cell r="H1841" t="str">
            <v>c19</v>
          </cell>
          <cell r="I1841" t="b">
            <v>0</v>
          </cell>
        </row>
        <row r="1842">
          <cell r="F1842" t="str">
            <v>TOTAL SISTEMA</v>
          </cell>
          <cell r="H1842" t="str">
            <v>c19</v>
          </cell>
          <cell r="I1842" t="b">
            <v>0</v>
          </cell>
        </row>
        <row r="1843">
          <cell r="F1843" t="str">
            <v>TOTAL SISTEMA</v>
          </cell>
          <cell r="H1843" t="str">
            <v>c19</v>
          </cell>
          <cell r="I1843" t="b">
            <v>0</v>
          </cell>
        </row>
        <row r="1844">
          <cell r="F1844" t="str">
            <v>TOTAL SISTEMA</v>
          </cell>
          <cell r="H1844" t="str">
            <v>c19</v>
          </cell>
          <cell r="I1844" t="b">
            <v>0</v>
          </cell>
        </row>
        <row r="1845">
          <cell r="F1845" t="str">
            <v>TOTAL SISTEMA</v>
          </cell>
          <cell r="H1845" t="str">
            <v>c19</v>
          </cell>
          <cell r="I1845" t="b">
            <v>0</v>
          </cell>
        </row>
        <row r="1846">
          <cell r="F1846" t="str">
            <v>TOTAL SISTEMA</v>
          </cell>
          <cell r="H1846" t="str">
            <v>c19</v>
          </cell>
          <cell r="I1846" t="b">
            <v>0</v>
          </cell>
        </row>
        <row r="1847">
          <cell r="F1847" t="str">
            <v>TOTAL SISTEMA</v>
          </cell>
          <cell r="H1847" t="str">
            <v>c19</v>
          </cell>
          <cell r="I1847" t="b">
            <v>0</v>
          </cell>
        </row>
        <row r="1848">
          <cell r="F1848" t="str">
            <v>TOTAL SISTEMA</v>
          </cell>
          <cell r="H1848" t="str">
            <v>c19</v>
          </cell>
          <cell r="I1848" t="b">
            <v>0</v>
          </cell>
        </row>
        <row r="1849">
          <cell r="F1849" t="str">
            <v>TOTAL SISTEMA</v>
          </cell>
          <cell r="H1849" t="str">
            <v>c19</v>
          </cell>
          <cell r="I1849" t="b">
            <v>0</v>
          </cell>
        </row>
        <row r="1850">
          <cell r="F1850" t="str">
            <v>TOTAL SISTEMA</v>
          </cell>
          <cell r="H1850" t="str">
            <v>c19</v>
          </cell>
          <cell r="I1850" t="b">
            <v>0</v>
          </cell>
        </row>
        <row r="1851">
          <cell r="F1851" t="str">
            <v>TOTAL SISTEMA</v>
          </cell>
          <cell r="H1851" t="str">
            <v>c19</v>
          </cell>
          <cell r="I1851" t="b">
            <v>0</v>
          </cell>
        </row>
        <row r="1852">
          <cell r="F1852" t="str">
            <v>TOTAL SISTEMA</v>
          </cell>
          <cell r="H1852" t="str">
            <v>c19</v>
          </cell>
          <cell r="I1852" t="b">
            <v>0</v>
          </cell>
        </row>
        <row r="1853">
          <cell r="F1853" t="str">
            <v>TOTAL SISTEMA</v>
          </cell>
          <cell r="H1853" t="str">
            <v>c19</v>
          </cell>
          <cell r="I1853" t="b">
            <v>0</v>
          </cell>
        </row>
        <row r="1854">
          <cell r="F1854" t="str">
            <v>TOTAL SISTEMA</v>
          </cell>
          <cell r="H1854" t="str">
            <v>c19</v>
          </cell>
          <cell r="I1854" t="b">
            <v>0</v>
          </cell>
        </row>
        <row r="1855">
          <cell r="F1855" t="str">
            <v>TOTAL SISTEMA</v>
          </cell>
          <cell r="H1855" t="str">
            <v>c19</v>
          </cell>
          <cell r="I1855" t="b">
            <v>0</v>
          </cell>
        </row>
        <row r="1856">
          <cell r="F1856" t="str">
            <v>TOTAL SISTEMA</v>
          </cell>
          <cell r="H1856" t="str">
            <v>c19</v>
          </cell>
          <cell r="I1856" t="b">
            <v>0</v>
          </cell>
        </row>
        <row r="1857">
          <cell r="F1857" t="str">
            <v>TOTAL SISTEMA</v>
          </cell>
          <cell r="H1857" t="str">
            <v>c19</v>
          </cell>
          <cell r="I1857" t="b">
            <v>0</v>
          </cell>
        </row>
        <row r="1858">
          <cell r="F1858" t="str">
            <v>TOTAL SISTEMA</v>
          </cell>
          <cell r="H1858" t="str">
            <v>c19</v>
          </cell>
          <cell r="I1858" t="b">
            <v>0</v>
          </cell>
        </row>
        <row r="1859">
          <cell r="F1859" t="str">
            <v>TOTAL SISTEMA</v>
          </cell>
          <cell r="H1859" t="str">
            <v>c19</v>
          </cell>
          <cell r="I1859" t="b">
            <v>0</v>
          </cell>
        </row>
        <row r="1860">
          <cell r="F1860" t="str">
            <v>TOTAL SISTEMA</v>
          </cell>
          <cell r="H1860" t="str">
            <v>c19</v>
          </cell>
          <cell r="I1860" t="b">
            <v>0</v>
          </cell>
        </row>
        <row r="1861">
          <cell r="F1861" t="str">
            <v>TOTAL SISTEMA</v>
          </cell>
          <cell r="H1861" t="str">
            <v>c19</v>
          </cell>
          <cell r="I1861" t="b">
            <v>0</v>
          </cell>
        </row>
        <row r="1862">
          <cell r="F1862" t="str">
            <v>TOTAL SISTEMA</v>
          </cell>
          <cell r="H1862" t="str">
            <v>c19</v>
          </cell>
          <cell r="I1862" t="b">
            <v>0</v>
          </cell>
        </row>
        <row r="1863">
          <cell r="F1863" t="str">
            <v>TOTAL SISTEMA</v>
          </cell>
          <cell r="H1863" t="str">
            <v>c19</v>
          </cell>
          <cell r="I1863" t="b">
            <v>0</v>
          </cell>
        </row>
        <row r="1864">
          <cell r="F1864" t="str">
            <v>TOTAL SISTEMA</v>
          </cell>
          <cell r="H1864" t="str">
            <v>c19</v>
          </cell>
          <cell r="I1864" t="b">
            <v>0</v>
          </cell>
        </row>
        <row r="1865">
          <cell r="F1865" t="str">
            <v>TOTAL SISTEMA</v>
          </cell>
          <cell r="H1865" t="str">
            <v>c19</v>
          </cell>
          <cell r="I1865" t="b">
            <v>0</v>
          </cell>
        </row>
        <row r="1866">
          <cell r="F1866" t="str">
            <v>TOTAL SISTEMA</v>
          </cell>
          <cell r="H1866" t="str">
            <v>c19</v>
          </cell>
          <cell r="I1866" t="b">
            <v>0</v>
          </cell>
        </row>
        <row r="1867">
          <cell r="F1867" t="str">
            <v>TOTAL SISTEMA</v>
          </cell>
          <cell r="H1867" t="str">
            <v>c19</v>
          </cell>
          <cell r="I1867" t="b">
            <v>0</v>
          </cell>
        </row>
        <row r="1868">
          <cell r="F1868" t="str">
            <v>TOTAL SISTEMA</v>
          </cell>
          <cell r="H1868" t="str">
            <v>c19</v>
          </cell>
          <cell r="I1868" t="b">
            <v>0</v>
          </cell>
        </row>
        <row r="1869">
          <cell r="F1869" t="str">
            <v>TOTAL SISTEMA</v>
          </cell>
          <cell r="H1869" t="str">
            <v>c19</v>
          </cell>
          <cell r="I1869" t="b">
            <v>0</v>
          </cell>
        </row>
        <row r="1870">
          <cell r="F1870" t="str">
            <v>TOTAL SISTEMA</v>
          </cell>
          <cell r="H1870" t="str">
            <v>c19</v>
          </cell>
          <cell r="I1870" t="b">
            <v>0</v>
          </cell>
        </row>
        <row r="1871">
          <cell r="F1871" t="str">
            <v>TOTAL SISTEMA</v>
          </cell>
          <cell r="H1871" t="str">
            <v>c19</v>
          </cell>
          <cell r="I1871" t="b">
            <v>0</v>
          </cell>
        </row>
        <row r="1872">
          <cell r="F1872" t="str">
            <v>TOTAL SISTEMA</v>
          </cell>
          <cell r="H1872" t="str">
            <v>c19</v>
          </cell>
          <cell r="I1872" t="b">
            <v>0</v>
          </cell>
        </row>
        <row r="1873">
          <cell r="F1873" t="str">
            <v>TOTAL SISTEMA</v>
          </cell>
          <cell r="H1873" t="str">
            <v>c19</v>
          </cell>
          <cell r="I1873" t="b">
            <v>0</v>
          </cell>
        </row>
        <row r="1874">
          <cell r="F1874" t="str">
            <v>TOTAL SISTEMA</v>
          </cell>
          <cell r="H1874" t="str">
            <v>c19</v>
          </cell>
          <cell r="I1874" t="b">
            <v>0</v>
          </cell>
        </row>
        <row r="1875">
          <cell r="F1875" t="str">
            <v>TOTAL SISTEMA</v>
          </cell>
          <cell r="H1875" t="str">
            <v>c19</v>
          </cell>
          <cell r="I1875" t="b">
            <v>0</v>
          </cell>
        </row>
        <row r="1876">
          <cell r="F1876" t="str">
            <v>TOTAL SISTEMA</v>
          </cell>
          <cell r="H1876" t="str">
            <v>c19</v>
          </cell>
          <cell r="I1876" t="b">
            <v>0</v>
          </cell>
        </row>
        <row r="1877">
          <cell r="F1877" t="str">
            <v>TOTAL SISTEMA</v>
          </cell>
          <cell r="H1877" t="str">
            <v>c19</v>
          </cell>
          <cell r="I1877" t="b">
            <v>0</v>
          </cell>
        </row>
        <row r="1878">
          <cell r="F1878" t="str">
            <v>TOTAL SISTEMA</v>
          </cell>
          <cell r="H1878" t="str">
            <v>c19</v>
          </cell>
          <cell r="I1878" t="b">
            <v>0</v>
          </cell>
        </row>
        <row r="1879">
          <cell r="F1879" t="str">
            <v>TOTAL SISTEMA</v>
          </cell>
          <cell r="H1879" t="str">
            <v>c19</v>
          </cell>
          <cell r="I1879" t="b">
            <v>0</v>
          </cell>
        </row>
        <row r="1880">
          <cell r="F1880" t="str">
            <v>TOTAL SISTEMA</v>
          </cell>
          <cell r="H1880" t="str">
            <v>c19</v>
          </cell>
          <cell r="I1880" t="b">
            <v>0</v>
          </cell>
        </row>
        <row r="1881">
          <cell r="F1881" t="str">
            <v>TOTAL SISTEMA</v>
          </cell>
          <cell r="H1881" t="str">
            <v>c19</v>
          </cell>
          <cell r="I1881" t="b">
            <v>0</v>
          </cell>
        </row>
        <row r="1882">
          <cell r="F1882" t="str">
            <v>TOTAL SISTEMA</v>
          </cell>
          <cell r="H1882" t="str">
            <v>c19</v>
          </cell>
          <cell r="I1882" t="b">
            <v>0</v>
          </cell>
        </row>
        <row r="1883">
          <cell r="F1883" t="str">
            <v>TOTAL SISTEMA</v>
          </cell>
          <cell r="H1883" t="str">
            <v>c19</v>
          </cell>
          <cell r="I1883" t="b">
            <v>0</v>
          </cell>
        </row>
        <row r="1884">
          <cell r="F1884" t="str">
            <v>TOTAL SISTEMA</v>
          </cell>
          <cell r="H1884" t="str">
            <v>c19</v>
          </cell>
          <cell r="I1884" t="b">
            <v>0</v>
          </cell>
        </row>
        <row r="1885">
          <cell r="F1885" t="str">
            <v>TOTAL SISTEMA</v>
          </cell>
          <cell r="H1885" t="str">
            <v>c19</v>
          </cell>
          <cell r="I1885" t="b">
            <v>0</v>
          </cell>
        </row>
        <row r="1886">
          <cell r="F1886" t="str">
            <v>TOTAL SISTEMA</v>
          </cell>
          <cell r="H1886" t="str">
            <v>c19</v>
          </cell>
          <cell r="I1886" t="b">
            <v>0</v>
          </cell>
        </row>
        <row r="1887">
          <cell r="F1887" t="str">
            <v>TOTAL SISTEMA</v>
          </cell>
          <cell r="H1887" t="str">
            <v>c19</v>
          </cell>
          <cell r="I1887" t="b">
            <v>0</v>
          </cell>
        </row>
        <row r="1888">
          <cell r="F1888" t="str">
            <v>TOTAL SISTEMA</v>
          </cell>
          <cell r="H1888" t="str">
            <v>c19</v>
          </cell>
          <cell r="I1888" t="b">
            <v>0</v>
          </cell>
        </row>
        <row r="1889">
          <cell r="F1889" t="str">
            <v>TOTAL SISTEMA</v>
          </cell>
          <cell r="H1889" t="str">
            <v>c19</v>
          </cell>
          <cell r="I1889" t="b">
            <v>0</v>
          </cell>
        </row>
        <row r="1890">
          <cell r="F1890" t="str">
            <v>TOTAL SISTEMA</v>
          </cell>
          <cell r="H1890" t="str">
            <v>c19</v>
          </cell>
          <cell r="I1890" t="b">
            <v>0</v>
          </cell>
        </row>
        <row r="1891">
          <cell r="F1891" t="str">
            <v>TOTAL SISTEMA</v>
          </cell>
          <cell r="H1891" t="str">
            <v>c19</v>
          </cell>
          <cell r="I1891" t="b">
            <v>0</v>
          </cell>
        </row>
        <row r="1892">
          <cell r="F1892" t="str">
            <v>TOTAL SISTEMA</v>
          </cell>
          <cell r="H1892" t="str">
            <v>c19</v>
          </cell>
          <cell r="I1892" t="b">
            <v>0</v>
          </cell>
        </row>
        <row r="1893">
          <cell r="F1893" t="str">
            <v>TOTAL SISTEMA</v>
          </cell>
          <cell r="H1893" t="str">
            <v>c19</v>
          </cell>
          <cell r="I1893" t="b">
            <v>0</v>
          </cell>
        </row>
        <row r="1894">
          <cell r="F1894" t="str">
            <v>TOTAL SISTEMA</v>
          </cell>
          <cell r="H1894" t="str">
            <v>c19</v>
          </cell>
          <cell r="I1894" t="b">
            <v>0</v>
          </cell>
        </row>
        <row r="1895">
          <cell r="F1895" t="str">
            <v>TOTAL SISTEMA</v>
          </cell>
          <cell r="H1895" t="str">
            <v>c19</v>
          </cell>
          <cell r="I1895" t="b">
            <v>0</v>
          </cell>
        </row>
        <row r="1896">
          <cell r="F1896" t="str">
            <v>TOTAL SISTEMA</v>
          </cell>
          <cell r="H1896" t="str">
            <v>c19</v>
          </cell>
          <cell r="I1896" t="b">
            <v>0</v>
          </cell>
        </row>
        <row r="1897">
          <cell r="F1897" t="str">
            <v>TOTAL SISTEMA</v>
          </cell>
          <cell r="H1897" t="str">
            <v>c19</v>
          </cell>
          <cell r="I1897" t="b">
            <v>0</v>
          </cell>
        </row>
        <row r="1898">
          <cell r="F1898" t="str">
            <v>TOTAL SISTEMA</v>
          </cell>
          <cell r="H1898" t="str">
            <v>c19</v>
          </cell>
          <cell r="I1898" t="b">
            <v>0</v>
          </cell>
        </row>
        <row r="1899">
          <cell r="F1899" t="str">
            <v>TOTAL SISTEMA</v>
          </cell>
          <cell r="H1899" t="str">
            <v>c19</v>
          </cell>
          <cell r="I1899" t="b">
            <v>0</v>
          </cell>
        </row>
        <row r="1900">
          <cell r="F1900" t="str">
            <v>TOTAL SISTEMA</v>
          </cell>
          <cell r="H1900" t="str">
            <v>c19</v>
          </cell>
          <cell r="I1900" t="b">
            <v>0</v>
          </cell>
        </row>
        <row r="1901">
          <cell r="F1901" t="str">
            <v>TOTAL SISTEMA</v>
          </cell>
          <cell r="H1901" t="str">
            <v>c19</v>
          </cell>
          <cell r="I1901" t="b">
            <v>0</v>
          </cell>
        </row>
        <row r="1902">
          <cell r="F1902" t="str">
            <v>TOTAL SISTEMA</v>
          </cell>
          <cell r="H1902" t="str">
            <v>c19</v>
          </cell>
          <cell r="I1902" t="b">
            <v>0</v>
          </cell>
        </row>
        <row r="1903">
          <cell r="F1903" t="str">
            <v>TOTAL SISTEMA</v>
          </cell>
          <cell r="H1903" t="str">
            <v>c19</v>
          </cell>
          <cell r="I1903" t="b">
            <v>0</v>
          </cell>
        </row>
        <row r="1904">
          <cell r="F1904" t="str">
            <v>TOTAL SISTEMA</v>
          </cell>
          <cell r="H1904" t="str">
            <v>c19</v>
          </cell>
          <cell r="I1904" t="b">
            <v>0</v>
          </cell>
        </row>
        <row r="1905">
          <cell r="F1905" t="str">
            <v>TOTAL SISTEMA</v>
          </cell>
          <cell r="H1905" t="str">
            <v>c19</v>
          </cell>
          <cell r="I1905" t="b">
            <v>0</v>
          </cell>
        </row>
        <row r="1906">
          <cell r="F1906" t="str">
            <v>TOTAL SISTEMA</v>
          </cell>
          <cell r="H1906" t="str">
            <v>c19</v>
          </cell>
          <cell r="I1906" t="b">
            <v>0</v>
          </cell>
        </row>
        <row r="1907">
          <cell r="F1907" t="str">
            <v>TOTAL SISTEMA</v>
          </cell>
          <cell r="H1907" t="str">
            <v>c19</v>
          </cell>
          <cell r="I1907" t="b">
            <v>0</v>
          </cell>
        </row>
        <row r="1908">
          <cell r="F1908" t="str">
            <v>TOTAL SISTEMA</v>
          </cell>
          <cell r="H1908" t="str">
            <v>c19</v>
          </cell>
          <cell r="I1908" t="b">
            <v>0</v>
          </cell>
        </row>
        <row r="1909">
          <cell r="F1909" t="str">
            <v>TOTAL SISTEMA</v>
          </cell>
          <cell r="H1909" t="str">
            <v>c19</v>
          </cell>
          <cell r="I1909" t="b">
            <v>0</v>
          </cell>
        </row>
        <row r="1910">
          <cell r="F1910" t="str">
            <v>TOTAL SISTEMA</v>
          </cell>
          <cell r="H1910" t="str">
            <v>c19</v>
          </cell>
          <cell r="I1910" t="b">
            <v>0</v>
          </cell>
        </row>
        <row r="1911">
          <cell r="F1911" t="str">
            <v>TOTAL SISTEMA</v>
          </cell>
          <cell r="H1911" t="str">
            <v>c19</v>
          </cell>
          <cell r="I1911" t="b">
            <v>0</v>
          </cell>
        </row>
        <row r="1912">
          <cell r="F1912" t="str">
            <v>TOTAL SISTEMA</v>
          </cell>
          <cell r="H1912" t="str">
            <v>c19</v>
          </cell>
          <cell r="I1912" t="b">
            <v>0</v>
          </cell>
        </row>
        <row r="1913">
          <cell r="F1913" t="str">
            <v>TOTAL SISTEMA</v>
          </cell>
          <cell r="H1913" t="str">
            <v>c19</v>
          </cell>
          <cell r="I1913" t="b">
            <v>0</v>
          </cell>
        </row>
        <row r="1914">
          <cell r="F1914" t="str">
            <v>TOTAL SISTEMA</v>
          </cell>
          <cell r="H1914" t="str">
            <v>c19</v>
          </cell>
          <cell r="I1914" t="b">
            <v>0</v>
          </cell>
        </row>
        <row r="1915">
          <cell r="F1915" t="str">
            <v>TOTAL SISTEMA</v>
          </cell>
          <cell r="H1915" t="str">
            <v>c19</v>
          </cell>
          <cell r="I1915" t="b">
            <v>0</v>
          </cell>
        </row>
        <row r="1916">
          <cell r="F1916" t="str">
            <v>TOTAL SISTEMA</v>
          </cell>
          <cell r="H1916" t="str">
            <v>c19</v>
          </cell>
          <cell r="I1916" t="b">
            <v>0</v>
          </cell>
        </row>
        <row r="1917">
          <cell r="F1917" t="str">
            <v>TOTAL SISTEMA</v>
          </cell>
          <cell r="H1917" t="str">
            <v>c19</v>
          </cell>
          <cell r="I1917" t="b">
            <v>0</v>
          </cell>
        </row>
        <row r="1918">
          <cell r="F1918" t="str">
            <v>TOTAL SISTEMA</v>
          </cell>
          <cell r="H1918" t="str">
            <v>c19</v>
          </cell>
          <cell r="I1918" t="b">
            <v>0</v>
          </cell>
        </row>
        <row r="1919">
          <cell r="F1919" t="str">
            <v>TOTAL SISTEMA</v>
          </cell>
          <cell r="H1919" t="str">
            <v>c19</v>
          </cell>
          <cell r="I1919" t="b">
            <v>0</v>
          </cell>
        </row>
        <row r="1920">
          <cell r="F1920" t="str">
            <v>TOTAL SISTEMA</v>
          </cell>
          <cell r="H1920" t="str">
            <v>c19</v>
          </cell>
          <cell r="I1920" t="b">
            <v>0</v>
          </cell>
        </row>
        <row r="1921">
          <cell r="F1921" t="str">
            <v>TOTAL SISTEMA</v>
          </cell>
          <cell r="H1921" t="str">
            <v>c19</v>
          </cell>
          <cell r="I1921" t="b">
            <v>0</v>
          </cell>
        </row>
        <row r="1922">
          <cell r="F1922" t="str">
            <v>TOTAL SISTEMA</v>
          </cell>
          <cell r="H1922" t="str">
            <v>c19</v>
          </cell>
          <cell r="I1922" t="b">
            <v>0</v>
          </cell>
        </row>
        <row r="1923">
          <cell r="F1923" t="str">
            <v>TOTAL SISTEMA</v>
          </cell>
          <cell r="H1923" t="str">
            <v>c19</v>
          </cell>
          <cell r="I1923" t="b">
            <v>0</v>
          </cell>
        </row>
        <row r="1924">
          <cell r="F1924" t="str">
            <v>TOTAL SISTEMA</v>
          </cell>
          <cell r="H1924" t="str">
            <v>c19</v>
          </cell>
          <cell r="I1924" t="b">
            <v>0</v>
          </cell>
        </row>
        <row r="1925">
          <cell r="F1925" t="str">
            <v>TOTAL SISTEMA</v>
          </cell>
          <cell r="H1925" t="str">
            <v>c19</v>
          </cell>
          <cell r="I1925" t="b">
            <v>0</v>
          </cell>
        </row>
        <row r="1926">
          <cell r="F1926" t="str">
            <v>TOTAL SISTEMA</v>
          </cell>
          <cell r="H1926" t="str">
            <v>c19</v>
          </cell>
          <cell r="I1926" t="b">
            <v>0</v>
          </cell>
        </row>
        <row r="1927">
          <cell r="F1927" t="str">
            <v>TOTAL SISTEMA</v>
          </cell>
          <cell r="H1927" t="str">
            <v>c19</v>
          </cell>
          <cell r="I1927" t="b">
            <v>0</v>
          </cell>
        </row>
        <row r="1928">
          <cell r="F1928" t="str">
            <v>TOTAL SISTEMA</v>
          </cell>
          <cell r="H1928" t="str">
            <v>c19</v>
          </cell>
          <cell r="I1928" t="b">
            <v>0</v>
          </cell>
        </row>
        <row r="1929">
          <cell r="F1929" t="str">
            <v>TOTAL SISTEMA</v>
          </cell>
          <cell r="H1929" t="str">
            <v>c19</v>
          </cell>
          <cell r="I1929" t="b">
            <v>0</v>
          </cell>
        </row>
        <row r="1930">
          <cell r="F1930" t="str">
            <v>TOTAL SISTEMA</v>
          </cell>
          <cell r="H1930" t="str">
            <v>c19</v>
          </cell>
          <cell r="I1930" t="b">
            <v>0</v>
          </cell>
        </row>
        <row r="1931">
          <cell r="F1931" t="str">
            <v>TOTAL SISTEMA</v>
          </cell>
          <cell r="H1931" t="str">
            <v>c19</v>
          </cell>
          <cell r="I1931" t="b">
            <v>0</v>
          </cell>
        </row>
        <row r="1932">
          <cell r="F1932" t="str">
            <v>TOTAL SISTEMA</v>
          </cell>
          <cell r="H1932" t="str">
            <v>c19</v>
          </cell>
          <cell r="I1932" t="b">
            <v>0</v>
          </cell>
        </row>
        <row r="1933">
          <cell r="F1933" t="str">
            <v>TOTAL SISTEMA</v>
          </cell>
          <cell r="H1933" t="str">
            <v>c19</v>
          </cell>
          <cell r="I1933" t="b">
            <v>0</v>
          </cell>
        </row>
        <row r="1934">
          <cell r="F1934" t="str">
            <v>TOTAL SISTEMA</v>
          </cell>
          <cell r="H1934" t="str">
            <v>c19</v>
          </cell>
          <cell r="I1934" t="b">
            <v>0</v>
          </cell>
        </row>
        <row r="1935">
          <cell r="F1935" t="str">
            <v>TOTAL SISTEMA</v>
          </cell>
          <cell r="H1935" t="str">
            <v>c19</v>
          </cell>
          <cell r="I1935" t="b">
            <v>0</v>
          </cell>
        </row>
        <row r="1936">
          <cell r="F1936" t="str">
            <v>TOTAL SISTEMA</v>
          </cell>
          <cell r="H1936" t="str">
            <v>c19</v>
          </cell>
          <cell r="I1936" t="b">
            <v>0</v>
          </cell>
        </row>
        <row r="1937">
          <cell r="F1937" t="str">
            <v>TOTAL SISTEMA</v>
          </cell>
          <cell r="H1937" t="str">
            <v>c19</v>
          </cell>
          <cell r="I1937" t="b">
            <v>0</v>
          </cell>
        </row>
        <row r="1938">
          <cell r="F1938" t="str">
            <v>TOTAL SISTEMA</v>
          </cell>
          <cell r="H1938" t="str">
            <v>c19</v>
          </cell>
          <cell r="I1938" t="b">
            <v>0</v>
          </cell>
        </row>
        <row r="1939">
          <cell r="F1939" t="str">
            <v>TOTAL SISTEMA</v>
          </cell>
          <cell r="H1939" t="str">
            <v>c19</v>
          </cell>
          <cell r="I1939" t="b">
            <v>0</v>
          </cell>
        </row>
        <row r="1940">
          <cell r="F1940" t="str">
            <v>TOTAL SISTEMA</v>
          </cell>
          <cell r="H1940" t="str">
            <v>c19</v>
          </cell>
          <cell r="I1940" t="b">
            <v>0</v>
          </cell>
        </row>
        <row r="1941">
          <cell r="F1941" t="str">
            <v>TOTAL SISTEMA</v>
          </cell>
          <cell r="H1941" t="str">
            <v>c19</v>
          </cell>
          <cell r="I1941" t="b">
            <v>0</v>
          </cell>
        </row>
        <row r="1942">
          <cell r="F1942" t="str">
            <v>TOTAL SISTEMA</v>
          </cell>
          <cell r="H1942" t="str">
            <v>c19</v>
          </cell>
          <cell r="I1942" t="b">
            <v>0</v>
          </cell>
        </row>
        <row r="1943">
          <cell r="F1943" t="str">
            <v>TOTAL SISTEMA</v>
          </cell>
          <cell r="H1943" t="str">
            <v>c19</v>
          </cell>
          <cell r="I1943" t="b">
            <v>0</v>
          </cell>
        </row>
        <row r="1944">
          <cell r="F1944" t="str">
            <v>TOTAL SISTEMA</v>
          </cell>
          <cell r="H1944" t="str">
            <v>c19</v>
          </cell>
          <cell r="I1944" t="b">
            <v>0</v>
          </cell>
        </row>
        <row r="1945">
          <cell r="F1945" t="str">
            <v>TOTAL SISTEMA</v>
          </cell>
          <cell r="H1945" t="str">
            <v>c19</v>
          </cell>
          <cell r="I1945" t="b">
            <v>0</v>
          </cell>
        </row>
        <row r="1946">
          <cell r="F1946" t="str">
            <v>TOTAL SISTEMA</v>
          </cell>
          <cell r="H1946" t="str">
            <v>c19</v>
          </cell>
          <cell r="I1946" t="b">
            <v>0</v>
          </cell>
        </row>
        <row r="1947">
          <cell r="F1947" t="str">
            <v>TOTAL SISTEMA</v>
          </cell>
          <cell r="H1947" t="str">
            <v>c19</v>
          </cell>
          <cell r="I1947" t="b">
            <v>0</v>
          </cell>
        </row>
        <row r="1948">
          <cell r="F1948" t="str">
            <v>TOTAL SISTEMA</v>
          </cell>
          <cell r="H1948" t="str">
            <v>c19</v>
          </cell>
          <cell r="I1948" t="b">
            <v>0</v>
          </cell>
        </row>
        <row r="1949">
          <cell r="F1949" t="str">
            <v>TOTAL SISTEMA</v>
          </cell>
          <cell r="H1949" t="str">
            <v>c19</v>
          </cell>
          <cell r="I1949" t="b">
            <v>0</v>
          </cell>
        </row>
        <row r="1950">
          <cell r="F1950" t="str">
            <v>TOTAL SISTEMA</v>
          </cell>
          <cell r="H1950" t="str">
            <v>c19</v>
          </cell>
          <cell r="I1950" t="b">
            <v>0</v>
          </cell>
        </row>
        <row r="1951">
          <cell r="F1951" t="str">
            <v>TOTAL SISTEMA</v>
          </cell>
          <cell r="H1951" t="str">
            <v>c19</v>
          </cell>
          <cell r="I1951" t="b">
            <v>0</v>
          </cell>
        </row>
        <row r="1952">
          <cell r="F1952" t="str">
            <v>TOTAL SISTEMA</v>
          </cell>
          <cell r="H1952" t="str">
            <v>c19</v>
          </cell>
          <cell r="I1952" t="b">
            <v>0</v>
          </cell>
        </row>
        <row r="1953">
          <cell r="F1953" t="str">
            <v>TOTAL SISTEMA</v>
          </cell>
          <cell r="H1953" t="str">
            <v>c19</v>
          </cell>
          <cell r="I1953" t="b">
            <v>0</v>
          </cell>
        </row>
        <row r="1954">
          <cell r="F1954" t="str">
            <v>TOTAL SISTEMA</v>
          </cell>
          <cell r="H1954" t="str">
            <v>c19</v>
          </cell>
          <cell r="I1954" t="b">
            <v>0</v>
          </cell>
        </row>
        <row r="1955">
          <cell r="F1955" t="str">
            <v>TOTAL SISTEMA</v>
          </cell>
          <cell r="H1955" t="str">
            <v>c19</v>
          </cell>
          <cell r="I1955" t="b">
            <v>0</v>
          </cell>
        </row>
        <row r="1956">
          <cell r="F1956" t="str">
            <v>TOTAL SISTEMA</v>
          </cell>
          <cell r="H1956" t="str">
            <v>c19</v>
          </cell>
          <cell r="I1956" t="b">
            <v>0</v>
          </cell>
        </row>
        <row r="1957">
          <cell r="F1957" t="str">
            <v>TOTAL SISTEMA</v>
          </cell>
          <cell r="H1957" t="str">
            <v>c19</v>
          </cell>
          <cell r="I1957" t="b">
            <v>0</v>
          </cell>
        </row>
        <row r="1958">
          <cell r="F1958" t="str">
            <v>TOTAL SISTEMA</v>
          </cell>
          <cell r="H1958" t="str">
            <v>c19</v>
          </cell>
          <cell r="I1958" t="b">
            <v>0</v>
          </cell>
        </row>
        <row r="1959">
          <cell r="F1959" t="str">
            <v>TOTAL SISTEMA</v>
          </cell>
          <cell r="H1959" t="str">
            <v>c19</v>
          </cell>
          <cell r="I1959" t="b">
            <v>0</v>
          </cell>
        </row>
        <row r="1960">
          <cell r="F1960" t="str">
            <v>TOTAL SISTEMA</v>
          </cell>
          <cell r="H1960" t="str">
            <v>c19</v>
          </cell>
          <cell r="I1960" t="b">
            <v>0</v>
          </cell>
        </row>
        <row r="1961">
          <cell r="F1961" t="str">
            <v>TOTAL SISTEMA</v>
          </cell>
          <cell r="H1961" t="str">
            <v>c19</v>
          </cell>
          <cell r="I1961" t="b">
            <v>0</v>
          </cell>
        </row>
        <row r="1962">
          <cell r="F1962" t="str">
            <v>TOTAL SISTEMA</v>
          </cell>
          <cell r="H1962" t="str">
            <v>c19</v>
          </cell>
          <cell r="I1962" t="b">
            <v>0</v>
          </cell>
        </row>
        <row r="1963">
          <cell r="F1963" t="str">
            <v>TOTAL SISTEMA</v>
          </cell>
          <cell r="H1963" t="str">
            <v>c19</v>
          </cell>
          <cell r="I1963" t="b">
            <v>0</v>
          </cell>
        </row>
        <row r="1964">
          <cell r="F1964" t="str">
            <v>TOTAL SISTEMA</v>
          </cell>
          <cell r="H1964" t="str">
            <v>c19</v>
          </cell>
          <cell r="I1964" t="b">
            <v>0</v>
          </cell>
        </row>
        <row r="1965">
          <cell r="F1965" t="str">
            <v>TOTAL SISTEMA</v>
          </cell>
          <cell r="H1965" t="str">
            <v>c19</v>
          </cell>
          <cell r="I1965" t="b">
            <v>0</v>
          </cell>
        </row>
        <row r="1966">
          <cell r="F1966" t="str">
            <v>TOTAL SISTEMA</v>
          </cell>
          <cell r="H1966" t="str">
            <v>c19</v>
          </cell>
          <cell r="I1966" t="b">
            <v>0</v>
          </cell>
        </row>
        <row r="1967">
          <cell r="F1967" t="str">
            <v>TOTAL SISTEMA</v>
          </cell>
          <cell r="H1967" t="str">
            <v>c19</v>
          </cell>
          <cell r="I1967" t="b">
            <v>0</v>
          </cell>
        </row>
        <row r="1968">
          <cell r="F1968" t="str">
            <v>TOTAL SISTEMA</v>
          </cell>
          <cell r="H1968" t="str">
            <v>c19</v>
          </cell>
          <cell r="I1968" t="b">
            <v>0</v>
          </cell>
        </row>
        <row r="1969">
          <cell r="F1969" t="str">
            <v>TOTAL SISTEMA</v>
          </cell>
          <cell r="H1969" t="str">
            <v>c19</v>
          </cell>
          <cell r="I1969" t="b">
            <v>0</v>
          </cell>
        </row>
        <row r="1970">
          <cell r="F1970" t="str">
            <v>TOTAL SISTEMA</v>
          </cell>
          <cell r="H1970" t="str">
            <v>c19</v>
          </cell>
          <cell r="I1970" t="b">
            <v>0</v>
          </cell>
        </row>
        <row r="1971">
          <cell r="F1971" t="str">
            <v>TOTAL SISTEMA</v>
          </cell>
          <cell r="H1971" t="str">
            <v>c19</v>
          </cell>
          <cell r="I1971" t="b">
            <v>0</v>
          </cell>
        </row>
        <row r="1972">
          <cell r="F1972" t="str">
            <v>TOTAL SISTEMA</v>
          </cell>
          <cell r="H1972" t="str">
            <v>c19</v>
          </cell>
          <cell r="I1972" t="b">
            <v>0</v>
          </cell>
        </row>
        <row r="1973">
          <cell r="F1973" t="str">
            <v>TOTAL SISTEMA</v>
          </cell>
          <cell r="H1973" t="str">
            <v>c19</v>
          </cell>
          <cell r="I1973" t="b">
            <v>0</v>
          </cell>
        </row>
        <row r="1974">
          <cell r="F1974" t="str">
            <v>TOTAL SISTEMA</v>
          </cell>
          <cell r="H1974" t="str">
            <v>c19</v>
          </cell>
          <cell r="I1974" t="b">
            <v>0</v>
          </cell>
        </row>
        <row r="1975">
          <cell r="F1975" t="str">
            <v>TOTAL SISTEMA</v>
          </cell>
          <cell r="H1975" t="str">
            <v>c19</v>
          </cell>
          <cell r="I1975" t="b">
            <v>0</v>
          </cell>
        </row>
        <row r="1976">
          <cell r="F1976" t="str">
            <v>TOTAL SISTEMA</v>
          </cell>
          <cell r="H1976" t="str">
            <v>c19</v>
          </cell>
          <cell r="I1976" t="b">
            <v>0</v>
          </cell>
        </row>
        <row r="1977">
          <cell r="F1977" t="str">
            <v>TOTAL SISTEMA</v>
          </cell>
          <cell r="H1977" t="str">
            <v>c19</v>
          </cell>
          <cell r="I1977" t="b">
            <v>0</v>
          </cell>
        </row>
        <row r="1978">
          <cell r="F1978" t="str">
            <v>TOTAL SISTEMA</v>
          </cell>
          <cell r="H1978" t="str">
            <v>c19</v>
          </cell>
          <cell r="I1978" t="b">
            <v>0</v>
          </cell>
        </row>
        <row r="1979">
          <cell r="F1979" t="str">
            <v>TOTAL SISTEMA</v>
          </cell>
          <cell r="H1979" t="str">
            <v>c19</v>
          </cell>
          <cell r="I1979" t="b">
            <v>0</v>
          </cell>
        </row>
        <row r="1980">
          <cell r="F1980" t="str">
            <v>TOTAL SISTEMA</v>
          </cell>
          <cell r="H1980" t="str">
            <v>c19</v>
          </cell>
          <cell r="I1980" t="b">
            <v>0</v>
          </cell>
        </row>
        <row r="1981">
          <cell r="F1981" t="str">
            <v>TOTAL SISTEMA</v>
          </cell>
          <cell r="H1981" t="str">
            <v>c19</v>
          </cell>
          <cell r="I1981" t="b">
            <v>0</v>
          </cell>
        </row>
        <row r="1982">
          <cell r="F1982" t="str">
            <v>TOTAL SISTEMA</v>
          </cell>
          <cell r="H1982" t="str">
            <v>c19</v>
          </cell>
          <cell r="I1982" t="b">
            <v>0</v>
          </cell>
        </row>
        <row r="1983">
          <cell r="F1983" t="str">
            <v>TOTAL SISTEMA</v>
          </cell>
          <cell r="H1983" t="str">
            <v>c19</v>
          </cell>
          <cell r="I1983" t="b">
            <v>0</v>
          </cell>
        </row>
        <row r="1984">
          <cell r="F1984" t="str">
            <v>TOTAL SISTEMA</v>
          </cell>
          <cell r="H1984" t="str">
            <v>c19</v>
          </cell>
          <cell r="I1984" t="b">
            <v>0</v>
          </cell>
        </row>
        <row r="1985">
          <cell r="F1985" t="str">
            <v>TOTAL SISTEMA</v>
          </cell>
          <cell r="H1985" t="str">
            <v>c19</v>
          </cell>
          <cell r="I1985" t="b">
            <v>0</v>
          </cell>
        </row>
        <row r="1986">
          <cell r="F1986" t="str">
            <v>TOTAL SISTEMA</v>
          </cell>
          <cell r="H1986" t="str">
            <v>c19</v>
          </cell>
          <cell r="I1986" t="b">
            <v>0</v>
          </cell>
        </row>
        <row r="1987">
          <cell r="F1987" t="str">
            <v>TOTAL SISTEMA</v>
          </cell>
          <cell r="H1987" t="str">
            <v>c19</v>
          </cell>
          <cell r="I1987" t="b">
            <v>0</v>
          </cell>
        </row>
        <row r="1988">
          <cell r="F1988" t="str">
            <v>TOTAL SISTEMA</v>
          </cell>
          <cell r="H1988" t="str">
            <v>c19</v>
          </cell>
          <cell r="I1988" t="b">
            <v>0</v>
          </cell>
        </row>
        <row r="1989">
          <cell r="F1989" t="str">
            <v>TOTAL SISTEMA</v>
          </cell>
          <cell r="H1989" t="str">
            <v>c19</v>
          </cell>
          <cell r="I1989" t="b">
            <v>0</v>
          </cell>
        </row>
        <row r="1990">
          <cell r="F1990" t="str">
            <v>TOTAL SISTEMA</v>
          </cell>
          <cell r="H1990" t="str">
            <v>c19</v>
          </cell>
          <cell r="I1990" t="b">
            <v>0</v>
          </cell>
        </row>
        <row r="1991">
          <cell r="F1991" t="str">
            <v>TOTAL SISTEMA</v>
          </cell>
          <cell r="H1991" t="str">
            <v>c19</v>
          </cell>
          <cell r="I1991" t="b">
            <v>0</v>
          </cell>
        </row>
        <row r="1992">
          <cell r="F1992" t="str">
            <v>TOTAL SISTEMA</v>
          </cell>
          <cell r="H1992" t="str">
            <v>c19</v>
          </cell>
          <cell r="I1992" t="b">
            <v>0</v>
          </cell>
        </row>
        <row r="1993">
          <cell r="F1993" t="str">
            <v>TOTAL SISTEMA</v>
          </cell>
          <cell r="H1993" t="str">
            <v>c19</v>
          </cell>
          <cell r="I1993" t="b">
            <v>0</v>
          </cell>
        </row>
        <row r="1994">
          <cell r="F1994" t="str">
            <v>TOTAL SISTEMA</v>
          </cell>
          <cell r="H1994" t="str">
            <v>c19</v>
          </cell>
          <cell r="I1994" t="b">
            <v>0</v>
          </cell>
        </row>
        <row r="1995">
          <cell r="F1995" t="str">
            <v>TOTAL SISTEMA</v>
          </cell>
          <cell r="H1995" t="str">
            <v>c19</v>
          </cell>
          <cell r="I1995" t="b">
            <v>0</v>
          </cell>
        </row>
        <row r="1996">
          <cell r="F1996" t="str">
            <v>TOTAL SISTEMA</v>
          </cell>
          <cell r="H1996" t="str">
            <v>c19</v>
          </cell>
          <cell r="I1996" t="b">
            <v>0</v>
          </cell>
        </row>
        <row r="1997">
          <cell r="F1997" t="str">
            <v>TOTAL SISTEMA</v>
          </cell>
          <cell r="H1997" t="str">
            <v>c19</v>
          </cell>
          <cell r="I1997" t="b">
            <v>0</v>
          </cell>
        </row>
        <row r="1998">
          <cell r="F1998" t="str">
            <v>TOTAL SISTEMA</v>
          </cell>
          <cell r="H1998" t="str">
            <v>c19</v>
          </cell>
          <cell r="I1998" t="b">
            <v>0</v>
          </cell>
        </row>
        <row r="1999">
          <cell r="F1999" t="str">
            <v>TOTAL SISTEMA</v>
          </cell>
          <cell r="H1999" t="str">
            <v>c19</v>
          </cell>
          <cell r="I1999" t="b">
            <v>0</v>
          </cell>
        </row>
        <row r="2000">
          <cell r="F2000" t="str">
            <v>TOTAL SISTEMA</v>
          </cell>
          <cell r="H2000" t="str">
            <v>c19</v>
          </cell>
          <cell r="I2000" t="b">
            <v>0</v>
          </cell>
        </row>
        <row r="2001">
          <cell r="F2001" t="str">
            <v>TOTAL SISTEMA</v>
          </cell>
          <cell r="H2001" t="str">
            <v>c19</v>
          </cell>
          <cell r="I2001" t="b">
            <v>0</v>
          </cell>
        </row>
        <row r="2002">
          <cell r="F2002" t="str">
            <v>TOTAL SISTEMA</v>
          </cell>
          <cell r="H2002" t="str">
            <v>c19</v>
          </cell>
          <cell r="I2002" t="b">
            <v>0</v>
          </cell>
        </row>
        <row r="2003">
          <cell r="F2003" t="str">
            <v>TOTAL SISTEMA</v>
          </cell>
          <cell r="H2003" t="str">
            <v>c19</v>
          </cell>
          <cell r="I2003" t="b">
            <v>0</v>
          </cell>
        </row>
        <row r="2004">
          <cell r="F2004" t="str">
            <v>TOTAL SISTEMA</v>
          </cell>
          <cell r="H2004" t="str">
            <v>c19</v>
          </cell>
          <cell r="I2004" t="b">
            <v>0</v>
          </cell>
        </row>
        <row r="2005">
          <cell r="F2005" t="str">
            <v>TOTAL SISTEMA</v>
          </cell>
          <cell r="H2005" t="str">
            <v>c19</v>
          </cell>
          <cell r="I2005" t="b">
            <v>0</v>
          </cell>
        </row>
        <row r="2006">
          <cell r="F2006" t="str">
            <v>TOTAL SISTEMA</v>
          </cell>
          <cell r="H2006" t="str">
            <v>c19</v>
          </cell>
          <cell r="I2006" t="b">
            <v>0</v>
          </cell>
        </row>
        <row r="2007">
          <cell r="F2007" t="str">
            <v>TOTAL SISTEMA</v>
          </cell>
          <cell r="H2007" t="str">
            <v>c19</v>
          </cell>
          <cell r="I2007" t="b">
            <v>0</v>
          </cell>
        </row>
        <row r="2008">
          <cell r="F2008" t="str">
            <v>TOTAL SISTEMA</v>
          </cell>
          <cell r="H2008" t="str">
            <v>c19</v>
          </cell>
          <cell r="I2008" t="b">
            <v>0</v>
          </cell>
        </row>
        <row r="2009">
          <cell r="F2009" t="str">
            <v>TOTAL SISTEMA</v>
          </cell>
          <cell r="H2009" t="str">
            <v>c19</v>
          </cell>
          <cell r="I2009" t="b">
            <v>0</v>
          </cell>
        </row>
        <row r="2010">
          <cell r="F2010" t="str">
            <v>TOTAL SISTEMA</v>
          </cell>
          <cell r="H2010" t="str">
            <v>c19</v>
          </cell>
          <cell r="I2010" t="b">
            <v>0</v>
          </cell>
        </row>
        <row r="2011">
          <cell r="F2011" t="str">
            <v>TOTAL SISTEMA</v>
          </cell>
          <cell r="H2011" t="str">
            <v>c19</v>
          </cell>
          <cell r="I2011" t="b">
            <v>0</v>
          </cell>
        </row>
        <row r="2012">
          <cell r="F2012" t="str">
            <v>TOTAL SISTEMA</v>
          </cell>
          <cell r="H2012" t="str">
            <v>c19</v>
          </cell>
          <cell r="I2012" t="b">
            <v>0</v>
          </cell>
        </row>
        <row r="2013">
          <cell r="F2013" t="str">
            <v>TOTAL SISTEMA</v>
          </cell>
          <cell r="H2013" t="str">
            <v>c19</v>
          </cell>
          <cell r="I2013" t="b">
            <v>0</v>
          </cell>
        </row>
        <row r="2014">
          <cell r="F2014" t="str">
            <v>TOTAL SISTEMA</v>
          </cell>
          <cell r="H2014" t="str">
            <v>c19</v>
          </cell>
          <cell r="I2014" t="b">
            <v>0</v>
          </cell>
        </row>
        <row r="2015">
          <cell r="F2015" t="str">
            <v>TOTAL SISTEMA</v>
          </cell>
          <cell r="H2015" t="str">
            <v>c19</v>
          </cell>
          <cell r="I2015" t="b">
            <v>0</v>
          </cell>
        </row>
        <row r="2016">
          <cell r="F2016" t="str">
            <v>TOTAL SISTEMA</v>
          </cell>
          <cell r="H2016" t="str">
            <v>c19</v>
          </cell>
          <cell r="I2016" t="b">
            <v>0</v>
          </cell>
        </row>
        <row r="2017">
          <cell r="F2017" t="str">
            <v>TOTAL SISTEMA</v>
          </cell>
          <cell r="H2017" t="str">
            <v>c19</v>
          </cell>
          <cell r="I2017" t="b">
            <v>0</v>
          </cell>
        </row>
        <row r="2018">
          <cell r="F2018" t="str">
            <v>TOTAL SISTEMA</v>
          </cell>
          <cell r="H2018" t="str">
            <v>c19</v>
          </cell>
          <cell r="I2018" t="b">
            <v>0</v>
          </cell>
        </row>
        <row r="2019">
          <cell r="F2019" t="str">
            <v>TOTAL SISTEMA</v>
          </cell>
          <cell r="H2019" t="str">
            <v>c19</v>
          </cell>
          <cell r="I2019" t="b">
            <v>0</v>
          </cell>
        </row>
        <row r="2020">
          <cell r="F2020" t="str">
            <v>TOTAL SISTEMA</v>
          </cell>
          <cell r="H2020" t="str">
            <v>c19</v>
          </cell>
          <cell r="I2020" t="b">
            <v>0</v>
          </cell>
        </row>
        <row r="2021">
          <cell r="F2021" t="str">
            <v>TOTAL SISTEMA</v>
          </cell>
          <cell r="H2021" t="str">
            <v>c19</v>
          </cell>
          <cell r="I2021" t="b">
            <v>0</v>
          </cell>
        </row>
        <row r="2022">
          <cell r="F2022" t="str">
            <v>TOTAL SISTEMA</v>
          </cell>
          <cell r="H2022" t="str">
            <v>c19</v>
          </cell>
          <cell r="I2022" t="b">
            <v>0</v>
          </cell>
        </row>
        <row r="2023">
          <cell r="F2023" t="str">
            <v>TOTAL SISTEMA</v>
          </cell>
          <cell r="H2023" t="str">
            <v>c19</v>
          </cell>
          <cell r="I2023" t="b">
            <v>0</v>
          </cell>
        </row>
        <row r="2024">
          <cell r="F2024" t="str">
            <v>TOTAL SISTEMA</v>
          </cell>
          <cell r="H2024" t="str">
            <v>c19</v>
          </cell>
          <cell r="I2024" t="b">
            <v>0</v>
          </cell>
        </row>
        <row r="2025">
          <cell r="F2025" t="str">
            <v>TOTAL SISTEMA</v>
          </cell>
          <cell r="H2025" t="str">
            <v>c19</v>
          </cell>
          <cell r="I2025" t="b">
            <v>0</v>
          </cell>
        </row>
        <row r="2026">
          <cell r="F2026" t="str">
            <v>TOTAL SISTEMA</v>
          </cell>
          <cell r="H2026" t="str">
            <v>c19</v>
          </cell>
          <cell r="I2026" t="b">
            <v>0</v>
          </cell>
        </row>
        <row r="2027">
          <cell r="F2027" t="str">
            <v>TOTAL SISTEMA</v>
          </cell>
          <cell r="H2027" t="str">
            <v>c19</v>
          </cell>
          <cell r="I2027" t="b">
            <v>0</v>
          </cell>
        </row>
        <row r="2028">
          <cell r="F2028" t="str">
            <v>TOTAL SISTEMA</v>
          </cell>
          <cell r="H2028" t="str">
            <v>c19</v>
          </cell>
          <cell r="I2028" t="b">
            <v>0</v>
          </cell>
        </row>
        <row r="2029">
          <cell r="F2029" t="str">
            <v>TOTAL SISTEMA</v>
          </cell>
          <cell r="H2029" t="str">
            <v>c19</v>
          </cell>
          <cell r="I2029" t="b">
            <v>0</v>
          </cell>
        </row>
        <row r="2030">
          <cell r="F2030" t="str">
            <v>TOTAL SISTEMA</v>
          </cell>
          <cell r="H2030" t="str">
            <v>c19</v>
          </cell>
          <cell r="I2030" t="b">
            <v>0</v>
          </cell>
        </row>
        <row r="2031">
          <cell r="F2031" t="str">
            <v>TOTAL SISTEMA</v>
          </cell>
          <cell r="H2031" t="str">
            <v>c19</v>
          </cell>
          <cell r="I2031" t="b">
            <v>0</v>
          </cell>
        </row>
        <row r="2032">
          <cell r="F2032" t="str">
            <v>TOTAL SISTEMA</v>
          </cell>
          <cell r="H2032" t="str">
            <v>c19</v>
          </cell>
          <cell r="I2032" t="b">
            <v>0</v>
          </cell>
        </row>
        <row r="2033">
          <cell r="F2033" t="str">
            <v>TOTAL SISTEMA</v>
          </cell>
          <cell r="H2033" t="str">
            <v>c19</v>
          </cell>
          <cell r="I2033" t="b">
            <v>0</v>
          </cell>
        </row>
        <row r="2034">
          <cell r="F2034" t="str">
            <v>TOTAL SISTEMA</v>
          </cell>
          <cell r="H2034" t="str">
            <v>c19</v>
          </cell>
          <cell r="I2034" t="b">
            <v>0</v>
          </cell>
        </row>
        <row r="2035">
          <cell r="F2035" t="str">
            <v>TOTAL SISTEMA</v>
          </cell>
          <cell r="H2035" t="str">
            <v>c19</v>
          </cell>
          <cell r="I2035" t="b">
            <v>0</v>
          </cell>
        </row>
        <row r="2036">
          <cell r="F2036" t="str">
            <v>TOTAL SISTEMA</v>
          </cell>
          <cell r="H2036" t="str">
            <v>c19</v>
          </cell>
          <cell r="I2036" t="b">
            <v>0</v>
          </cell>
        </row>
        <row r="2037">
          <cell r="F2037" t="str">
            <v>TOTAL SISTEMA</v>
          </cell>
          <cell r="H2037" t="str">
            <v>c19</v>
          </cell>
          <cell r="I2037" t="b">
            <v>0</v>
          </cell>
        </row>
        <row r="2038">
          <cell r="F2038" t="str">
            <v>TOTAL SISTEMA</v>
          </cell>
          <cell r="H2038" t="str">
            <v>c19</v>
          </cell>
          <cell r="I2038" t="b">
            <v>0</v>
          </cell>
        </row>
        <row r="2039">
          <cell r="F2039" t="str">
            <v>TOTAL SISTEMA</v>
          </cell>
          <cell r="H2039" t="str">
            <v>c19</v>
          </cell>
          <cell r="I2039" t="b">
            <v>0</v>
          </cell>
        </row>
        <row r="2040">
          <cell r="F2040" t="str">
            <v>TOTAL SISTEMA</v>
          </cell>
          <cell r="H2040" t="str">
            <v>c19</v>
          </cell>
          <cell r="I2040" t="b">
            <v>0</v>
          </cell>
        </row>
        <row r="2041">
          <cell r="F2041" t="str">
            <v>TOTAL SISTEMA</v>
          </cell>
          <cell r="H2041" t="str">
            <v>c19</v>
          </cell>
          <cell r="I2041" t="b">
            <v>0</v>
          </cell>
        </row>
        <row r="2042">
          <cell r="F2042" t="str">
            <v>TOTAL SISTEMA</v>
          </cell>
          <cell r="H2042" t="str">
            <v>c19</v>
          </cell>
          <cell r="I2042" t="b">
            <v>0</v>
          </cell>
        </row>
        <row r="2043">
          <cell r="F2043" t="str">
            <v>TOTAL SISTEMA</v>
          </cell>
          <cell r="H2043" t="str">
            <v>c19</v>
          </cell>
          <cell r="I2043" t="b">
            <v>0</v>
          </cell>
        </row>
        <row r="2044">
          <cell r="F2044" t="str">
            <v>TOTAL SISTEMA</v>
          </cell>
          <cell r="H2044" t="str">
            <v>c19</v>
          </cell>
          <cell r="I2044" t="b">
            <v>0</v>
          </cell>
        </row>
        <row r="2045">
          <cell r="F2045" t="str">
            <v>TOTAL SISTEMA</v>
          </cell>
          <cell r="H2045" t="str">
            <v>c19</v>
          </cell>
          <cell r="I2045" t="b">
            <v>0</v>
          </cell>
        </row>
        <row r="2046">
          <cell r="F2046" t="str">
            <v>TOTAL SISTEMA</v>
          </cell>
          <cell r="H2046" t="str">
            <v>c19</v>
          </cell>
          <cell r="I2046" t="b">
            <v>0</v>
          </cell>
        </row>
        <row r="2047">
          <cell r="F2047" t="str">
            <v>TOTAL SISTEMA</v>
          </cell>
          <cell r="H2047" t="str">
            <v>c19</v>
          </cell>
          <cell r="I2047" t="b">
            <v>0</v>
          </cell>
        </row>
        <row r="2048">
          <cell r="F2048" t="str">
            <v>TOTAL SISTEMA</v>
          </cell>
          <cell r="H2048" t="str">
            <v>c19</v>
          </cell>
          <cell r="I2048" t="b">
            <v>0</v>
          </cell>
        </row>
        <row r="2049">
          <cell r="F2049" t="str">
            <v>TOTAL SISTEMA</v>
          </cell>
          <cell r="H2049" t="str">
            <v>c19</v>
          </cell>
          <cell r="I2049" t="b">
            <v>0</v>
          </cell>
        </row>
        <row r="2050">
          <cell r="F2050" t="str">
            <v>TOTAL SISTEMA</v>
          </cell>
          <cell r="H2050" t="str">
            <v>c19</v>
          </cell>
          <cell r="I2050" t="b">
            <v>0</v>
          </cell>
        </row>
        <row r="2051">
          <cell r="F2051" t="str">
            <v>TOTAL SISTEMA</v>
          </cell>
          <cell r="H2051" t="str">
            <v>c19</v>
          </cell>
          <cell r="I2051" t="b">
            <v>0</v>
          </cell>
        </row>
        <row r="2052">
          <cell r="F2052" t="str">
            <v>TOTAL SISTEMA</v>
          </cell>
          <cell r="H2052" t="str">
            <v>c19</v>
          </cell>
          <cell r="I2052" t="b">
            <v>0</v>
          </cell>
        </row>
        <row r="2053">
          <cell r="F2053" t="str">
            <v>TOTAL SISTEMA</v>
          </cell>
          <cell r="H2053" t="str">
            <v>c19</v>
          </cell>
          <cell r="I2053" t="b">
            <v>0</v>
          </cell>
        </row>
        <row r="2054">
          <cell r="F2054" t="str">
            <v>TOTAL SISTEMA</v>
          </cell>
          <cell r="H2054" t="str">
            <v>c19</v>
          </cell>
          <cell r="I2054" t="b">
            <v>0</v>
          </cell>
        </row>
        <row r="2055">
          <cell r="F2055" t="str">
            <v>TOTAL SISTEMA</v>
          </cell>
          <cell r="H2055" t="str">
            <v>c19</v>
          </cell>
          <cell r="I2055" t="b">
            <v>0</v>
          </cell>
        </row>
        <row r="2056">
          <cell r="F2056" t="str">
            <v>TOTAL SISTEMA</v>
          </cell>
          <cell r="H2056" t="str">
            <v>c19</v>
          </cell>
          <cell r="I2056" t="b">
            <v>0</v>
          </cell>
        </row>
        <row r="2057">
          <cell r="F2057" t="str">
            <v>TOTAL SISTEMA</v>
          </cell>
          <cell r="H2057" t="str">
            <v>c19</v>
          </cell>
          <cell r="I2057" t="b">
            <v>0</v>
          </cell>
        </row>
        <row r="2058">
          <cell r="F2058" t="str">
            <v>TOTAL SISTEMA</v>
          </cell>
          <cell r="H2058" t="str">
            <v>c19</v>
          </cell>
          <cell r="I2058" t="b">
            <v>0</v>
          </cell>
        </row>
        <row r="2059">
          <cell r="F2059" t="str">
            <v>TOTAL SISTEMA</v>
          </cell>
          <cell r="H2059" t="str">
            <v>c19</v>
          </cell>
          <cell r="I2059" t="b">
            <v>0</v>
          </cell>
        </row>
        <row r="2060">
          <cell r="F2060" t="str">
            <v>TOTAL SISTEMA</v>
          </cell>
          <cell r="H2060" t="str">
            <v>c19</v>
          </cell>
          <cell r="I2060" t="b">
            <v>0</v>
          </cell>
        </row>
        <row r="2061">
          <cell r="F2061" t="str">
            <v>TOTAL SISTEMA</v>
          </cell>
          <cell r="H2061" t="str">
            <v>c19</v>
          </cell>
          <cell r="I2061" t="b">
            <v>0</v>
          </cell>
        </row>
        <row r="2062">
          <cell r="F2062" t="str">
            <v>TOTAL SISTEMA</v>
          </cell>
          <cell r="H2062" t="str">
            <v>c19</v>
          </cell>
          <cell r="I2062" t="b">
            <v>0</v>
          </cell>
        </row>
        <row r="2063">
          <cell r="F2063" t="str">
            <v>TOTAL SISTEMA</v>
          </cell>
          <cell r="H2063" t="str">
            <v>c19</v>
          </cell>
          <cell r="I2063" t="b">
            <v>0</v>
          </cell>
        </row>
        <row r="2064">
          <cell r="F2064" t="str">
            <v>TOTAL SISTEMA</v>
          </cell>
          <cell r="H2064" t="str">
            <v>c19</v>
          </cell>
          <cell r="I2064" t="b">
            <v>0</v>
          </cell>
        </row>
        <row r="2065">
          <cell r="F2065" t="str">
            <v>TOTAL SISTEMA</v>
          </cell>
          <cell r="H2065" t="str">
            <v>c19</v>
          </cell>
          <cell r="I2065" t="b">
            <v>0</v>
          </cell>
        </row>
        <row r="2066">
          <cell r="F2066" t="str">
            <v>TOTAL SISTEMA</v>
          </cell>
          <cell r="H2066" t="str">
            <v>c19</v>
          </cell>
          <cell r="I2066" t="b">
            <v>0</v>
          </cell>
        </row>
        <row r="2067">
          <cell r="F2067" t="str">
            <v>TOTAL SISTEMA</v>
          </cell>
          <cell r="H2067" t="str">
            <v>c19</v>
          </cell>
          <cell r="I2067" t="b">
            <v>0</v>
          </cell>
        </row>
        <row r="2068">
          <cell r="F2068" t="str">
            <v>TOTAL SISTEMA</v>
          </cell>
          <cell r="H2068" t="str">
            <v>c19</v>
          </cell>
          <cell r="I2068" t="b">
            <v>0</v>
          </cell>
        </row>
        <row r="2069">
          <cell r="F2069" t="str">
            <v>TOTAL SISTEMA</v>
          </cell>
          <cell r="H2069" t="str">
            <v>c19</v>
          </cell>
          <cell r="I2069" t="b">
            <v>0</v>
          </cell>
        </row>
        <row r="2070">
          <cell r="F2070" t="str">
            <v>TOTAL SISTEMA</v>
          </cell>
          <cell r="H2070" t="str">
            <v>c19</v>
          </cell>
          <cell r="I2070" t="b">
            <v>0</v>
          </cell>
        </row>
        <row r="2071">
          <cell r="F2071" t="str">
            <v>TOTAL SISTEMA</v>
          </cell>
          <cell r="H2071" t="str">
            <v>c19</v>
          </cell>
          <cell r="I2071" t="b">
            <v>0</v>
          </cell>
        </row>
        <row r="2072">
          <cell r="F2072" t="str">
            <v>TOTAL SISTEMA</v>
          </cell>
          <cell r="H2072" t="str">
            <v>c19</v>
          </cell>
          <cell r="I2072" t="b">
            <v>0</v>
          </cell>
        </row>
        <row r="2073">
          <cell r="F2073" t="str">
            <v>TOTAL SISTEMA</v>
          </cell>
          <cell r="H2073" t="str">
            <v>c19</v>
          </cell>
          <cell r="I2073" t="b">
            <v>0</v>
          </cell>
        </row>
        <row r="2074">
          <cell r="F2074" t="str">
            <v>TOTAL SISTEMA</v>
          </cell>
          <cell r="H2074" t="str">
            <v>c19</v>
          </cell>
          <cell r="I2074" t="b">
            <v>0</v>
          </cell>
        </row>
        <row r="2075">
          <cell r="F2075" t="str">
            <v>TOTAL SISTEMA</v>
          </cell>
          <cell r="H2075" t="str">
            <v>c19</v>
          </cell>
          <cell r="I2075" t="b">
            <v>0</v>
          </cell>
        </row>
        <row r="2076">
          <cell r="F2076" t="str">
            <v>TOTAL SISTEMA</v>
          </cell>
          <cell r="H2076" t="str">
            <v>c19</v>
          </cell>
          <cell r="I2076" t="b">
            <v>0</v>
          </cell>
        </row>
        <row r="2077">
          <cell r="F2077" t="str">
            <v>TOTAL SISTEMA</v>
          </cell>
          <cell r="H2077" t="str">
            <v>c19</v>
          </cell>
          <cell r="I2077" t="b">
            <v>0</v>
          </cell>
        </row>
        <row r="2078">
          <cell r="F2078" t="str">
            <v>TOTAL SISTEMA</v>
          </cell>
          <cell r="H2078" t="str">
            <v>c19</v>
          </cell>
          <cell r="I2078" t="b">
            <v>0</v>
          </cell>
        </row>
        <row r="2079">
          <cell r="F2079" t="str">
            <v>TOTAL SISTEMA</v>
          </cell>
          <cell r="H2079" t="str">
            <v>c19</v>
          </cell>
          <cell r="I2079" t="b">
            <v>0</v>
          </cell>
        </row>
        <row r="2080">
          <cell r="F2080" t="str">
            <v>TOTAL SISTEMA</v>
          </cell>
          <cell r="H2080" t="str">
            <v>c19</v>
          </cell>
          <cell r="I2080" t="b">
            <v>0</v>
          </cell>
        </row>
        <row r="2081">
          <cell r="F2081" t="str">
            <v>TOTAL SISTEMA</v>
          </cell>
          <cell r="H2081" t="str">
            <v>c19</v>
          </cell>
          <cell r="I2081" t="b">
            <v>0</v>
          </cell>
        </row>
        <row r="2082">
          <cell r="F2082" t="str">
            <v>TOTAL SISTEMA</v>
          </cell>
          <cell r="H2082" t="str">
            <v>c19</v>
          </cell>
          <cell r="I2082" t="b">
            <v>0</v>
          </cell>
        </row>
        <row r="2083">
          <cell r="F2083" t="str">
            <v>TOTAL SISTEMA</v>
          </cell>
          <cell r="H2083" t="str">
            <v>c19</v>
          </cell>
          <cell r="I2083" t="b">
            <v>0</v>
          </cell>
        </row>
        <row r="2084">
          <cell r="F2084" t="str">
            <v>TOTAL SISTEMA</v>
          </cell>
          <cell r="H2084" t="str">
            <v>c19</v>
          </cell>
          <cell r="I2084" t="b">
            <v>0</v>
          </cell>
        </row>
        <row r="2085">
          <cell r="F2085" t="str">
            <v>TOTAL SISTEMA</v>
          </cell>
          <cell r="H2085" t="str">
            <v>c19</v>
          </cell>
          <cell r="I2085" t="b">
            <v>0</v>
          </cell>
        </row>
        <row r="2086">
          <cell r="F2086" t="str">
            <v>TOTAL SISTEMA</v>
          </cell>
          <cell r="H2086" t="str">
            <v>c19</v>
          </cell>
          <cell r="I2086" t="b">
            <v>0</v>
          </cell>
        </row>
        <row r="2087">
          <cell r="F2087" t="str">
            <v>TOTAL SISTEMA</v>
          </cell>
          <cell r="H2087" t="str">
            <v>c19</v>
          </cell>
          <cell r="I2087" t="b">
            <v>0</v>
          </cell>
        </row>
        <row r="2088">
          <cell r="F2088" t="str">
            <v>TOTAL SISTEMA</v>
          </cell>
          <cell r="H2088" t="str">
            <v>c19</v>
          </cell>
          <cell r="I2088" t="b">
            <v>0</v>
          </cell>
        </row>
        <row r="2089">
          <cell r="F2089" t="str">
            <v>TOTAL SISTEMA</v>
          </cell>
          <cell r="H2089" t="str">
            <v>c19</v>
          </cell>
          <cell r="I2089" t="b">
            <v>0</v>
          </cell>
        </row>
        <row r="2090">
          <cell r="F2090" t="str">
            <v>TOTAL SISTEMA</v>
          </cell>
          <cell r="H2090" t="str">
            <v>c19</v>
          </cell>
          <cell r="I2090" t="b">
            <v>0</v>
          </cell>
        </row>
        <row r="2091">
          <cell r="F2091" t="str">
            <v>TOTAL SISTEMA</v>
          </cell>
          <cell r="H2091" t="str">
            <v>c19</v>
          </cell>
          <cell r="I2091" t="b">
            <v>0</v>
          </cell>
        </row>
        <row r="2092">
          <cell r="F2092" t="str">
            <v>TOTAL SISTEMA</v>
          </cell>
          <cell r="H2092" t="str">
            <v>c19</v>
          </cell>
          <cell r="I2092" t="b">
            <v>0</v>
          </cell>
        </row>
        <row r="2093">
          <cell r="F2093" t="str">
            <v>TOTAL SISTEMA</v>
          </cell>
          <cell r="H2093" t="str">
            <v>c19</v>
          </cell>
          <cell r="I2093" t="b">
            <v>0</v>
          </cell>
        </row>
        <row r="2094">
          <cell r="F2094" t="str">
            <v>TOTAL SISTEMA</v>
          </cell>
          <cell r="H2094" t="str">
            <v>c19</v>
          </cell>
          <cell r="I2094" t="b">
            <v>0</v>
          </cell>
        </row>
        <row r="2095">
          <cell r="F2095" t="str">
            <v>TOTAL SISTEMA</v>
          </cell>
          <cell r="H2095" t="str">
            <v>c19</v>
          </cell>
          <cell r="I2095" t="b">
            <v>0</v>
          </cell>
        </row>
        <row r="2096">
          <cell r="F2096" t="str">
            <v>TOTAL SISTEMA</v>
          </cell>
          <cell r="H2096" t="str">
            <v>c19</v>
          </cell>
          <cell r="I2096" t="b">
            <v>0</v>
          </cell>
        </row>
        <row r="2097">
          <cell r="F2097" t="str">
            <v>TOTAL SISTEMA</v>
          </cell>
          <cell r="H2097" t="str">
            <v>c19</v>
          </cell>
          <cell r="I2097" t="b">
            <v>0</v>
          </cell>
        </row>
        <row r="2098">
          <cell r="F2098" t="str">
            <v>TOTAL SISTEMA</v>
          </cell>
          <cell r="H2098" t="str">
            <v>c19</v>
          </cell>
          <cell r="I2098" t="b">
            <v>0</v>
          </cell>
        </row>
        <row r="2099">
          <cell r="F2099" t="str">
            <v>TOTAL SISTEMA</v>
          </cell>
          <cell r="H2099" t="str">
            <v>c19</v>
          </cell>
          <cell r="I2099" t="b">
            <v>0</v>
          </cell>
        </row>
        <row r="2100">
          <cell r="F2100" t="str">
            <v>TOTAL SISTEMA</v>
          </cell>
          <cell r="H2100" t="str">
            <v>c19</v>
          </cell>
          <cell r="I2100" t="b">
            <v>0</v>
          </cell>
        </row>
        <row r="2101">
          <cell r="F2101" t="str">
            <v>TOTAL SISTEMA</v>
          </cell>
          <cell r="H2101" t="str">
            <v>c19</v>
          </cell>
          <cell r="I2101" t="b">
            <v>0</v>
          </cell>
        </row>
        <row r="2102">
          <cell r="F2102" t="str">
            <v>TOTAL SISTEMA</v>
          </cell>
          <cell r="H2102" t="str">
            <v>c19</v>
          </cell>
          <cell r="I2102" t="b">
            <v>0</v>
          </cell>
        </row>
        <row r="2103">
          <cell r="F2103" t="str">
            <v>TOTAL SISTEMA</v>
          </cell>
          <cell r="H2103" t="str">
            <v>c19</v>
          </cell>
          <cell r="I2103" t="b">
            <v>0</v>
          </cell>
        </row>
        <row r="2104">
          <cell r="F2104" t="str">
            <v>TOTAL SISTEMA</v>
          </cell>
          <cell r="H2104" t="str">
            <v>c19</v>
          </cell>
          <cell r="I2104" t="b">
            <v>0</v>
          </cell>
        </row>
        <row r="2105">
          <cell r="F2105" t="str">
            <v>TOTAL SISTEMA</v>
          </cell>
          <cell r="H2105" t="str">
            <v>c19</v>
          </cell>
          <cell r="I2105" t="b">
            <v>0</v>
          </cell>
        </row>
        <row r="2106">
          <cell r="F2106" t="str">
            <v>TOTAL SISTEMA</v>
          </cell>
          <cell r="H2106" t="str">
            <v>c19</v>
          </cell>
          <cell r="I2106" t="b">
            <v>0</v>
          </cell>
        </row>
        <row r="2107">
          <cell r="F2107" t="str">
            <v>TOTAL SISTEMA</v>
          </cell>
          <cell r="H2107" t="str">
            <v>c19</v>
          </cell>
          <cell r="I2107" t="b">
            <v>0</v>
          </cell>
        </row>
        <row r="2108">
          <cell r="F2108" t="str">
            <v>TOTAL SISTEMA</v>
          </cell>
          <cell r="H2108" t="str">
            <v>c19</v>
          </cell>
          <cell r="I2108" t="b">
            <v>0</v>
          </cell>
        </row>
        <row r="2109">
          <cell r="F2109" t="str">
            <v>TOTAL SISTEMA</v>
          </cell>
          <cell r="H2109" t="str">
            <v>c19</v>
          </cell>
          <cell r="I2109" t="b">
            <v>0</v>
          </cell>
        </row>
        <row r="2110">
          <cell r="F2110" t="str">
            <v>TOTAL SISTEMA</v>
          </cell>
          <cell r="H2110" t="str">
            <v>c19</v>
          </cell>
          <cell r="I2110" t="b">
            <v>0</v>
          </cell>
        </row>
        <row r="2111">
          <cell r="F2111" t="str">
            <v>TOTAL SISTEMA</v>
          </cell>
          <cell r="H2111" t="str">
            <v>c19</v>
          </cell>
          <cell r="I2111" t="b">
            <v>0</v>
          </cell>
        </row>
        <row r="2112">
          <cell r="F2112" t="str">
            <v>TOTAL SISTEMA</v>
          </cell>
          <cell r="H2112" t="str">
            <v>c19</v>
          </cell>
          <cell r="I2112" t="b">
            <v>0</v>
          </cell>
        </row>
        <row r="2113">
          <cell r="F2113" t="str">
            <v>TOTAL SISTEMA</v>
          </cell>
          <cell r="H2113" t="str">
            <v>c19</v>
          </cell>
          <cell r="I2113" t="b">
            <v>0</v>
          </cell>
        </row>
        <row r="2114">
          <cell r="F2114" t="str">
            <v>TOTAL SISTEMA</v>
          </cell>
          <cell r="H2114" t="str">
            <v>c19</v>
          </cell>
          <cell r="I2114" t="b">
            <v>0</v>
          </cell>
        </row>
        <row r="2115">
          <cell r="F2115" t="str">
            <v>TOTAL SISTEMA</v>
          </cell>
          <cell r="H2115" t="str">
            <v>c19</v>
          </cell>
          <cell r="I2115" t="b">
            <v>0</v>
          </cell>
        </row>
        <row r="2116">
          <cell r="F2116" t="str">
            <v>TOTAL SISTEMA</v>
          </cell>
          <cell r="H2116" t="str">
            <v>c19</v>
          </cell>
          <cell r="I2116" t="b">
            <v>0</v>
          </cell>
        </row>
        <row r="2117">
          <cell r="F2117" t="str">
            <v>TOTAL SISTEMA</v>
          </cell>
          <cell r="H2117" t="str">
            <v>c19</v>
          </cell>
          <cell r="I2117" t="b">
            <v>0</v>
          </cell>
        </row>
        <row r="2118">
          <cell r="F2118" t="str">
            <v>TOTAL SISTEMA</v>
          </cell>
          <cell r="H2118" t="str">
            <v>c19</v>
          </cell>
          <cell r="I2118" t="b">
            <v>0</v>
          </cell>
        </row>
        <row r="2119">
          <cell r="F2119" t="str">
            <v>TOTAL SISTEMA</v>
          </cell>
          <cell r="H2119" t="str">
            <v>c19</v>
          </cell>
          <cell r="I2119" t="b">
            <v>0</v>
          </cell>
        </row>
        <row r="2120">
          <cell r="F2120" t="str">
            <v>TOTAL SISTEMA</v>
          </cell>
          <cell r="H2120" t="str">
            <v>c19</v>
          </cell>
          <cell r="I2120" t="b">
            <v>0</v>
          </cell>
        </row>
        <row r="2121">
          <cell r="F2121" t="str">
            <v>TOTAL SISTEMA</v>
          </cell>
          <cell r="H2121" t="str">
            <v>c19</v>
          </cell>
          <cell r="I2121" t="b">
            <v>0</v>
          </cell>
        </row>
        <row r="2122">
          <cell r="F2122" t="str">
            <v>TOTAL SISTEMA</v>
          </cell>
          <cell r="H2122" t="str">
            <v>c19</v>
          </cell>
          <cell r="I2122" t="b">
            <v>0</v>
          </cell>
        </row>
        <row r="2123">
          <cell r="F2123" t="str">
            <v>TOTAL SISTEMA</v>
          </cell>
          <cell r="H2123" t="str">
            <v>c19</v>
          </cell>
          <cell r="I2123" t="b">
            <v>0</v>
          </cell>
        </row>
        <row r="2124">
          <cell r="F2124" t="str">
            <v>TOTAL SISTEMA</v>
          </cell>
          <cell r="H2124" t="str">
            <v>c19</v>
          </cell>
          <cell r="I2124" t="b">
            <v>0</v>
          </cell>
        </row>
        <row r="2125">
          <cell r="F2125" t="str">
            <v>TOTAL SISTEMA</v>
          </cell>
          <cell r="H2125" t="str">
            <v>c19</v>
          </cell>
          <cell r="I2125" t="b">
            <v>0</v>
          </cell>
        </row>
        <row r="2126">
          <cell r="F2126" t="str">
            <v>TOTAL SISTEMA</v>
          </cell>
          <cell r="H2126" t="str">
            <v>c19</v>
          </cell>
          <cell r="I2126" t="b">
            <v>0</v>
          </cell>
        </row>
        <row r="2127">
          <cell r="F2127" t="str">
            <v>TOTAL SISTEMA</v>
          </cell>
          <cell r="H2127" t="str">
            <v>c19</v>
          </cell>
          <cell r="I2127" t="b">
            <v>0</v>
          </cell>
        </row>
        <row r="2128">
          <cell r="F2128" t="str">
            <v>TOTAL SISTEMA</v>
          </cell>
          <cell r="H2128" t="str">
            <v>c19</v>
          </cell>
          <cell r="I2128" t="b">
            <v>0</v>
          </cell>
        </row>
        <row r="2129">
          <cell r="F2129" t="str">
            <v>TOTAL SISTEMA</v>
          </cell>
          <cell r="H2129" t="str">
            <v>c19</v>
          </cell>
          <cell r="I2129" t="b">
            <v>0</v>
          </cell>
        </row>
        <row r="2130">
          <cell r="F2130" t="str">
            <v>TOTAL SISTEMA</v>
          </cell>
          <cell r="H2130" t="str">
            <v>c19</v>
          </cell>
          <cell r="I2130" t="b">
            <v>0</v>
          </cell>
        </row>
        <row r="2131">
          <cell r="F2131" t="str">
            <v>TOTAL SISTEMA</v>
          </cell>
          <cell r="H2131" t="str">
            <v>c19</v>
          </cell>
          <cell r="I2131" t="b">
            <v>0</v>
          </cell>
        </row>
        <row r="2132">
          <cell r="F2132" t="str">
            <v>TOTAL SISTEMA</v>
          </cell>
          <cell r="H2132" t="str">
            <v>c19</v>
          </cell>
          <cell r="I2132" t="b">
            <v>0</v>
          </cell>
        </row>
        <row r="2133">
          <cell r="F2133" t="str">
            <v>TOTAL SISTEMA</v>
          </cell>
          <cell r="H2133" t="str">
            <v>c19</v>
          </cell>
          <cell r="I2133" t="b">
            <v>0</v>
          </cell>
        </row>
        <row r="2134">
          <cell r="F2134" t="str">
            <v>TOTAL SISTEMA</v>
          </cell>
          <cell r="H2134" t="str">
            <v>c19</v>
          </cell>
          <cell r="I2134" t="b">
            <v>0</v>
          </cell>
        </row>
        <row r="2135">
          <cell r="F2135" t="str">
            <v>TOTAL SISTEMA</v>
          </cell>
          <cell r="H2135" t="str">
            <v>c19</v>
          </cell>
          <cell r="I2135" t="b">
            <v>0</v>
          </cell>
        </row>
        <row r="2136">
          <cell r="F2136" t="str">
            <v>TOTAL SISTEMA</v>
          </cell>
          <cell r="H2136" t="str">
            <v>c19</v>
          </cell>
          <cell r="I2136" t="b">
            <v>0</v>
          </cell>
        </row>
        <row r="2137">
          <cell r="F2137" t="str">
            <v>TOTAL SISTEMA</v>
          </cell>
          <cell r="H2137" t="str">
            <v>c19</v>
          </cell>
          <cell r="I2137" t="b">
            <v>0</v>
          </cell>
        </row>
        <row r="2138">
          <cell r="F2138" t="str">
            <v>TOTAL SISTEMA</v>
          </cell>
          <cell r="H2138" t="str">
            <v>c19</v>
          </cell>
          <cell r="I2138" t="b">
            <v>0</v>
          </cell>
        </row>
        <row r="2139">
          <cell r="F2139" t="str">
            <v>TOTAL SISTEMA</v>
          </cell>
          <cell r="H2139" t="str">
            <v>c19</v>
          </cell>
          <cell r="I2139" t="b">
            <v>0</v>
          </cell>
        </row>
        <row r="2140">
          <cell r="F2140" t="str">
            <v>TOTAL SISTEMA</v>
          </cell>
          <cell r="H2140" t="str">
            <v>c19</v>
          </cell>
          <cell r="I2140" t="b">
            <v>0</v>
          </cell>
        </row>
        <row r="2141">
          <cell r="F2141" t="str">
            <v>TOTAL SISTEMA</v>
          </cell>
          <cell r="H2141" t="str">
            <v>c19</v>
          </cell>
          <cell r="I2141" t="b">
            <v>0</v>
          </cell>
        </row>
        <row r="2142">
          <cell r="F2142" t="str">
            <v>TOTAL SISTEMA</v>
          </cell>
          <cell r="H2142" t="str">
            <v>c19</v>
          </cell>
          <cell r="I2142" t="b">
            <v>0</v>
          </cell>
        </row>
        <row r="2143">
          <cell r="F2143" t="str">
            <v>TOTAL SISTEMA</v>
          </cell>
          <cell r="H2143" t="str">
            <v>c19</v>
          </cell>
          <cell r="I2143" t="b">
            <v>0</v>
          </cell>
        </row>
        <row r="2144">
          <cell r="F2144" t="str">
            <v>TOTAL SISTEMA</v>
          </cell>
          <cell r="H2144" t="str">
            <v>c19</v>
          </cell>
          <cell r="I2144" t="b">
            <v>0</v>
          </cell>
        </row>
        <row r="2145">
          <cell r="F2145" t="str">
            <v>TOTAL SISTEMA</v>
          </cell>
          <cell r="H2145" t="str">
            <v>c19</v>
          </cell>
          <cell r="I2145" t="b">
            <v>0</v>
          </cell>
        </row>
        <row r="2146">
          <cell r="F2146" t="str">
            <v>TOTAL SISTEMA</v>
          </cell>
          <cell r="H2146" t="str">
            <v>c19</v>
          </cell>
          <cell r="I2146" t="b">
            <v>0</v>
          </cell>
        </row>
        <row r="2147">
          <cell r="F2147" t="str">
            <v>TOTAL SISTEMA</v>
          </cell>
          <cell r="H2147" t="str">
            <v>c19</v>
          </cell>
          <cell r="I2147" t="b">
            <v>0</v>
          </cell>
        </row>
        <row r="2148">
          <cell r="F2148" t="str">
            <v>TOTAL SISTEMA</v>
          </cell>
          <cell r="H2148" t="str">
            <v>c19</v>
          </cell>
          <cell r="I2148" t="b">
            <v>0</v>
          </cell>
        </row>
        <row r="2149">
          <cell r="F2149" t="str">
            <v>TOTAL SISTEMA</v>
          </cell>
          <cell r="H2149" t="str">
            <v>c19</v>
          </cell>
          <cell r="I2149" t="b">
            <v>0</v>
          </cell>
        </row>
        <row r="2150">
          <cell r="F2150" t="str">
            <v>TOTAL SISTEMA</v>
          </cell>
          <cell r="H2150" t="str">
            <v>c19</v>
          </cell>
          <cell r="I2150" t="b">
            <v>0</v>
          </cell>
        </row>
        <row r="2151">
          <cell r="F2151" t="str">
            <v>TOTAL SISTEMA</v>
          </cell>
          <cell r="H2151" t="str">
            <v>c19</v>
          </cell>
          <cell r="I2151" t="b">
            <v>0</v>
          </cell>
        </row>
        <row r="2152">
          <cell r="F2152" t="str">
            <v>TOTAL SISTEMA</v>
          </cell>
          <cell r="H2152" t="str">
            <v>c19</v>
          </cell>
          <cell r="I2152" t="b">
            <v>0</v>
          </cell>
        </row>
        <row r="2153">
          <cell r="F2153" t="str">
            <v>TOTAL SISTEMA</v>
          </cell>
          <cell r="H2153" t="str">
            <v>c19</v>
          </cell>
          <cell r="I2153" t="b">
            <v>0</v>
          </cell>
        </row>
        <row r="2154">
          <cell r="F2154" t="str">
            <v>TOTAL SISTEMA</v>
          </cell>
          <cell r="H2154" t="str">
            <v>c19</v>
          </cell>
          <cell r="I2154" t="b">
            <v>0</v>
          </cell>
        </row>
        <row r="2155">
          <cell r="F2155" t="str">
            <v>TOTAL SISTEMA</v>
          </cell>
          <cell r="H2155" t="str">
            <v>c19</v>
          </cell>
          <cell r="I2155" t="b">
            <v>0</v>
          </cell>
        </row>
        <row r="2156">
          <cell r="F2156" t="str">
            <v>TOTAL SISTEMA</v>
          </cell>
          <cell r="H2156" t="str">
            <v>c19</v>
          </cell>
          <cell r="I2156" t="b">
            <v>0</v>
          </cell>
        </row>
        <row r="2157">
          <cell r="F2157" t="str">
            <v>TOTAL SISTEMA</v>
          </cell>
          <cell r="H2157" t="str">
            <v>c19</v>
          </cell>
          <cell r="I2157" t="b">
            <v>0</v>
          </cell>
        </row>
        <row r="2158">
          <cell r="F2158" t="str">
            <v>TOTAL SISTEMA</v>
          </cell>
          <cell r="H2158" t="str">
            <v>c19</v>
          </cell>
          <cell r="I2158" t="b">
            <v>0</v>
          </cell>
        </row>
        <row r="2159">
          <cell r="F2159" t="str">
            <v>TOTAL SISTEMA</v>
          </cell>
          <cell r="H2159" t="str">
            <v>c19</v>
          </cell>
          <cell r="I2159" t="b">
            <v>0</v>
          </cell>
        </row>
        <row r="2160">
          <cell r="F2160" t="str">
            <v>TOTAL SISTEMA</v>
          </cell>
          <cell r="H2160" t="str">
            <v>c19</v>
          </cell>
          <cell r="I2160" t="b">
            <v>0</v>
          </cell>
        </row>
        <row r="2161">
          <cell r="F2161" t="str">
            <v>TOTAL SISTEMA</v>
          </cell>
          <cell r="H2161" t="str">
            <v>c19</v>
          </cell>
          <cell r="I2161" t="b">
            <v>0</v>
          </cell>
        </row>
        <row r="2162">
          <cell r="F2162" t="str">
            <v>TOTAL SISTEMA</v>
          </cell>
          <cell r="H2162" t="str">
            <v>c19</v>
          </cell>
          <cell r="I2162" t="b">
            <v>0</v>
          </cell>
        </row>
        <row r="2163">
          <cell r="F2163" t="str">
            <v>TOTAL SISTEMA</v>
          </cell>
          <cell r="H2163" t="str">
            <v>c19</v>
          </cell>
          <cell r="I2163" t="b">
            <v>0</v>
          </cell>
        </row>
        <row r="2164">
          <cell r="F2164" t="str">
            <v>TOTAL SISTEMA</v>
          </cell>
          <cell r="H2164" t="str">
            <v>c19</v>
          </cell>
          <cell r="I2164" t="b">
            <v>0</v>
          </cell>
        </row>
        <row r="2165">
          <cell r="F2165" t="str">
            <v>TOTAL SISTEMA</v>
          </cell>
          <cell r="H2165" t="str">
            <v>c19</v>
          </cell>
          <cell r="I2165" t="b">
            <v>0</v>
          </cell>
        </row>
        <row r="2166">
          <cell r="F2166" t="str">
            <v>TOTAL SISTEMA</v>
          </cell>
          <cell r="H2166" t="str">
            <v>c19</v>
          </cell>
          <cell r="I2166" t="b">
            <v>0</v>
          </cell>
        </row>
        <row r="2167">
          <cell r="F2167" t="str">
            <v>TOTAL SISTEMA</v>
          </cell>
          <cell r="H2167" t="str">
            <v>c19</v>
          </cell>
          <cell r="I2167" t="b">
            <v>0</v>
          </cell>
        </row>
        <row r="2168">
          <cell r="F2168" t="str">
            <v>TOTAL SISTEMA</v>
          </cell>
          <cell r="H2168" t="str">
            <v>c19</v>
          </cell>
          <cell r="I2168" t="b">
            <v>0</v>
          </cell>
        </row>
        <row r="2169">
          <cell r="F2169" t="str">
            <v>TOTAL SISTEMA</v>
          </cell>
          <cell r="H2169" t="str">
            <v>c19</v>
          </cell>
          <cell r="I2169" t="b">
            <v>0</v>
          </cell>
        </row>
        <row r="2170">
          <cell r="F2170" t="str">
            <v>TOTAL SISTEMA</v>
          </cell>
          <cell r="H2170" t="str">
            <v>c19</v>
          </cell>
          <cell r="I2170" t="b">
            <v>0</v>
          </cell>
        </row>
        <row r="2171">
          <cell r="F2171" t="str">
            <v>TOTAL SISTEMA</v>
          </cell>
          <cell r="H2171" t="str">
            <v>c19</v>
          </cell>
          <cell r="I2171" t="b">
            <v>0</v>
          </cell>
        </row>
        <row r="2172">
          <cell r="F2172" t="str">
            <v>TOTAL SISTEMA</v>
          </cell>
          <cell r="H2172" t="str">
            <v>c19</v>
          </cell>
          <cell r="I2172" t="b">
            <v>0</v>
          </cell>
        </row>
        <row r="2173">
          <cell r="F2173" t="str">
            <v>TOTAL SISTEMA</v>
          </cell>
          <cell r="H2173" t="str">
            <v>c19</v>
          </cell>
          <cell r="I2173" t="b">
            <v>0</v>
          </cell>
        </row>
        <row r="2174">
          <cell r="F2174" t="str">
            <v>TOTAL SISTEMA</v>
          </cell>
          <cell r="H2174" t="str">
            <v>c19</v>
          </cell>
          <cell r="I2174" t="b">
            <v>0</v>
          </cell>
        </row>
        <row r="2175">
          <cell r="F2175" t="str">
            <v>TOTAL SISTEMA</v>
          </cell>
          <cell r="H2175" t="str">
            <v>c19</v>
          </cell>
          <cell r="I2175" t="b">
            <v>0</v>
          </cell>
        </row>
        <row r="2176">
          <cell r="F2176" t="str">
            <v>TOTAL SISTEMA</v>
          </cell>
          <cell r="H2176" t="str">
            <v>c19</v>
          </cell>
          <cell r="I2176" t="b">
            <v>0</v>
          </cell>
        </row>
        <row r="2177">
          <cell r="F2177" t="str">
            <v>TOTAL SISTEMA</v>
          </cell>
          <cell r="H2177" t="str">
            <v>c19</v>
          </cell>
          <cell r="I2177" t="b">
            <v>0</v>
          </cell>
        </row>
        <row r="2178">
          <cell r="F2178" t="str">
            <v>TOTAL SISTEMA</v>
          </cell>
          <cell r="H2178" t="str">
            <v>c19</v>
          </cell>
          <cell r="I2178" t="b">
            <v>0</v>
          </cell>
        </row>
        <row r="2179">
          <cell r="F2179" t="str">
            <v>TOTAL SISTEMA</v>
          </cell>
          <cell r="H2179" t="str">
            <v>c19</v>
          </cell>
          <cell r="I2179" t="b">
            <v>0</v>
          </cell>
        </row>
        <row r="2180">
          <cell r="F2180" t="str">
            <v>TOTAL SISTEMA</v>
          </cell>
          <cell r="H2180" t="str">
            <v>c19</v>
          </cell>
          <cell r="I2180" t="b">
            <v>0</v>
          </cell>
        </row>
        <row r="2181">
          <cell r="F2181" t="str">
            <v>TOTAL SISTEMA</v>
          </cell>
          <cell r="H2181" t="str">
            <v>c19</v>
          </cell>
          <cell r="I2181" t="b">
            <v>0</v>
          </cell>
        </row>
        <row r="2182">
          <cell r="F2182" t="str">
            <v>TOTAL SISTEMA</v>
          </cell>
          <cell r="H2182" t="str">
            <v>c19</v>
          </cell>
          <cell r="I2182" t="b">
            <v>0</v>
          </cell>
        </row>
        <row r="2183">
          <cell r="F2183" t="str">
            <v>TOTAL SISTEMA</v>
          </cell>
          <cell r="H2183" t="str">
            <v>c19</v>
          </cell>
          <cell r="I2183" t="b">
            <v>0</v>
          </cell>
        </row>
        <row r="2184">
          <cell r="F2184" t="str">
            <v>TOTAL SISTEMA</v>
          </cell>
          <cell r="H2184" t="str">
            <v>c19</v>
          </cell>
          <cell r="I2184" t="b">
            <v>0</v>
          </cell>
        </row>
        <row r="2185">
          <cell r="F2185" t="str">
            <v>TOTAL SISTEMA</v>
          </cell>
          <cell r="H2185" t="str">
            <v>c19</v>
          </cell>
          <cell r="I2185" t="b">
            <v>0</v>
          </cell>
        </row>
        <row r="2186">
          <cell r="F2186" t="str">
            <v>TOTAL SISTEMA</v>
          </cell>
          <cell r="H2186" t="str">
            <v>c19</v>
          </cell>
          <cell r="I2186" t="b">
            <v>0</v>
          </cell>
        </row>
        <row r="2187">
          <cell r="F2187" t="str">
            <v>TOTAL SISTEMA</v>
          </cell>
          <cell r="H2187" t="str">
            <v>c19</v>
          </cell>
          <cell r="I2187" t="b">
            <v>0</v>
          </cell>
        </row>
        <row r="2188">
          <cell r="F2188" t="str">
            <v>TOTAL SISTEMA</v>
          </cell>
          <cell r="H2188" t="str">
            <v>c19</v>
          </cell>
          <cell r="I2188" t="b">
            <v>0</v>
          </cell>
        </row>
        <row r="2189">
          <cell r="F2189" t="str">
            <v>TOTAL SISTEMA</v>
          </cell>
          <cell r="H2189" t="str">
            <v>c19</v>
          </cell>
          <cell r="I2189" t="b">
            <v>0</v>
          </cell>
        </row>
        <row r="2190">
          <cell r="F2190" t="str">
            <v>TOTAL SISTEMA</v>
          </cell>
          <cell r="H2190" t="str">
            <v>c19</v>
          </cell>
          <cell r="I2190" t="b">
            <v>0</v>
          </cell>
        </row>
        <row r="2191">
          <cell r="F2191" t="str">
            <v>TOTAL SISTEMA</v>
          </cell>
          <cell r="H2191" t="str">
            <v>c19</v>
          </cell>
          <cell r="I2191" t="b">
            <v>0</v>
          </cell>
        </row>
        <row r="2192">
          <cell r="F2192" t="str">
            <v>TOTAL SISTEMA</v>
          </cell>
          <cell r="H2192" t="str">
            <v>c19</v>
          </cell>
          <cell r="I2192" t="b">
            <v>0</v>
          </cell>
        </row>
        <row r="2193">
          <cell r="F2193" t="str">
            <v>TOTAL SISTEMA</v>
          </cell>
          <cell r="H2193" t="str">
            <v>c19</v>
          </cell>
          <cell r="I2193" t="b">
            <v>0</v>
          </cell>
        </row>
        <row r="2194">
          <cell r="F2194" t="str">
            <v>TOTAL SISTEMA</v>
          </cell>
          <cell r="H2194" t="str">
            <v>c19</v>
          </cell>
          <cell r="I2194" t="b">
            <v>0</v>
          </cell>
        </row>
        <row r="2195">
          <cell r="F2195" t="str">
            <v>TOTAL SISTEMA</v>
          </cell>
          <cell r="H2195" t="str">
            <v>c19</v>
          </cell>
          <cell r="I2195" t="b">
            <v>0</v>
          </cell>
        </row>
        <row r="2196">
          <cell r="F2196" t="str">
            <v>TOTAL SISTEMA</v>
          </cell>
          <cell r="H2196" t="str">
            <v>c19</v>
          </cell>
          <cell r="I2196" t="b">
            <v>0</v>
          </cell>
        </row>
        <row r="2197">
          <cell r="F2197" t="str">
            <v>TOTAL SISTEMA</v>
          </cell>
          <cell r="H2197" t="str">
            <v>c19</v>
          </cell>
          <cell r="I2197" t="b">
            <v>0</v>
          </cell>
        </row>
        <row r="2198">
          <cell r="F2198" t="str">
            <v>TOTAL SISTEMA</v>
          </cell>
          <cell r="H2198" t="str">
            <v>c19</v>
          </cell>
          <cell r="I2198" t="b">
            <v>0</v>
          </cell>
        </row>
        <row r="2199">
          <cell r="F2199" t="str">
            <v>TOTAL SISTEMA</v>
          </cell>
          <cell r="H2199" t="str">
            <v>c19</v>
          </cell>
          <cell r="I2199" t="b">
            <v>0</v>
          </cell>
        </row>
        <row r="2200">
          <cell r="F2200" t="str">
            <v>TOTAL SISTEMA</v>
          </cell>
          <cell r="H2200" t="str">
            <v>c19</v>
          </cell>
          <cell r="I2200" t="b">
            <v>0</v>
          </cell>
        </row>
        <row r="2201">
          <cell r="F2201" t="str">
            <v>TOTAL SISTEMA</v>
          </cell>
          <cell r="H2201" t="str">
            <v>c19</v>
          </cell>
          <cell r="I2201" t="b">
            <v>0</v>
          </cell>
        </row>
        <row r="2202">
          <cell r="F2202" t="str">
            <v>TOTAL SISTEMA</v>
          </cell>
          <cell r="H2202" t="str">
            <v>c19</v>
          </cell>
          <cell r="I2202" t="b">
            <v>0</v>
          </cell>
        </row>
        <row r="2203">
          <cell r="F2203" t="str">
            <v>TOTAL SISTEMA</v>
          </cell>
          <cell r="H2203" t="str">
            <v>c19</v>
          </cell>
          <cell r="I2203" t="b">
            <v>0</v>
          </cell>
        </row>
        <row r="2204">
          <cell r="F2204" t="str">
            <v>TOTAL SISTEMA</v>
          </cell>
          <cell r="H2204" t="str">
            <v>c19</v>
          </cell>
          <cell r="I2204" t="b">
            <v>0</v>
          </cell>
        </row>
        <row r="2205">
          <cell r="F2205" t="str">
            <v>TOTAL SISTEMA</v>
          </cell>
          <cell r="H2205" t="str">
            <v>c19</v>
          </cell>
          <cell r="I2205" t="b">
            <v>0</v>
          </cell>
        </row>
        <row r="2206">
          <cell r="F2206" t="str">
            <v>TOTAL SISTEMA</v>
          </cell>
          <cell r="H2206" t="str">
            <v>c19</v>
          </cell>
          <cell r="I2206" t="b">
            <v>0</v>
          </cell>
        </row>
        <row r="2207">
          <cell r="F2207" t="str">
            <v>TOTAL SISTEMA</v>
          </cell>
          <cell r="H2207" t="str">
            <v>c19</v>
          </cell>
          <cell r="I2207" t="b">
            <v>0</v>
          </cell>
        </row>
        <row r="2208">
          <cell r="F2208" t="str">
            <v>TOTAL SISTEMA</v>
          </cell>
          <cell r="H2208" t="str">
            <v>c19</v>
          </cell>
          <cell r="I2208" t="b">
            <v>0</v>
          </cell>
        </row>
        <row r="2209">
          <cell r="F2209" t="str">
            <v>TOTAL SISTEMA</v>
          </cell>
          <cell r="H2209" t="str">
            <v>c19</v>
          </cell>
          <cell r="I2209" t="b">
            <v>0</v>
          </cell>
        </row>
        <row r="2210">
          <cell r="F2210" t="str">
            <v>TOTAL SISTEMA</v>
          </cell>
          <cell r="H2210" t="str">
            <v>c19</v>
          </cell>
          <cell r="I2210" t="b">
            <v>0</v>
          </cell>
        </row>
        <row r="2211">
          <cell r="F2211" t="str">
            <v>TOTAL SISTEMA</v>
          </cell>
          <cell r="H2211" t="str">
            <v>c19</v>
          </cell>
          <cell r="I2211" t="b">
            <v>0</v>
          </cell>
        </row>
        <row r="2212">
          <cell r="F2212" t="str">
            <v>TOTAL SISTEMA</v>
          </cell>
          <cell r="H2212" t="str">
            <v>c19</v>
          </cell>
          <cell r="I2212" t="b">
            <v>0</v>
          </cell>
        </row>
        <row r="2213">
          <cell r="F2213" t="str">
            <v>TOTAL SISTEMA</v>
          </cell>
          <cell r="H2213" t="str">
            <v>c19</v>
          </cell>
          <cell r="I2213" t="b">
            <v>0</v>
          </cell>
        </row>
        <row r="2214">
          <cell r="F2214" t="str">
            <v>TOTAL SISTEMA</v>
          </cell>
          <cell r="H2214" t="str">
            <v>c19</v>
          </cell>
          <cell r="I2214" t="b">
            <v>0</v>
          </cell>
        </row>
        <row r="2215">
          <cell r="F2215" t="str">
            <v>TOTAL SISTEMA</v>
          </cell>
          <cell r="H2215" t="str">
            <v>c19</v>
          </cell>
          <cell r="I2215" t="b">
            <v>0</v>
          </cell>
        </row>
        <row r="2216">
          <cell r="F2216" t="str">
            <v>TOTAL SISTEMA</v>
          </cell>
          <cell r="H2216" t="str">
            <v>c19</v>
          </cell>
          <cell r="I2216" t="b">
            <v>0</v>
          </cell>
        </row>
        <row r="2217">
          <cell r="F2217" t="str">
            <v>TOTAL SISTEMA</v>
          </cell>
          <cell r="H2217" t="str">
            <v>c19</v>
          </cell>
          <cell r="I2217" t="b">
            <v>0</v>
          </cell>
        </row>
        <row r="2218">
          <cell r="F2218" t="str">
            <v>TOTAL SISTEMA</v>
          </cell>
          <cell r="H2218" t="str">
            <v>c19</v>
          </cell>
          <cell r="I2218" t="b">
            <v>0</v>
          </cell>
        </row>
        <row r="2219">
          <cell r="F2219" t="str">
            <v>TOTAL SISTEMA</v>
          </cell>
          <cell r="H2219" t="str">
            <v>c19</v>
          </cell>
          <cell r="I2219" t="b">
            <v>0</v>
          </cell>
        </row>
        <row r="2220">
          <cell r="F2220" t="str">
            <v>TOTAL SISTEMA</v>
          </cell>
          <cell r="H2220" t="str">
            <v>c19</v>
          </cell>
          <cell r="I2220" t="b">
            <v>0</v>
          </cell>
        </row>
        <row r="2221">
          <cell r="F2221" t="str">
            <v>TOTAL SISTEMA</v>
          </cell>
          <cell r="H2221" t="str">
            <v>c19</v>
          </cell>
          <cell r="I2221" t="b">
            <v>0</v>
          </cell>
        </row>
        <row r="2222">
          <cell r="F2222" t="str">
            <v>TOTAL SISTEMA</v>
          </cell>
          <cell r="H2222" t="str">
            <v>c19</v>
          </cell>
          <cell r="I2222" t="b">
            <v>0</v>
          </cell>
        </row>
        <row r="2223">
          <cell r="F2223" t="str">
            <v>TOTAL SISTEMA</v>
          </cell>
          <cell r="H2223" t="str">
            <v>c19</v>
          </cell>
          <cell r="I2223" t="b">
            <v>0</v>
          </cell>
        </row>
        <row r="2224">
          <cell r="F2224" t="str">
            <v>TOTAL SISTEMA</v>
          </cell>
          <cell r="H2224" t="str">
            <v>c19</v>
          </cell>
          <cell r="I2224" t="b">
            <v>0</v>
          </cell>
        </row>
        <row r="2225">
          <cell r="F2225" t="str">
            <v>TOTAL SISTEMA</v>
          </cell>
          <cell r="H2225" t="str">
            <v>c19</v>
          </cell>
          <cell r="I2225" t="b">
            <v>0</v>
          </cell>
        </row>
        <row r="2226">
          <cell r="F2226" t="str">
            <v>TOTAL SISTEMA</v>
          </cell>
          <cell r="H2226" t="str">
            <v>c19</v>
          </cell>
          <cell r="I2226" t="b">
            <v>0</v>
          </cell>
        </row>
        <row r="2227">
          <cell r="F2227" t="str">
            <v>TOTAL SISTEMA</v>
          </cell>
          <cell r="H2227" t="str">
            <v>c19</v>
          </cell>
          <cell r="I2227" t="b">
            <v>0</v>
          </cell>
        </row>
        <row r="2228">
          <cell r="F2228" t="str">
            <v>TOTAL SISTEMA</v>
          </cell>
          <cell r="H2228" t="str">
            <v>c19</v>
          </cell>
          <cell r="I2228" t="b">
            <v>0</v>
          </cell>
        </row>
        <row r="2229">
          <cell r="F2229" t="str">
            <v>TOTAL SISTEMA</v>
          </cell>
          <cell r="H2229" t="str">
            <v>c19</v>
          </cell>
          <cell r="I2229" t="b">
            <v>0</v>
          </cell>
        </row>
        <row r="2230">
          <cell r="F2230" t="str">
            <v>TOTAL SISTEMA</v>
          </cell>
          <cell r="H2230" t="str">
            <v>c19</v>
          </cell>
          <cell r="I2230" t="b">
            <v>0</v>
          </cell>
        </row>
        <row r="2231">
          <cell r="F2231" t="str">
            <v>TOTAL SISTEMA</v>
          </cell>
          <cell r="H2231" t="str">
            <v>c19</v>
          </cell>
          <cell r="I2231" t="b">
            <v>0</v>
          </cell>
        </row>
        <row r="2232">
          <cell r="F2232" t="str">
            <v>TOTAL SISTEMA</v>
          </cell>
          <cell r="H2232" t="str">
            <v>c19</v>
          </cell>
          <cell r="I2232" t="b">
            <v>0</v>
          </cell>
        </row>
        <row r="2233">
          <cell r="F2233" t="str">
            <v>TOTAL SISTEMA</v>
          </cell>
          <cell r="H2233" t="str">
            <v>c19</v>
          </cell>
          <cell r="I2233" t="b">
            <v>0</v>
          </cell>
        </row>
        <row r="2234">
          <cell r="F2234" t="str">
            <v>TOTAL SISTEMA</v>
          </cell>
          <cell r="H2234" t="str">
            <v>c19</v>
          </cell>
          <cell r="I2234" t="b">
            <v>0</v>
          </cell>
        </row>
        <row r="2235">
          <cell r="F2235" t="str">
            <v>TOTAL SISTEMA</v>
          </cell>
          <cell r="H2235" t="str">
            <v>c19</v>
          </cell>
          <cell r="I2235" t="b">
            <v>0</v>
          </cell>
        </row>
        <row r="2236">
          <cell r="F2236" t="str">
            <v>TOTAL SISTEMA</v>
          </cell>
          <cell r="H2236" t="str">
            <v>c19</v>
          </cell>
          <cell r="I2236" t="b">
            <v>0</v>
          </cell>
        </row>
        <row r="2237">
          <cell r="F2237" t="str">
            <v>TOTAL SISTEMA</v>
          </cell>
          <cell r="H2237" t="str">
            <v>c19</v>
          </cell>
          <cell r="I2237" t="b">
            <v>0</v>
          </cell>
        </row>
        <row r="2238">
          <cell r="F2238" t="str">
            <v>TOTAL SISTEMA</v>
          </cell>
          <cell r="H2238" t="str">
            <v>c19</v>
          </cell>
          <cell r="I2238" t="b">
            <v>0</v>
          </cell>
        </row>
        <row r="2239">
          <cell r="F2239" t="str">
            <v>TOTAL SISTEMA</v>
          </cell>
          <cell r="H2239" t="str">
            <v>c19</v>
          </cell>
          <cell r="I2239" t="b">
            <v>0</v>
          </cell>
        </row>
        <row r="2240">
          <cell r="F2240" t="str">
            <v>TOTAL SISTEMA</v>
          </cell>
          <cell r="H2240" t="str">
            <v>c19</v>
          </cell>
          <cell r="I2240" t="b">
            <v>0</v>
          </cell>
        </row>
        <row r="2241">
          <cell r="F2241" t="str">
            <v>TOTAL SISTEMA</v>
          </cell>
          <cell r="H2241" t="str">
            <v>c19</v>
          </cell>
          <cell r="I2241" t="b">
            <v>0</v>
          </cell>
        </row>
        <row r="2242">
          <cell r="F2242" t="str">
            <v>TOTAL SISTEMA</v>
          </cell>
          <cell r="H2242" t="str">
            <v>c19</v>
          </cell>
          <cell r="I2242" t="b">
            <v>0</v>
          </cell>
        </row>
        <row r="2243">
          <cell r="F2243" t="str">
            <v>TOTAL SISTEMA</v>
          </cell>
          <cell r="H2243" t="str">
            <v>c19</v>
          </cell>
          <cell r="I2243" t="b">
            <v>0</v>
          </cell>
        </row>
        <row r="2244">
          <cell r="F2244" t="str">
            <v>TOTAL SISTEMA</v>
          </cell>
          <cell r="H2244" t="str">
            <v>c19</v>
          </cell>
          <cell r="I2244" t="b">
            <v>0</v>
          </cell>
        </row>
        <row r="2245">
          <cell r="F2245" t="str">
            <v>TOTAL SISTEMA</v>
          </cell>
          <cell r="H2245" t="str">
            <v>c19</v>
          </cell>
          <cell r="I2245" t="b">
            <v>0</v>
          </cell>
        </row>
        <row r="2246">
          <cell r="F2246" t="str">
            <v>TOTAL SISTEMA</v>
          </cell>
          <cell r="H2246" t="str">
            <v>c19</v>
          </cell>
          <cell r="I2246" t="b">
            <v>0</v>
          </cell>
        </row>
        <row r="2247">
          <cell r="F2247" t="str">
            <v>TOTAL SISTEMA</v>
          </cell>
          <cell r="H2247" t="str">
            <v>c19</v>
          </cell>
          <cell r="I2247" t="b">
            <v>0</v>
          </cell>
        </row>
        <row r="2248">
          <cell r="F2248" t="str">
            <v>TOTAL SISTEMA</v>
          </cell>
          <cell r="H2248" t="str">
            <v>c19</v>
          </cell>
          <cell r="I2248" t="b">
            <v>0</v>
          </cell>
        </row>
        <row r="2249">
          <cell r="F2249" t="str">
            <v>TOTAL SISTEMA</v>
          </cell>
          <cell r="H2249" t="str">
            <v>c19</v>
          </cell>
          <cell r="I2249" t="b">
            <v>0</v>
          </cell>
        </row>
        <row r="2250">
          <cell r="F2250" t="str">
            <v>TOTAL SISTEMA</v>
          </cell>
          <cell r="H2250" t="str">
            <v>c19</v>
          </cell>
          <cell r="I2250" t="b">
            <v>0</v>
          </cell>
        </row>
        <row r="2251">
          <cell r="F2251" t="str">
            <v>TOTAL SISTEMA</v>
          </cell>
          <cell r="H2251" t="str">
            <v>c19</v>
          </cell>
          <cell r="I2251" t="b">
            <v>0</v>
          </cell>
        </row>
        <row r="2252">
          <cell r="F2252" t="str">
            <v>TOTAL SISTEMA</v>
          </cell>
          <cell r="H2252" t="str">
            <v>c19</v>
          </cell>
          <cell r="I2252" t="b">
            <v>0</v>
          </cell>
        </row>
        <row r="2253">
          <cell r="F2253" t="str">
            <v>TOTAL SISTEMA</v>
          </cell>
          <cell r="H2253" t="str">
            <v>c19</v>
          </cell>
          <cell r="I2253" t="b">
            <v>0</v>
          </cell>
        </row>
        <row r="2254">
          <cell r="F2254" t="str">
            <v>TOTAL SISTEMA</v>
          </cell>
          <cell r="H2254" t="str">
            <v>c19</v>
          </cell>
          <cell r="I2254" t="b">
            <v>0</v>
          </cell>
        </row>
        <row r="2255">
          <cell r="F2255" t="str">
            <v>TOTAL SISTEMA</v>
          </cell>
          <cell r="H2255" t="str">
            <v>c19</v>
          </cell>
          <cell r="I2255" t="b">
            <v>0</v>
          </cell>
        </row>
        <row r="2256">
          <cell r="F2256" t="str">
            <v>TOTAL SISTEMA</v>
          </cell>
          <cell r="H2256" t="str">
            <v>c19</v>
          </cell>
          <cell r="I2256" t="b">
            <v>0</v>
          </cell>
        </row>
        <row r="2257">
          <cell r="F2257" t="str">
            <v>TOTAL SISTEMA</v>
          </cell>
          <cell r="H2257" t="str">
            <v>c19</v>
          </cell>
          <cell r="I2257" t="b">
            <v>0</v>
          </cell>
        </row>
        <row r="2258">
          <cell r="F2258" t="str">
            <v>TOTAL SISTEMA</v>
          </cell>
          <cell r="H2258" t="str">
            <v>c19</v>
          </cell>
          <cell r="I2258" t="b">
            <v>0</v>
          </cell>
        </row>
        <row r="2259">
          <cell r="F2259" t="str">
            <v>TOTAL SISTEMA</v>
          </cell>
          <cell r="H2259" t="str">
            <v>c19</v>
          </cell>
          <cell r="I2259" t="b">
            <v>0</v>
          </cell>
        </row>
        <row r="2260">
          <cell r="F2260" t="str">
            <v>TOTAL SISTEMA</v>
          </cell>
          <cell r="H2260" t="str">
            <v>c19</v>
          </cell>
          <cell r="I2260" t="b">
            <v>0</v>
          </cell>
        </row>
        <row r="2261">
          <cell r="F2261" t="str">
            <v>TOTAL SISTEMA</v>
          </cell>
          <cell r="H2261" t="str">
            <v>c19</v>
          </cell>
          <cell r="I2261" t="b">
            <v>0</v>
          </cell>
        </row>
        <row r="2262">
          <cell r="F2262" t="str">
            <v>TOTAL SISTEMA</v>
          </cell>
          <cell r="H2262" t="str">
            <v>c19</v>
          </cell>
          <cell r="I2262" t="b">
            <v>0</v>
          </cell>
        </row>
        <row r="2263">
          <cell r="F2263" t="str">
            <v>TOTAL SISTEMA</v>
          </cell>
          <cell r="H2263" t="str">
            <v>c19</v>
          </cell>
          <cell r="I2263" t="b">
            <v>0</v>
          </cell>
        </row>
        <row r="2264">
          <cell r="F2264" t="str">
            <v>TOTAL SISTEMA</v>
          </cell>
          <cell r="H2264" t="str">
            <v>c19</v>
          </cell>
          <cell r="I2264" t="b">
            <v>0</v>
          </cell>
        </row>
        <row r="2265">
          <cell r="F2265" t="str">
            <v>TOTAL SISTEMA</v>
          </cell>
          <cell r="H2265" t="str">
            <v>c19</v>
          </cell>
          <cell r="I2265" t="b">
            <v>0</v>
          </cell>
        </row>
        <row r="2266">
          <cell r="F2266" t="str">
            <v>TOTAL SISTEMA</v>
          </cell>
          <cell r="H2266" t="str">
            <v>c19</v>
          </cell>
          <cell r="I2266" t="b">
            <v>0</v>
          </cell>
        </row>
        <row r="2267">
          <cell r="F2267" t="str">
            <v>TOTAL SISTEMA</v>
          </cell>
          <cell r="H2267" t="str">
            <v>c19</v>
          </cell>
          <cell r="I2267" t="b">
            <v>0</v>
          </cell>
        </row>
        <row r="2268">
          <cell r="F2268" t="str">
            <v>TOTAL SISTEMA</v>
          </cell>
          <cell r="H2268" t="str">
            <v>c19</v>
          </cell>
          <cell r="I2268" t="b">
            <v>0</v>
          </cell>
        </row>
        <row r="2269">
          <cell r="F2269" t="str">
            <v>TOTAL SISTEMA</v>
          </cell>
          <cell r="H2269" t="str">
            <v>c19</v>
          </cell>
          <cell r="I2269" t="b">
            <v>0</v>
          </cell>
        </row>
        <row r="2270">
          <cell r="F2270" t="str">
            <v>TOTAL SISTEMA</v>
          </cell>
          <cell r="H2270" t="str">
            <v>c19</v>
          </cell>
          <cell r="I2270" t="b">
            <v>0</v>
          </cell>
        </row>
        <row r="2271">
          <cell r="F2271" t="str">
            <v>TOTAL SISTEMA</v>
          </cell>
          <cell r="H2271" t="str">
            <v>c19</v>
          </cell>
          <cell r="I2271" t="b">
            <v>0</v>
          </cell>
        </row>
        <row r="2272">
          <cell r="F2272" t="str">
            <v>TOTAL SISTEMA</v>
          </cell>
          <cell r="H2272" t="str">
            <v>c19</v>
          </cell>
          <cell r="I2272" t="b">
            <v>0</v>
          </cell>
        </row>
        <row r="2273">
          <cell r="F2273" t="str">
            <v>TOTAL SISTEMA</v>
          </cell>
          <cell r="H2273" t="str">
            <v>c19</v>
          </cell>
          <cell r="I2273" t="b">
            <v>0</v>
          </cell>
        </row>
        <row r="2274">
          <cell r="F2274" t="str">
            <v>TOTAL SISTEMA</v>
          </cell>
          <cell r="H2274" t="str">
            <v>c19</v>
          </cell>
          <cell r="I2274" t="b">
            <v>0</v>
          </cell>
        </row>
        <row r="2275">
          <cell r="F2275" t="str">
            <v>TOTAL SISTEMA</v>
          </cell>
          <cell r="H2275" t="str">
            <v>c19</v>
          </cell>
          <cell r="I2275" t="b">
            <v>0</v>
          </cell>
        </row>
        <row r="2276">
          <cell r="F2276" t="str">
            <v>TOTAL SISTEMA</v>
          </cell>
          <cell r="H2276" t="str">
            <v>c19</v>
          </cell>
          <cell r="I2276" t="b">
            <v>0</v>
          </cell>
        </row>
        <row r="2277">
          <cell r="F2277" t="str">
            <v>TOTAL SISTEMA</v>
          </cell>
          <cell r="H2277" t="str">
            <v>c19</v>
          </cell>
          <cell r="I2277" t="b">
            <v>0</v>
          </cell>
        </row>
        <row r="2278">
          <cell r="F2278" t="str">
            <v>TOTAL SISTEMA</v>
          </cell>
          <cell r="H2278" t="str">
            <v>c19</v>
          </cell>
          <cell r="I2278" t="b">
            <v>0</v>
          </cell>
        </row>
        <row r="2279">
          <cell r="F2279" t="str">
            <v>TOTAL SISTEMA</v>
          </cell>
          <cell r="H2279" t="str">
            <v>c19</v>
          </cell>
          <cell r="I2279" t="b">
            <v>0</v>
          </cell>
        </row>
        <row r="2280">
          <cell r="F2280" t="str">
            <v>TOTAL SISTEMA</v>
          </cell>
          <cell r="H2280" t="str">
            <v>c19</v>
          </cell>
          <cell r="I2280" t="b">
            <v>0</v>
          </cell>
        </row>
        <row r="2281">
          <cell r="F2281" t="str">
            <v>TOTAL SISTEMA</v>
          </cell>
          <cell r="H2281" t="str">
            <v>c19</v>
          </cell>
          <cell r="I2281" t="b">
            <v>0</v>
          </cell>
        </row>
        <row r="2282">
          <cell r="F2282" t="str">
            <v>TOTAL SISTEMA</v>
          </cell>
          <cell r="H2282" t="str">
            <v>c19</v>
          </cell>
          <cell r="I2282" t="b">
            <v>0</v>
          </cell>
        </row>
        <row r="2283">
          <cell r="F2283" t="str">
            <v>TOTAL SISTEMA</v>
          </cell>
          <cell r="H2283" t="str">
            <v>c19</v>
          </cell>
          <cell r="I2283" t="b">
            <v>0</v>
          </cell>
        </row>
        <row r="2284">
          <cell r="F2284" t="str">
            <v>TOTAL SISTEMA</v>
          </cell>
          <cell r="H2284" t="str">
            <v>c19</v>
          </cell>
          <cell r="I2284" t="b">
            <v>0</v>
          </cell>
        </row>
        <row r="2285">
          <cell r="F2285" t="str">
            <v>TOTAL SISTEMA</v>
          </cell>
          <cell r="H2285" t="str">
            <v>c19</v>
          </cell>
          <cell r="I2285" t="b">
            <v>0</v>
          </cell>
        </row>
        <row r="2286">
          <cell r="F2286" t="str">
            <v>TOTAL SISTEMA</v>
          </cell>
          <cell r="H2286" t="str">
            <v>c19</v>
          </cell>
          <cell r="I2286" t="b">
            <v>0</v>
          </cell>
        </row>
        <row r="2287">
          <cell r="F2287" t="str">
            <v>TOTAL SISTEMA</v>
          </cell>
          <cell r="H2287" t="str">
            <v>c19</v>
          </cell>
          <cell r="I2287" t="b">
            <v>0</v>
          </cell>
        </row>
        <row r="2288">
          <cell r="F2288" t="str">
            <v>TOTAL SISTEMA</v>
          </cell>
          <cell r="H2288" t="str">
            <v>c19</v>
          </cell>
          <cell r="I2288" t="b">
            <v>0</v>
          </cell>
        </row>
        <row r="2289">
          <cell r="F2289" t="str">
            <v>TOTAL SISTEMA</v>
          </cell>
          <cell r="H2289" t="str">
            <v>c19</v>
          </cell>
          <cell r="I2289" t="b">
            <v>0</v>
          </cell>
        </row>
        <row r="2290">
          <cell r="F2290" t="str">
            <v>TOTAL SISTEMA</v>
          </cell>
          <cell r="H2290" t="str">
            <v>c19</v>
          </cell>
          <cell r="I2290" t="b">
            <v>0</v>
          </cell>
        </row>
        <row r="2291">
          <cell r="F2291" t="str">
            <v>TOTAL SISTEMA</v>
          </cell>
          <cell r="H2291" t="str">
            <v>c19</v>
          </cell>
          <cell r="I2291" t="b">
            <v>0</v>
          </cell>
        </row>
        <row r="2292">
          <cell r="F2292" t="str">
            <v>TOTAL SISTEMA</v>
          </cell>
          <cell r="H2292" t="str">
            <v>c19</v>
          </cell>
          <cell r="I2292" t="b">
            <v>0</v>
          </cell>
        </row>
        <row r="2293">
          <cell r="F2293" t="str">
            <v>TOTAL SISTEMA</v>
          </cell>
          <cell r="H2293" t="str">
            <v>c19</v>
          </cell>
          <cell r="I2293" t="b">
            <v>0</v>
          </cell>
        </row>
        <row r="2294">
          <cell r="F2294" t="str">
            <v>TOTAL SISTEMA</v>
          </cell>
          <cell r="H2294" t="str">
            <v>c19</v>
          </cell>
          <cell r="I2294" t="b">
            <v>0</v>
          </cell>
        </row>
        <row r="2295">
          <cell r="F2295" t="str">
            <v>TOTAL SISTEMA</v>
          </cell>
          <cell r="H2295" t="str">
            <v>c19</v>
          </cell>
          <cell r="I2295" t="b">
            <v>0</v>
          </cell>
        </row>
        <row r="2296">
          <cell r="F2296" t="str">
            <v>TOTAL SISTEMA</v>
          </cell>
          <cell r="H2296" t="str">
            <v>c19</v>
          </cell>
          <cell r="I2296" t="b">
            <v>0</v>
          </cell>
        </row>
        <row r="2297">
          <cell r="F2297" t="str">
            <v>TOTAL SISTEMA</v>
          </cell>
          <cell r="H2297" t="str">
            <v>c19</v>
          </cell>
          <cell r="I2297" t="b">
            <v>0</v>
          </cell>
        </row>
        <row r="2298">
          <cell r="F2298" t="str">
            <v>TOTAL SISTEMA</v>
          </cell>
          <cell r="H2298" t="str">
            <v>c19</v>
          </cell>
          <cell r="I2298" t="b">
            <v>0</v>
          </cell>
        </row>
        <row r="2299">
          <cell r="F2299" t="str">
            <v>TOTAL SISTEMA</v>
          </cell>
          <cell r="H2299" t="str">
            <v>c19</v>
          </cell>
          <cell r="I2299" t="b">
            <v>0</v>
          </cell>
        </row>
        <row r="2300">
          <cell r="F2300" t="str">
            <v>TOTAL SISTEMA</v>
          </cell>
          <cell r="H2300" t="str">
            <v>c19</v>
          </cell>
          <cell r="I2300" t="b">
            <v>0</v>
          </cell>
        </row>
        <row r="2301">
          <cell r="F2301" t="str">
            <v>TOTAL SISTEMA</v>
          </cell>
          <cell r="H2301" t="str">
            <v>c19</v>
          </cell>
          <cell r="I2301" t="b">
            <v>0</v>
          </cell>
        </row>
        <row r="2302">
          <cell r="F2302" t="str">
            <v>TOTAL SISTEMA</v>
          </cell>
          <cell r="H2302" t="str">
            <v>c19</v>
          </cell>
          <cell r="I2302" t="b">
            <v>0</v>
          </cell>
        </row>
        <row r="2303">
          <cell r="F2303" t="str">
            <v>TOTAL SISTEMA</v>
          </cell>
          <cell r="H2303" t="str">
            <v>c19</v>
          </cell>
          <cell r="I2303" t="b">
            <v>0</v>
          </cell>
        </row>
        <row r="2304">
          <cell r="F2304" t="str">
            <v>TOTAL SISTEMA</v>
          </cell>
          <cell r="H2304" t="str">
            <v>c19</v>
          </cell>
          <cell r="I2304" t="b">
            <v>0</v>
          </cell>
        </row>
        <row r="2305">
          <cell r="F2305" t="str">
            <v>TOTAL SISTEMA</v>
          </cell>
          <cell r="H2305" t="str">
            <v>c19</v>
          </cell>
          <cell r="I2305" t="b">
            <v>0</v>
          </cell>
        </row>
        <row r="2306">
          <cell r="F2306" t="str">
            <v>TOTAL SISTEMA</v>
          </cell>
          <cell r="H2306" t="str">
            <v>c19</v>
          </cell>
          <cell r="I2306" t="b">
            <v>0</v>
          </cell>
        </row>
        <row r="2307">
          <cell r="F2307" t="str">
            <v>TOTAL SISTEMA</v>
          </cell>
          <cell r="H2307" t="str">
            <v>c19</v>
          </cell>
          <cell r="I2307" t="b">
            <v>0</v>
          </cell>
        </row>
        <row r="2308">
          <cell r="F2308" t="str">
            <v>TOTAL SISTEMA</v>
          </cell>
          <cell r="H2308" t="str">
            <v>c19</v>
          </cell>
          <cell r="I2308" t="b">
            <v>0</v>
          </cell>
        </row>
        <row r="2309">
          <cell r="F2309" t="str">
            <v>TOTAL SISTEMA</v>
          </cell>
          <cell r="H2309" t="str">
            <v>c19</v>
          </cell>
          <cell r="I2309" t="b">
            <v>0</v>
          </cell>
        </row>
        <row r="2310">
          <cell r="F2310" t="str">
            <v>TOTAL SISTEMA</v>
          </cell>
          <cell r="H2310" t="str">
            <v>c19</v>
          </cell>
          <cell r="I2310" t="b">
            <v>0</v>
          </cell>
        </row>
        <row r="2311">
          <cell r="F2311" t="str">
            <v>TOTAL SISTEMA</v>
          </cell>
          <cell r="H2311" t="str">
            <v>c19</v>
          </cell>
          <cell r="I2311" t="b">
            <v>0</v>
          </cell>
        </row>
        <row r="2312">
          <cell r="F2312" t="str">
            <v>TOTAL SISTEMA</v>
          </cell>
          <cell r="H2312" t="str">
            <v>c19</v>
          </cell>
          <cell r="I2312" t="b">
            <v>0</v>
          </cell>
        </row>
        <row r="2313">
          <cell r="F2313" t="str">
            <v>TOTAL SISTEMA</v>
          </cell>
          <cell r="H2313" t="str">
            <v>c19</v>
          </cell>
          <cell r="I2313" t="b">
            <v>0</v>
          </cell>
        </row>
        <row r="2314">
          <cell r="F2314" t="str">
            <v>TOTAL SISTEMA</v>
          </cell>
          <cell r="H2314" t="str">
            <v>c19</v>
          </cell>
          <cell r="I2314" t="b">
            <v>0</v>
          </cell>
        </row>
        <row r="2315">
          <cell r="F2315" t="str">
            <v>TOTAL SISTEMA</v>
          </cell>
          <cell r="H2315" t="str">
            <v>c19</v>
          </cell>
          <cell r="I2315" t="b">
            <v>0</v>
          </cell>
        </row>
        <row r="2316">
          <cell r="F2316" t="str">
            <v>TOTAL SISTEMA</v>
          </cell>
          <cell r="H2316" t="str">
            <v>c19</v>
          </cell>
          <cell r="I2316" t="b">
            <v>0</v>
          </cell>
        </row>
        <row r="2317">
          <cell r="F2317" t="str">
            <v>TOTAL SISTEMA</v>
          </cell>
          <cell r="H2317" t="str">
            <v>c19</v>
          </cell>
          <cell r="I2317" t="b">
            <v>0</v>
          </cell>
        </row>
        <row r="2318">
          <cell r="F2318" t="str">
            <v>TOTAL SISTEMA</v>
          </cell>
          <cell r="H2318" t="str">
            <v>c19</v>
          </cell>
          <cell r="I2318" t="b">
            <v>0</v>
          </cell>
        </row>
        <row r="2319">
          <cell r="F2319" t="str">
            <v>TOTAL SISTEMA</v>
          </cell>
          <cell r="H2319" t="str">
            <v>c19</v>
          </cell>
          <cell r="I2319" t="b">
            <v>0</v>
          </cell>
        </row>
        <row r="2320">
          <cell r="F2320" t="str">
            <v>TOTAL SISTEMA</v>
          </cell>
          <cell r="H2320" t="str">
            <v>c19</v>
          </cell>
          <cell r="I2320" t="b">
            <v>0</v>
          </cell>
        </row>
        <row r="2321">
          <cell r="F2321" t="str">
            <v>TOTAL SISTEMA</v>
          </cell>
          <cell r="H2321" t="str">
            <v>c19</v>
          </cell>
          <cell r="I2321" t="b">
            <v>0</v>
          </cell>
        </row>
        <row r="2322">
          <cell r="F2322" t="str">
            <v>TOTAL SISTEMA</v>
          </cell>
          <cell r="H2322" t="str">
            <v>c19</v>
          </cell>
          <cell r="I2322" t="b">
            <v>0</v>
          </cell>
        </row>
        <row r="2323">
          <cell r="F2323" t="str">
            <v>TOTAL SISTEMA</v>
          </cell>
          <cell r="H2323" t="str">
            <v>c19</v>
          </cell>
          <cell r="I2323" t="b">
            <v>0</v>
          </cell>
        </row>
        <row r="2324">
          <cell r="F2324" t="str">
            <v>TOTAL SISTEMA</v>
          </cell>
          <cell r="H2324" t="str">
            <v>c19</v>
          </cell>
          <cell r="I2324" t="b">
            <v>0</v>
          </cell>
        </row>
        <row r="2325">
          <cell r="F2325" t="str">
            <v>TOTAL SISTEMA</v>
          </cell>
          <cell r="H2325" t="str">
            <v>c19</v>
          </cell>
          <cell r="I2325" t="b">
            <v>0</v>
          </cell>
        </row>
        <row r="2326">
          <cell r="F2326" t="str">
            <v>TOTAL SISTEMA</v>
          </cell>
          <cell r="H2326" t="str">
            <v>c19</v>
          </cell>
          <cell r="I2326" t="b">
            <v>0</v>
          </cell>
        </row>
        <row r="2327">
          <cell r="F2327" t="str">
            <v>TOTAL SISTEMA</v>
          </cell>
          <cell r="H2327" t="str">
            <v>c19</v>
          </cell>
          <cell r="I2327" t="b">
            <v>0</v>
          </cell>
        </row>
        <row r="2328">
          <cell r="F2328" t="str">
            <v>TOTAL SISTEMA</v>
          </cell>
          <cell r="H2328" t="str">
            <v>c19</v>
          </cell>
          <cell r="I2328" t="b">
            <v>0</v>
          </cell>
        </row>
        <row r="2329">
          <cell r="F2329" t="str">
            <v>TOTAL SISTEMA</v>
          </cell>
          <cell r="H2329" t="str">
            <v>c19</v>
          </cell>
          <cell r="I2329" t="b">
            <v>0</v>
          </cell>
        </row>
        <row r="2330">
          <cell r="F2330" t="str">
            <v>TOTAL SISTEMA</v>
          </cell>
          <cell r="H2330" t="str">
            <v>c19</v>
          </cell>
          <cell r="I2330" t="b">
            <v>0</v>
          </cell>
        </row>
        <row r="2331">
          <cell r="F2331" t="str">
            <v>TOTAL SISTEMA</v>
          </cell>
          <cell r="H2331" t="str">
            <v>c19</v>
          </cell>
          <cell r="I2331" t="b">
            <v>0</v>
          </cell>
        </row>
        <row r="2332">
          <cell r="F2332" t="str">
            <v>TOTAL SISTEMA</v>
          </cell>
          <cell r="H2332" t="str">
            <v>c19</v>
          </cell>
          <cell r="I2332" t="b">
            <v>0</v>
          </cell>
        </row>
        <row r="2333">
          <cell r="F2333" t="str">
            <v>TOTAL SISTEMA</v>
          </cell>
          <cell r="H2333" t="str">
            <v>c19</v>
          </cell>
          <cell r="I2333" t="b">
            <v>0</v>
          </cell>
        </row>
        <row r="2334">
          <cell r="F2334" t="str">
            <v>TOTAL SISTEMA</v>
          </cell>
          <cell r="H2334" t="str">
            <v>c19</v>
          </cell>
          <cell r="I2334" t="b">
            <v>0</v>
          </cell>
        </row>
        <row r="2335">
          <cell r="F2335" t="str">
            <v>TOTAL SISTEMA</v>
          </cell>
          <cell r="H2335" t="str">
            <v>c19</v>
          </cell>
          <cell r="I2335" t="b">
            <v>0</v>
          </cell>
        </row>
        <row r="2336">
          <cell r="F2336" t="str">
            <v>TOTAL SISTEMA</v>
          </cell>
          <cell r="H2336" t="str">
            <v>c19</v>
          </cell>
          <cell r="I2336" t="b">
            <v>0</v>
          </cell>
        </row>
        <row r="2337">
          <cell r="F2337" t="str">
            <v>TOTAL SISTEMA</v>
          </cell>
          <cell r="H2337" t="str">
            <v>c19</v>
          </cell>
          <cell r="I2337" t="b">
            <v>0</v>
          </cell>
        </row>
        <row r="2338">
          <cell r="F2338" t="str">
            <v>TOTAL SISTEMA</v>
          </cell>
          <cell r="H2338" t="str">
            <v>c19</v>
          </cell>
          <cell r="I2338" t="b">
            <v>0</v>
          </cell>
        </row>
        <row r="2339">
          <cell r="F2339" t="str">
            <v>TOTAL SISTEMA</v>
          </cell>
          <cell r="H2339" t="str">
            <v>c19</v>
          </cell>
          <cell r="I2339" t="b">
            <v>0</v>
          </cell>
        </row>
        <row r="2340">
          <cell r="F2340" t="str">
            <v>TOTAL SISTEMA</v>
          </cell>
          <cell r="H2340" t="str">
            <v>c19</v>
          </cell>
          <cell r="I2340" t="b">
            <v>0</v>
          </cell>
        </row>
        <row r="2341">
          <cell r="F2341" t="str">
            <v>TOTAL SISTEMA</v>
          </cell>
          <cell r="H2341" t="str">
            <v>c19</v>
          </cell>
          <cell r="I2341" t="b">
            <v>0</v>
          </cell>
        </row>
        <row r="2342">
          <cell r="F2342" t="str">
            <v>TOTAL SISTEMA</v>
          </cell>
          <cell r="H2342" t="str">
            <v>c19</v>
          </cell>
          <cell r="I2342" t="b">
            <v>0</v>
          </cell>
        </row>
        <row r="2343">
          <cell r="F2343" t="str">
            <v>TOTAL SISTEMA</v>
          </cell>
          <cell r="H2343" t="str">
            <v>c19</v>
          </cell>
          <cell r="I2343" t="b">
            <v>0</v>
          </cell>
        </row>
        <row r="2344">
          <cell r="F2344" t="str">
            <v>TOTAL SISTEMA</v>
          </cell>
          <cell r="H2344" t="str">
            <v>c19</v>
          </cell>
          <cell r="I2344" t="b">
            <v>0</v>
          </cell>
        </row>
        <row r="2345">
          <cell r="F2345" t="str">
            <v>TOTAL SISTEMA</v>
          </cell>
          <cell r="H2345" t="str">
            <v>c19</v>
          </cell>
          <cell r="I2345" t="b">
            <v>0</v>
          </cell>
        </row>
        <row r="2346">
          <cell r="F2346" t="str">
            <v>TOTAL SISTEMA</v>
          </cell>
          <cell r="H2346" t="str">
            <v>c19</v>
          </cell>
          <cell r="I2346" t="b">
            <v>0</v>
          </cell>
        </row>
        <row r="2347">
          <cell r="F2347" t="str">
            <v>TOTAL SISTEMA</v>
          </cell>
          <cell r="H2347" t="str">
            <v>c19</v>
          </cell>
          <cell r="I2347" t="b">
            <v>0</v>
          </cell>
        </row>
        <row r="2348">
          <cell r="F2348" t="str">
            <v>TOTAL SISTEMA</v>
          </cell>
          <cell r="H2348" t="str">
            <v>c19</v>
          </cell>
          <cell r="I2348" t="b">
            <v>0</v>
          </cell>
        </row>
        <row r="2349">
          <cell r="F2349" t="str">
            <v>TOTAL SISTEMA</v>
          </cell>
          <cell r="H2349" t="str">
            <v>c19</v>
          </cell>
          <cell r="I2349" t="b">
            <v>0</v>
          </cell>
        </row>
        <row r="2350">
          <cell r="F2350" t="str">
            <v>TOTAL SISTEMA</v>
          </cell>
          <cell r="H2350" t="str">
            <v>c19</v>
          </cell>
          <cell r="I2350" t="b">
            <v>0</v>
          </cell>
        </row>
        <row r="2351">
          <cell r="F2351" t="str">
            <v>TOTAL SISTEMA</v>
          </cell>
          <cell r="H2351" t="str">
            <v>c19</v>
          </cell>
          <cell r="I2351" t="b">
            <v>0</v>
          </cell>
        </row>
        <row r="2352">
          <cell r="F2352" t="str">
            <v>TOTAL SISTEMA</v>
          </cell>
          <cell r="H2352" t="str">
            <v>c19</v>
          </cell>
          <cell r="I2352" t="b">
            <v>0</v>
          </cell>
        </row>
        <row r="2353">
          <cell r="F2353" t="str">
            <v>TOTAL SISTEMA</v>
          </cell>
          <cell r="H2353" t="str">
            <v>c19</v>
          </cell>
          <cell r="I2353" t="b">
            <v>0</v>
          </cell>
        </row>
        <row r="2354">
          <cell r="F2354" t="str">
            <v>TOTAL SISTEMA</v>
          </cell>
          <cell r="H2354" t="str">
            <v>c19</v>
          </cell>
          <cell r="I2354" t="b">
            <v>0</v>
          </cell>
        </row>
        <row r="2355">
          <cell r="F2355" t="str">
            <v>TOTAL SISTEMA</v>
          </cell>
          <cell r="H2355" t="str">
            <v>c19</v>
          </cell>
          <cell r="I2355" t="b">
            <v>0</v>
          </cell>
        </row>
        <row r="2356">
          <cell r="F2356" t="str">
            <v>TOTAL SISTEMA</v>
          </cell>
          <cell r="H2356" t="str">
            <v>c19</v>
          </cell>
          <cell r="I2356" t="b">
            <v>0</v>
          </cell>
        </row>
        <row r="2357">
          <cell r="F2357" t="str">
            <v>TOTAL SISTEMA</v>
          </cell>
          <cell r="H2357" t="str">
            <v>c19</v>
          </cell>
          <cell r="I2357" t="b">
            <v>0</v>
          </cell>
        </row>
        <row r="2358">
          <cell r="F2358" t="str">
            <v>TOTAL SISTEMA</v>
          </cell>
          <cell r="H2358" t="str">
            <v>c19</v>
          </cell>
          <cell r="I2358" t="b">
            <v>0</v>
          </cell>
        </row>
        <row r="2359">
          <cell r="F2359" t="str">
            <v>TOTAL SISTEMA</v>
          </cell>
          <cell r="H2359" t="str">
            <v>c19</v>
          </cell>
          <cell r="I2359" t="b">
            <v>0</v>
          </cell>
        </row>
        <row r="2360">
          <cell r="F2360" t="str">
            <v>TOTAL SISTEMA</v>
          </cell>
          <cell r="H2360" t="str">
            <v>c19</v>
          </cell>
          <cell r="I2360" t="b">
            <v>0</v>
          </cell>
        </row>
        <row r="2361">
          <cell r="F2361" t="str">
            <v>TOTAL SISTEMA</v>
          </cell>
          <cell r="H2361" t="str">
            <v>c19</v>
          </cell>
          <cell r="I2361" t="b">
            <v>0</v>
          </cell>
        </row>
        <row r="2362">
          <cell r="F2362" t="str">
            <v>TOTAL SISTEMA</v>
          </cell>
          <cell r="H2362" t="str">
            <v>c19</v>
          </cell>
          <cell r="I2362" t="b">
            <v>0</v>
          </cell>
        </row>
        <row r="2363">
          <cell r="F2363" t="str">
            <v>TOTAL SISTEMA</v>
          </cell>
          <cell r="H2363" t="str">
            <v>c19</v>
          </cell>
          <cell r="I2363" t="b">
            <v>0</v>
          </cell>
        </row>
        <row r="2364">
          <cell r="F2364" t="str">
            <v>TOTAL SISTEMA</v>
          </cell>
          <cell r="H2364" t="str">
            <v>c19</v>
          </cell>
          <cell r="I2364" t="b">
            <v>0</v>
          </cell>
        </row>
        <row r="2365">
          <cell r="F2365" t="str">
            <v>TOTAL SISTEMA</v>
          </cell>
          <cell r="H2365" t="str">
            <v>c19</v>
          </cell>
          <cell r="I2365" t="b">
            <v>0</v>
          </cell>
        </row>
        <row r="2366">
          <cell r="F2366" t="str">
            <v>TOTAL SISTEMA</v>
          </cell>
          <cell r="H2366" t="str">
            <v>c19</v>
          </cell>
          <cell r="I2366" t="b">
            <v>0</v>
          </cell>
        </row>
        <row r="2367">
          <cell r="F2367" t="str">
            <v>TOTAL SISTEMA</v>
          </cell>
          <cell r="H2367" t="str">
            <v>c19</v>
          </cell>
          <cell r="I2367" t="b">
            <v>0</v>
          </cell>
        </row>
        <row r="2368">
          <cell r="F2368" t="str">
            <v>TOTAL SISTEMA</v>
          </cell>
          <cell r="H2368" t="str">
            <v>c19</v>
          </cell>
          <cell r="I2368" t="b">
            <v>0</v>
          </cell>
        </row>
        <row r="2369">
          <cell r="F2369" t="str">
            <v>TOTAL SISTEMA</v>
          </cell>
          <cell r="H2369" t="str">
            <v>c19</v>
          </cell>
          <cell r="I2369" t="b">
            <v>0</v>
          </cell>
        </row>
        <row r="2370">
          <cell r="F2370" t="str">
            <v>TOTAL SISTEMA</v>
          </cell>
          <cell r="H2370" t="str">
            <v>c19</v>
          </cell>
          <cell r="I2370" t="b">
            <v>0</v>
          </cell>
        </row>
        <row r="2371">
          <cell r="F2371" t="str">
            <v>TOTAL SISTEMA</v>
          </cell>
          <cell r="H2371" t="str">
            <v>c19</v>
          </cell>
          <cell r="I2371" t="b">
            <v>0</v>
          </cell>
        </row>
        <row r="2372">
          <cell r="F2372" t="str">
            <v>TOTAL SISTEMA</v>
          </cell>
          <cell r="H2372" t="str">
            <v>c19</v>
          </cell>
          <cell r="I2372" t="b">
            <v>0</v>
          </cell>
        </row>
        <row r="2373">
          <cell r="F2373" t="str">
            <v>TOTAL SISTEMA</v>
          </cell>
          <cell r="H2373" t="str">
            <v>c19</v>
          </cell>
          <cell r="I2373" t="b">
            <v>0</v>
          </cell>
        </row>
        <row r="2374">
          <cell r="F2374" t="str">
            <v>TOTAL SISTEMA</v>
          </cell>
          <cell r="H2374" t="str">
            <v>c19</v>
          </cell>
          <cell r="I2374" t="b">
            <v>0</v>
          </cell>
        </row>
        <row r="2375">
          <cell r="F2375" t="str">
            <v>TOTAL SISTEMA</v>
          </cell>
          <cell r="H2375" t="str">
            <v>c19</v>
          </cell>
          <cell r="I2375" t="b">
            <v>0</v>
          </cell>
        </row>
        <row r="2376">
          <cell r="F2376" t="str">
            <v>TOTAL SISTEMA</v>
          </cell>
          <cell r="H2376" t="str">
            <v>c19</v>
          </cell>
          <cell r="I2376" t="b">
            <v>0</v>
          </cell>
        </row>
        <row r="2377">
          <cell r="F2377" t="str">
            <v>TOTAL SISTEMA</v>
          </cell>
          <cell r="H2377" t="str">
            <v>c19</v>
          </cell>
          <cell r="I2377" t="b">
            <v>0</v>
          </cell>
        </row>
        <row r="2378">
          <cell r="F2378" t="str">
            <v>TOTAL SISTEMA</v>
          </cell>
          <cell r="H2378" t="str">
            <v>c19</v>
          </cell>
          <cell r="I2378" t="b">
            <v>0</v>
          </cell>
        </row>
        <row r="2379">
          <cell r="F2379" t="str">
            <v>TOTAL SISTEMA</v>
          </cell>
          <cell r="H2379" t="str">
            <v>c19</v>
          </cell>
          <cell r="I2379" t="b">
            <v>0</v>
          </cell>
        </row>
        <row r="2380">
          <cell r="F2380" t="str">
            <v>TOTAL SISTEMA</v>
          </cell>
          <cell r="H2380" t="str">
            <v>c19</v>
          </cell>
          <cell r="I2380" t="b">
            <v>0</v>
          </cell>
        </row>
        <row r="2381">
          <cell r="F2381" t="str">
            <v>TOTAL SISTEMA</v>
          </cell>
          <cell r="H2381" t="str">
            <v>c19</v>
          </cell>
          <cell r="I2381" t="b">
            <v>0</v>
          </cell>
        </row>
        <row r="2382">
          <cell r="F2382" t="str">
            <v>TOTAL SISTEMA</v>
          </cell>
          <cell r="H2382" t="str">
            <v>c19</v>
          </cell>
          <cell r="I2382" t="b">
            <v>0</v>
          </cell>
        </row>
        <row r="2383">
          <cell r="F2383" t="str">
            <v>TOTAL SISTEMA</v>
          </cell>
          <cell r="H2383" t="str">
            <v>c19</v>
          </cell>
          <cell r="I2383" t="b">
            <v>0</v>
          </cell>
        </row>
        <row r="2384">
          <cell r="F2384" t="str">
            <v>TOTAL SISTEMA</v>
          </cell>
          <cell r="H2384" t="str">
            <v>c19</v>
          </cell>
          <cell r="I2384" t="b">
            <v>0</v>
          </cell>
        </row>
        <row r="2385">
          <cell r="F2385" t="str">
            <v>TOTAL SISTEMA</v>
          </cell>
          <cell r="H2385" t="str">
            <v>c19</v>
          </cell>
          <cell r="I2385" t="b">
            <v>0</v>
          </cell>
        </row>
        <row r="2386">
          <cell r="F2386" t="str">
            <v>TOTAL SISTEMA</v>
          </cell>
          <cell r="H2386" t="str">
            <v>c19</v>
          </cell>
          <cell r="I2386" t="b">
            <v>0</v>
          </cell>
        </row>
        <row r="2387">
          <cell r="F2387" t="str">
            <v>TOTAL SISTEMA</v>
          </cell>
          <cell r="H2387" t="str">
            <v>c19</v>
          </cell>
          <cell r="I2387" t="b">
            <v>0</v>
          </cell>
        </row>
        <row r="2388">
          <cell r="F2388" t="str">
            <v>TOTAL SISTEMA</v>
          </cell>
          <cell r="H2388" t="str">
            <v>c19</v>
          </cell>
          <cell r="I2388" t="b">
            <v>0</v>
          </cell>
        </row>
        <row r="2389">
          <cell r="F2389" t="str">
            <v>TOTAL SISTEMA</v>
          </cell>
          <cell r="H2389" t="str">
            <v>c19</v>
          </cell>
          <cell r="I2389" t="b">
            <v>0</v>
          </cell>
        </row>
        <row r="2390">
          <cell r="F2390" t="str">
            <v>TOTAL SISTEMA</v>
          </cell>
          <cell r="H2390" t="str">
            <v>c19</v>
          </cell>
          <cell r="I2390" t="b">
            <v>0</v>
          </cell>
        </row>
        <row r="2391">
          <cell r="F2391" t="str">
            <v>TOTAL SISTEMA</v>
          </cell>
          <cell r="H2391" t="str">
            <v>c19</v>
          </cell>
          <cell r="I2391" t="b">
            <v>0</v>
          </cell>
        </row>
        <row r="2392">
          <cell r="F2392" t="str">
            <v>TOTAL SISTEMA</v>
          </cell>
          <cell r="H2392" t="str">
            <v>c19</v>
          </cell>
          <cell r="I2392" t="b">
            <v>0</v>
          </cell>
        </row>
        <row r="2393">
          <cell r="F2393" t="str">
            <v>TOTAL SISTEMA</v>
          </cell>
          <cell r="H2393" t="str">
            <v>c19</v>
          </cell>
          <cell r="I2393" t="b">
            <v>0</v>
          </cell>
        </row>
        <row r="2394">
          <cell r="F2394" t="str">
            <v>TOTAL SISTEMA</v>
          </cell>
          <cell r="H2394" t="str">
            <v>c19</v>
          </cell>
          <cell r="I2394" t="b">
            <v>0</v>
          </cell>
        </row>
        <row r="2395">
          <cell r="F2395" t="str">
            <v>TOTAL SISTEMA</v>
          </cell>
          <cell r="H2395" t="str">
            <v>c19</v>
          </cell>
          <cell r="I2395" t="b">
            <v>0</v>
          </cell>
        </row>
        <row r="2396">
          <cell r="F2396" t="str">
            <v>TOTAL SISTEMA</v>
          </cell>
          <cell r="H2396" t="str">
            <v>c19</v>
          </cell>
          <cell r="I2396" t="b">
            <v>0</v>
          </cell>
        </row>
        <row r="2397">
          <cell r="F2397" t="str">
            <v>TOTAL SISTEMA</v>
          </cell>
          <cell r="H2397" t="str">
            <v>c19</v>
          </cell>
          <cell r="I2397" t="b">
            <v>0</v>
          </cell>
        </row>
        <row r="2398">
          <cell r="F2398" t="str">
            <v>TOTAL SISTEMA</v>
          </cell>
          <cell r="H2398" t="str">
            <v>c19</v>
          </cell>
          <cell r="I2398" t="b">
            <v>0</v>
          </cell>
        </row>
        <row r="2399">
          <cell r="F2399" t="str">
            <v>TOTAL SISTEMA</v>
          </cell>
          <cell r="H2399" t="str">
            <v>c19</v>
          </cell>
          <cell r="I2399" t="b">
            <v>0</v>
          </cell>
        </row>
        <row r="2400">
          <cell r="F2400" t="str">
            <v>TOTAL SISTEMA</v>
          </cell>
          <cell r="H2400" t="str">
            <v>c19</v>
          </cell>
          <cell r="I2400" t="b">
            <v>0</v>
          </cell>
        </row>
        <row r="2401">
          <cell r="F2401" t="str">
            <v>TOTAL SISTEMA</v>
          </cell>
          <cell r="H2401" t="str">
            <v>c19</v>
          </cell>
          <cell r="I2401" t="b">
            <v>0</v>
          </cell>
        </row>
        <row r="2402">
          <cell r="F2402" t="str">
            <v>TOTAL SISTEMA</v>
          </cell>
          <cell r="H2402" t="str">
            <v>c19</v>
          </cell>
          <cell r="I2402" t="b">
            <v>0</v>
          </cell>
        </row>
        <row r="2403">
          <cell r="F2403" t="str">
            <v>TOTAL SISTEMA</v>
          </cell>
          <cell r="H2403" t="str">
            <v>c19</v>
          </cell>
          <cell r="I2403" t="b">
            <v>0</v>
          </cell>
        </row>
        <row r="2404">
          <cell r="F2404" t="str">
            <v>TOTAL SISTEMA</v>
          </cell>
          <cell r="H2404" t="str">
            <v>c19</v>
          </cell>
          <cell r="I2404" t="b">
            <v>0</v>
          </cell>
        </row>
        <row r="2405">
          <cell r="F2405" t="str">
            <v>TOTAL SISTEMA</v>
          </cell>
          <cell r="H2405" t="str">
            <v>c19</v>
          </cell>
          <cell r="I2405" t="b">
            <v>0</v>
          </cell>
        </row>
        <row r="2406">
          <cell r="F2406" t="str">
            <v>TOTAL SISTEMA</v>
          </cell>
          <cell r="H2406" t="str">
            <v>c19</v>
          </cell>
          <cell r="I2406" t="b">
            <v>0</v>
          </cell>
        </row>
        <row r="2407">
          <cell r="F2407" t="str">
            <v>TOTAL SISTEMA</v>
          </cell>
          <cell r="H2407" t="str">
            <v>c19</v>
          </cell>
          <cell r="I2407" t="b">
            <v>0</v>
          </cell>
        </row>
        <row r="2408">
          <cell r="F2408" t="str">
            <v>TOTAL SISTEMA</v>
          </cell>
          <cell r="H2408" t="str">
            <v>c19</v>
          </cell>
          <cell r="I2408" t="b">
            <v>0</v>
          </cell>
        </row>
        <row r="2409">
          <cell r="F2409" t="str">
            <v>TOTAL SISTEMA</v>
          </cell>
          <cell r="H2409" t="str">
            <v>c19</v>
          </cell>
          <cell r="I2409" t="b">
            <v>0</v>
          </cell>
        </row>
        <row r="2410">
          <cell r="F2410" t="str">
            <v>TOTAL SISTEMA</v>
          </cell>
          <cell r="H2410" t="str">
            <v>c19</v>
          </cell>
          <cell r="I2410" t="b">
            <v>0</v>
          </cell>
        </row>
        <row r="2411">
          <cell r="F2411" t="str">
            <v>TOTAL SISTEMA</v>
          </cell>
          <cell r="H2411" t="str">
            <v>c19</v>
          </cell>
          <cell r="I2411" t="b">
            <v>0</v>
          </cell>
        </row>
        <row r="2412">
          <cell r="F2412" t="str">
            <v>TOTAL SISTEMA</v>
          </cell>
          <cell r="H2412" t="str">
            <v>c19</v>
          </cell>
          <cell r="I2412" t="b">
            <v>0</v>
          </cell>
        </row>
        <row r="2413">
          <cell r="F2413" t="str">
            <v>TOTAL SISTEMA</v>
          </cell>
          <cell r="H2413" t="str">
            <v>c19</v>
          </cell>
          <cell r="I2413" t="b">
            <v>0</v>
          </cell>
        </row>
        <row r="2414">
          <cell r="F2414" t="str">
            <v>TOTAL SISTEMA</v>
          </cell>
          <cell r="H2414" t="str">
            <v>c19</v>
          </cell>
          <cell r="I2414" t="b">
            <v>0</v>
          </cell>
        </row>
        <row r="2415">
          <cell r="F2415" t="str">
            <v>TOTAL SISTEMA</v>
          </cell>
          <cell r="H2415" t="str">
            <v>c19</v>
          </cell>
          <cell r="I2415" t="b">
            <v>0</v>
          </cell>
        </row>
        <row r="2416">
          <cell r="F2416" t="str">
            <v>TOTAL SISTEMA</v>
          </cell>
          <cell r="H2416" t="str">
            <v>c19</v>
          </cell>
          <cell r="I2416" t="b">
            <v>0</v>
          </cell>
        </row>
        <row r="2417">
          <cell r="F2417" t="str">
            <v>TOTAL SISTEMA</v>
          </cell>
          <cell r="H2417" t="str">
            <v>c19</v>
          </cell>
          <cell r="I2417" t="b">
            <v>0</v>
          </cell>
        </row>
        <row r="2418">
          <cell r="F2418" t="str">
            <v>TOTAL SISTEMA</v>
          </cell>
          <cell r="H2418" t="str">
            <v>c19</v>
          </cell>
          <cell r="I2418" t="b">
            <v>0</v>
          </cell>
        </row>
        <row r="2419">
          <cell r="F2419" t="str">
            <v>TOTAL SISTEMA</v>
          </cell>
          <cell r="H2419" t="str">
            <v>c19</v>
          </cell>
          <cell r="I2419" t="b">
            <v>0</v>
          </cell>
        </row>
        <row r="2420">
          <cell r="F2420" t="str">
            <v>TOTAL SISTEMA</v>
          </cell>
          <cell r="H2420" t="str">
            <v>c19</v>
          </cell>
          <cell r="I2420" t="b">
            <v>0</v>
          </cell>
        </row>
        <row r="2421">
          <cell r="F2421" t="str">
            <v>TOTAL SISTEMA</v>
          </cell>
          <cell r="H2421" t="str">
            <v>c19</v>
          </cell>
          <cell r="I2421" t="b">
            <v>0</v>
          </cell>
        </row>
        <row r="2422">
          <cell r="F2422" t="str">
            <v>TOTAL SISTEMA</v>
          </cell>
          <cell r="H2422" t="str">
            <v>c19</v>
          </cell>
          <cell r="I2422" t="b">
            <v>0</v>
          </cell>
        </row>
        <row r="2423">
          <cell r="F2423" t="str">
            <v>TOTAL SISTEMA</v>
          </cell>
          <cell r="H2423" t="str">
            <v>c19</v>
          </cell>
          <cell r="I2423" t="b">
            <v>0</v>
          </cell>
        </row>
        <row r="2424">
          <cell r="F2424" t="str">
            <v>TOTAL SISTEMA</v>
          </cell>
          <cell r="H2424" t="str">
            <v>c19</v>
          </cell>
          <cell r="I2424" t="b">
            <v>0</v>
          </cell>
        </row>
        <row r="2425">
          <cell r="F2425" t="str">
            <v>TOTAL SISTEMA</v>
          </cell>
          <cell r="H2425" t="str">
            <v>c19</v>
          </cell>
          <cell r="I2425" t="b">
            <v>0</v>
          </cell>
        </row>
        <row r="2426">
          <cell r="F2426" t="str">
            <v>TOTAL SISTEMA</v>
          </cell>
          <cell r="H2426" t="str">
            <v>c19</v>
          </cell>
          <cell r="I2426" t="b">
            <v>0</v>
          </cell>
        </row>
        <row r="2427">
          <cell r="F2427" t="str">
            <v>TOTAL SISTEMA</v>
          </cell>
          <cell r="H2427" t="str">
            <v>c19</v>
          </cell>
          <cell r="I2427" t="b">
            <v>0</v>
          </cell>
        </row>
        <row r="2428">
          <cell r="F2428" t="str">
            <v>TOTAL SISTEMA</v>
          </cell>
          <cell r="H2428" t="str">
            <v>c19</v>
          </cell>
          <cell r="I2428" t="b">
            <v>0</v>
          </cell>
        </row>
        <row r="2429">
          <cell r="F2429" t="str">
            <v>TOTAL SISTEMA</v>
          </cell>
          <cell r="H2429" t="str">
            <v>c19</v>
          </cell>
          <cell r="I2429" t="b">
            <v>0</v>
          </cell>
        </row>
        <row r="2430">
          <cell r="F2430" t="str">
            <v>TOTAL SISTEMA</v>
          </cell>
          <cell r="H2430" t="str">
            <v>c19</v>
          </cell>
          <cell r="I2430" t="b">
            <v>0</v>
          </cell>
        </row>
        <row r="2431">
          <cell r="F2431" t="str">
            <v>TOTAL SISTEMA</v>
          </cell>
          <cell r="H2431" t="str">
            <v>c19</v>
          </cell>
          <cell r="I2431" t="b">
            <v>0</v>
          </cell>
        </row>
        <row r="2432">
          <cell r="F2432" t="str">
            <v>TOTAL SISTEMA</v>
          </cell>
          <cell r="H2432" t="str">
            <v>c19</v>
          </cell>
          <cell r="I2432" t="b">
            <v>0</v>
          </cell>
        </row>
        <row r="2433">
          <cell r="F2433" t="str">
            <v>TOTAL SISTEMA</v>
          </cell>
          <cell r="H2433" t="str">
            <v>c19</v>
          </cell>
          <cell r="I2433" t="b">
            <v>0</v>
          </cell>
        </row>
        <row r="2434">
          <cell r="F2434" t="str">
            <v>TOTAL SISTEMA</v>
          </cell>
          <cell r="H2434" t="str">
            <v>c19</v>
          </cell>
          <cell r="I2434" t="b">
            <v>0</v>
          </cell>
        </row>
        <row r="2435">
          <cell r="F2435" t="str">
            <v>TOTAL SISTEMA</v>
          </cell>
          <cell r="H2435" t="str">
            <v>c19</v>
          </cell>
          <cell r="I2435" t="b">
            <v>0</v>
          </cell>
        </row>
        <row r="2436">
          <cell r="F2436" t="str">
            <v>TOTAL SISTEMA</v>
          </cell>
          <cell r="H2436" t="str">
            <v>c19</v>
          </cell>
          <cell r="I2436" t="b">
            <v>0</v>
          </cell>
        </row>
        <row r="2437">
          <cell r="F2437" t="str">
            <v>TOTAL SISTEMA</v>
          </cell>
          <cell r="H2437" t="str">
            <v>c19</v>
          </cell>
          <cell r="I2437" t="b">
            <v>0</v>
          </cell>
        </row>
        <row r="2438">
          <cell r="F2438" t="str">
            <v>TOTAL SISTEMA</v>
          </cell>
          <cell r="H2438" t="str">
            <v>c19</v>
          </cell>
          <cell r="I2438" t="b">
            <v>0</v>
          </cell>
        </row>
        <row r="2439">
          <cell r="F2439" t="str">
            <v>TOTAL SISTEMA</v>
          </cell>
          <cell r="H2439" t="str">
            <v>c19</v>
          </cell>
          <cell r="I2439" t="b">
            <v>0</v>
          </cell>
        </row>
        <row r="2440">
          <cell r="F2440" t="str">
            <v>TOTAL SISTEMA</v>
          </cell>
          <cell r="H2440" t="str">
            <v>c19</v>
          </cell>
          <cell r="I2440" t="b">
            <v>0</v>
          </cell>
        </row>
        <row r="2441">
          <cell r="F2441" t="str">
            <v>TOTAL SISTEMA</v>
          </cell>
          <cell r="H2441" t="str">
            <v>c19</v>
          </cell>
          <cell r="I2441" t="b">
            <v>0</v>
          </cell>
        </row>
        <row r="2442">
          <cell r="F2442" t="str">
            <v>TOTAL SISTEMA</v>
          </cell>
          <cell r="H2442" t="str">
            <v>c19</v>
          </cell>
          <cell r="I2442" t="b">
            <v>0</v>
          </cell>
        </row>
        <row r="2443">
          <cell r="F2443" t="str">
            <v>TOTAL SISTEMA</v>
          </cell>
          <cell r="H2443" t="str">
            <v>c19</v>
          </cell>
          <cell r="I2443" t="b">
            <v>0</v>
          </cell>
        </row>
        <row r="2444">
          <cell r="F2444" t="str">
            <v>TOTAL SISTEMA</v>
          </cell>
          <cell r="H2444" t="str">
            <v>c19</v>
          </cell>
          <cell r="I2444" t="b">
            <v>0</v>
          </cell>
        </row>
        <row r="2445">
          <cell r="F2445" t="str">
            <v>TOTAL SISTEMA</v>
          </cell>
          <cell r="H2445" t="str">
            <v>c19</v>
          </cell>
          <cell r="I2445" t="b">
            <v>0</v>
          </cell>
        </row>
        <row r="2446">
          <cell r="F2446" t="str">
            <v>TOTAL SISTEMA</v>
          </cell>
          <cell r="H2446" t="str">
            <v>c19</v>
          </cell>
          <cell r="I2446" t="b">
            <v>0</v>
          </cell>
        </row>
        <row r="2447">
          <cell r="F2447" t="str">
            <v>TOTAL SISTEMA</v>
          </cell>
          <cell r="H2447" t="str">
            <v>c19</v>
          </cell>
          <cell r="I2447" t="b">
            <v>0</v>
          </cell>
        </row>
        <row r="2448">
          <cell r="F2448" t="str">
            <v>TOTAL SISTEMA</v>
          </cell>
          <cell r="H2448" t="str">
            <v>c19</v>
          </cell>
          <cell r="I2448" t="b">
            <v>0</v>
          </cell>
        </row>
        <row r="2449">
          <cell r="F2449" t="str">
            <v>TOTAL SISTEMA</v>
          </cell>
          <cell r="H2449" t="str">
            <v>c19</v>
          </cell>
          <cell r="I2449" t="b">
            <v>0</v>
          </cell>
        </row>
        <row r="2450">
          <cell r="F2450" t="str">
            <v>TOTAL SISTEMA</v>
          </cell>
          <cell r="H2450" t="str">
            <v>c19</v>
          </cell>
          <cell r="I2450" t="b">
            <v>0</v>
          </cell>
        </row>
        <row r="2451">
          <cell r="F2451" t="str">
            <v>TOTAL SISTEMA</v>
          </cell>
          <cell r="H2451" t="str">
            <v>c19</v>
          </cell>
          <cell r="I2451" t="b">
            <v>0</v>
          </cell>
        </row>
        <row r="2452">
          <cell r="F2452" t="str">
            <v>TOTAL SISTEMA</v>
          </cell>
          <cell r="H2452" t="str">
            <v>c19</v>
          </cell>
          <cell r="I2452" t="b">
            <v>0</v>
          </cell>
        </row>
        <row r="2453">
          <cell r="F2453" t="str">
            <v>TOTAL SISTEMA</v>
          </cell>
          <cell r="H2453" t="str">
            <v>c19</v>
          </cell>
          <cell r="I2453" t="b">
            <v>0</v>
          </cell>
        </row>
        <row r="2454">
          <cell r="F2454" t="str">
            <v>TOTAL SISTEMA</v>
          </cell>
          <cell r="H2454" t="str">
            <v>c19</v>
          </cell>
          <cell r="I2454" t="b">
            <v>0</v>
          </cell>
        </row>
        <row r="2455">
          <cell r="F2455" t="str">
            <v>TOTAL SISTEMA</v>
          </cell>
          <cell r="H2455" t="str">
            <v>c19</v>
          </cell>
          <cell r="I2455" t="b">
            <v>0</v>
          </cell>
        </row>
        <row r="2456">
          <cell r="F2456" t="str">
            <v>TOTAL SISTEMA</v>
          </cell>
          <cell r="H2456" t="str">
            <v>c19</v>
          </cell>
          <cell r="I2456" t="b">
            <v>0</v>
          </cell>
        </row>
        <row r="2457">
          <cell r="F2457" t="str">
            <v>TOTAL SISTEMA</v>
          </cell>
          <cell r="H2457" t="str">
            <v>c19</v>
          </cell>
          <cell r="I2457" t="b">
            <v>0</v>
          </cell>
        </row>
        <row r="2458">
          <cell r="F2458" t="str">
            <v>TOTAL SISTEMA</v>
          </cell>
          <cell r="H2458" t="str">
            <v>c19</v>
          </cell>
          <cell r="I2458" t="b">
            <v>0</v>
          </cell>
        </row>
        <row r="2459">
          <cell r="F2459" t="str">
            <v>TOTAL SISTEMA</v>
          </cell>
          <cell r="H2459" t="str">
            <v>c19</v>
          </cell>
          <cell r="I2459" t="b">
            <v>0</v>
          </cell>
        </row>
        <row r="2460">
          <cell r="F2460" t="str">
            <v>TOTAL SISTEMA</v>
          </cell>
          <cell r="H2460" t="str">
            <v>c19</v>
          </cell>
          <cell r="I2460" t="b">
            <v>0</v>
          </cell>
        </row>
        <row r="2461">
          <cell r="F2461" t="str">
            <v>TOTAL SISTEMA</v>
          </cell>
          <cell r="H2461" t="str">
            <v>c19</v>
          </cell>
          <cell r="I2461" t="b">
            <v>0</v>
          </cell>
        </row>
        <row r="2462">
          <cell r="F2462" t="str">
            <v>TOTAL SISTEMA</v>
          </cell>
          <cell r="H2462" t="str">
            <v>c19</v>
          </cell>
          <cell r="I2462" t="b">
            <v>0</v>
          </cell>
        </row>
        <row r="2463">
          <cell r="F2463" t="str">
            <v>TOTAL SISTEMA</v>
          </cell>
          <cell r="H2463" t="str">
            <v>c19</v>
          </cell>
          <cell r="I2463" t="b">
            <v>0</v>
          </cell>
        </row>
        <row r="2464">
          <cell r="F2464" t="str">
            <v>TOTAL SISTEMA</v>
          </cell>
          <cell r="H2464" t="str">
            <v>c19</v>
          </cell>
          <cell r="I2464" t="b">
            <v>0</v>
          </cell>
        </row>
        <row r="2465">
          <cell r="F2465" t="str">
            <v>TOTAL SISTEMA</v>
          </cell>
          <cell r="H2465" t="str">
            <v>c19</v>
          </cell>
          <cell r="I2465" t="b">
            <v>0</v>
          </cell>
        </row>
        <row r="2466">
          <cell r="F2466" t="str">
            <v>TOTAL SISTEMA</v>
          </cell>
          <cell r="H2466" t="str">
            <v>c19</v>
          </cell>
          <cell r="I2466" t="b">
            <v>0</v>
          </cell>
        </row>
        <row r="2467">
          <cell r="F2467" t="str">
            <v>TOTAL SISTEMA</v>
          </cell>
          <cell r="H2467" t="str">
            <v>c19</v>
          </cell>
          <cell r="I2467" t="b">
            <v>0</v>
          </cell>
        </row>
        <row r="2468">
          <cell r="F2468" t="str">
            <v>TOTAL SISTEMA</v>
          </cell>
          <cell r="H2468" t="str">
            <v>c19</v>
          </cell>
          <cell r="I2468" t="b">
            <v>0</v>
          </cell>
        </row>
        <row r="2469">
          <cell r="F2469" t="str">
            <v>TOTAL SISTEMA</v>
          </cell>
          <cell r="H2469" t="str">
            <v>c19</v>
          </cell>
          <cell r="I2469" t="b">
            <v>0</v>
          </cell>
        </row>
        <row r="2470">
          <cell r="F2470" t="str">
            <v>TOTAL SISTEMA</v>
          </cell>
          <cell r="H2470" t="str">
            <v>c19</v>
          </cell>
          <cell r="I2470" t="b">
            <v>0</v>
          </cell>
        </row>
        <row r="2471">
          <cell r="F2471" t="str">
            <v>TOTAL SISTEMA</v>
          </cell>
          <cell r="H2471" t="str">
            <v>c19</v>
          </cell>
          <cell r="I2471" t="b">
            <v>0</v>
          </cell>
        </row>
        <row r="2472">
          <cell r="F2472" t="str">
            <v>TOTAL SISTEMA</v>
          </cell>
          <cell r="H2472" t="str">
            <v>c19</v>
          </cell>
          <cell r="I2472" t="b">
            <v>0</v>
          </cell>
        </row>
        <row r="2473">
          <cell r="F2473" t="str">
            <v>TOTAL SISTEMA</v>
          </cell>
          <cell r="H2473" t="str">
            <v>c19</v>
          </cell>
          <cell r="I2473" t="b">
            <v>0</v>
          </cell>
        </row>
        <row r="2474">
          <cell r="F2474" t="str">
            <v>TOTAL SISTEMA</v>
          </cell>
          <cell r="H2474" t="str">
            <v>c19</v>
          </cell>
          <cell r="I2474" t="b">
            <v>0</v>
          </cell>
        </row>
        <row r="2475">
          <cell r="F2475" t="str">
            <v>TOTAL SISTEMA</v>
          </cell>
          <cell r="H2475" t="str">
            <v>c19</v>
          </cell>
          <cell r="I2475" t="b">
            <v>0</v>
          </cell>
        </row>
        <row r="2476">
          <cell r="F2476" t="str">
            <v>TOTAL SISTEMA</v>
          </cell>
          <cell r="H2476" t="str">
            <v>c19</v>
          </cell>
          <cell r="I2476" t="b">
            <v>0</v>
          </cell>
        </row>
        <row r="2477">
          <cell r="F2477" t="str">
            <v>TOTAL SISTEMA</v>
          </cell>
          <cell r="H2477" t="str">
            <v>c19</v>
          </cell>
          <cell r="I2477" t="b">
            <v>0</v>
          </cell>
        </row>
        <row r="2478">
          <cell r="F2478" t="str">
            <v>TOTAL SISTEMA</v>
          </cell>
          <cell r="H2478" t="str">
            <v>c19</v>
          </cell>
          <cell r="I2478" t="b">
            <v>0</v>
          </cell>
        </row>
        <row r="2479">
          <cell r="F2479" t="str">
            <v>TOTAL SISTEMA</v>
          </cell>
          <cell r="H2479" t="str">
            <v>c19</v>
          </cell>
          <cell r="I2479" t="b">
            <v>0</v>
          </cell>
        </row>
        <row r="2480">
          <cell r="F2480" t="str">
            <v>TOTAL SISTEMA</v>
          </cell>
          <cell r="H2480" t="str">
            <v>c19</v>
          </cell>
          <cell r="I2480" t="b">
            <v>0</v>
          </cell>
        </row>
        <row r="2481">
          <cell r="F2481" t="str">
            <v>TOTAL SISTEMA</v>
          </cell>
          <cell r="H2481" t="str">
            <v>c19</v>
          </cell>
          <cell r="I2481" t="b">
            <v>0</v>
          </cell>
        </row>
        <row r="2482">
          <cell r="F2482" t="str">
            <v>TOTAL SISTEMA</v>
          </cell>
          <cell r="H2482" t="str">
            <v>c19</v>
          </cell>
          <cell r="I2482" t="b">
            <v>0</v>
          </cell>
        </row>
        <row r="2483">
          <cell r="F2483" t="str">
            <v>TOTAL SISTEMA</v>
          </cell>
          <cell r="H2483" t="str">
            <v>c19</v>
          </cell>
          <cell r="I2483" t="b">
            <v>0</v>
          </cell>
        </row>
        <row r="2484">
          <cell r="F2484" t="str">
            <v>TOTAL SISTEMA</v>
          </cell>
          <cell r="H2484" t="str">
            <v>c19</v>
          </cell>
          <cell r="I2484" t="b">
            <v>0</v>
          </cell>
        </row>
        <row r="2485">
          <cell r="F2485" t="str">
            <v>TOTAL SISTEMA</v>
          </cell>
          <cell r="H2485" t="str">
            <v>c19</v>
          </cell>
          <cell r="I2485" t="b">
            <v>0</v>
          </cell>
        </row>
        <row r="2486">
          <cell r="F2486" t="str">
            <v>TOTAL SISTEMA</v>
          </cell>
          <cell r="H2486" t="str">
            <v>c19</v>
          </cell>
          <cell r="I2486" t="b">
            <v>0</v>
          </cell>
        </row>
        <row r="2487">
          <cell r="F2487" t="str">
            <v>TOTAL SISTEMA</v>
          </cell>
          <cell r="H2487" t="str">
            <v>c19</v>
          </cell>
          <cell r="I2487" t="b">
            <v>0</v>
          </cell>
        </row>
        <row r="2488">
          <cell r="F2488" t="str">
            <v>TOTAL SISTEMA</v>
          </cell>
          <cell r="H2488" t="str">
            <v>c19</v>
          </cell>
          <cell r="I2488" t="b">
            <v>0</v>
          </cell>
        </row>
        <row r="2489">
          <cell r="F2489" t="str">
            <v>TOTAL SISTEMA</v>
          </cell>
          <cell r="H2489" t="str">
            <v>c19</v>
          </cell>
          <cell r="I2489" t="b">
            <v>0</v>
          </cell>
        </row>
        <row r="2490">
          <cell r="F2490" t="str">
            <v>TOTAL SISTEMA</v>
          </cell>
          <cell r="H2490" t="str">
            <v>c19</v>
          </cell>
          <cell r="I2490" t="b">
            <v>0</v>
          </cell>
        </row>
        <row r="2491">
          <cell r="F2491" t="str">
            <v>TOTAL SISTEMA</v>
          </cell>
          <cell r="H2491" t="str">
            <v>c19</v>
          </cell>
          <cell r="I2491" t="b">
            <v>0</v>
          </cell>
        </row>
        <row r="2492">
          <cell r="F2492" t="str">
            <v>TOTAL SISTEMA</v>
          </cell>
          <cell r="H2492" t="str">
            <v>c19</v>
          </cell>
          <cell r="I2492" t="b">
            <v>0</v>
          </cell>
        </row>
        <row r="2493">
          <cell r="F2493" t="str">
            <v>TOTAL SISTEMA</v>
          </cell>
          <cell r="H2493" t="str">
            <v>c19</v>
          </cell>
          <cell r="I2493" t="b">
            <v>0</v>
          </cell>
        </row>
        <row r="2494">
          <cell r="F2494" t="str">
            <v>TOTAL SISTEMA</v>
          </cell>
          <cell r="H2494" t="str">
            <v>c19</v>
          </cell>
          <cell r="I2494" t="b">
            <v>0</v>
          </cell>
        </row>
        <row r="2495">
          <cell r="F2495" t="str">
            <v>TOTAL SISTEMA</v>
          </cell>
          <cell r="H2495" t="str">
            <v>c19</v>
          </cell>
          <cell r="I2495" t="b">
            <v>0</v>
          </cell>
        </row>
        <row r="2496">
          <cell r="F2496" t="str">
            <v>TOTAL SISTEMA</v>
          </cell>
          <cell r="H2496" t="str">
            <v>c19</v>
          </cell>
          <cell r="I2496" t="b">
            <v>0</v>
          </cell>
        </row>
        <row r="2497">
          <cell r="F2497" t="str">
            <v>TOTAL SISTEMA</v>
          </cell>
          <cell r="H2497" t="str">
            <v>c19</v>
          </cell>
          <cell r="I2497" t="b">
            <v>0</v>
          </cell>
        </row>
        <row r="2498">
          <cell r="F2498" t="str">
            <v>TOTAL SISTEMA</v>
          </cell>
          <cell r="H2498" t="str">
            <v>c19</v>
          </cell>
          <cell r="I2498" t="b">
            <v>0</v>
          </cell>
        </row>
        <row r="2499">
          <cell r="F2499" t="str">
            <v>TOTAL SISTEMA</v>
          </cell>
          <cell r="H2499" t="str">
            <v>c19</v>
          </cell>
          <cell r="I2499" t="b">
            <v>0</v>
          </cell>
        </row>
        <row r="2500">
          <cell r="F2500" t="str">
            <v>TOTAL SISTEMA</v>
          </cell>
          <cell r="H2500" t="str">
            <v>c19</v>
          </cell>
          <cell r="I2500" t="b">
            <v>0</v>
          </cell>
        </row>
        <row r="2501">
          <cell r="F2501" t="str">
            <v>TOTAL SISTEMA</v>
          </cell>
          <cell r="H2501" t="str">
            <v>c19</v>
          </cell>
          <cell r="I2501" t="b">
            <v>0</v>
          </cell>
        </row>
        <row r="2502">
          <cell r="F2502" t="str">
            <v>TOTAL SISTEMA</v>
          </cell>
          <cell r="H2502" t="str">
            <v>c19</v>
          </cell>
          <cell r="I2502" t="b">
            <v>0</v>
          </cell>
        </row>
        <row r="2503">
          <cell r="F2503" t="str">
            <v>TOTAL SISTEMA</v>
          </cell>
          <cell r="H2503" t="str">
            <v>c19</v>
          </cell>
          <cell r="I2503" t="b">
            <v>0</v>
          </cell>
        </row>
        <row r="2504">
          <cell r="F2504" t="str">
            <v>TOTAL SISTEMA</v>
          </cell>
          <cell r="H2504" t="str">
            <v>c19</v>
          </cell>
          <cell r="I2504" t="b">
            <v>0</v>
          </cell>
        </row>
        <row r="2505">
          <cell r="F2505" t="str">
            <v>TOTAL SISTEMA</v>
          </cell>
          <cell r="H2505" t="str">
            <v>c19</v>
          </cell>
          <cell r="I2505" t="b">
            <v>0</v>
          </cell>
        </row>
        <row r="2506">
          <cell r="F2506" t="str">
            <v>TOTAL SISTEMA</v>
          </cell>
          <cell r="H2506" t="str">
            <v>c19</v>
          </cell>
          <cell r="I2506" t="b">
            <v>0</v>
          </cell>
        </row>
        <row r="2507">
          <cell r="F2507" t="str">
            <v>TOTAL SISTEMA</v>
          </cell>
          <cell r="H2507" t="str">
            <v>c19</v>
          </cell>
          <cell r="I2507" t="b">
            <v>0</v>
          </cell>
        </row>
        <row r="2508">
          <cell r="F2508" t="str">
            <v>TOTAL SISTEMA</v>
          </cell>
          <cell r="H2508" t="str">
            <v>c19</v>
          </cell>
          <cell r="I2508" t="b">
            <v>0</v>
          </cell>
        </row>
        <row r="2509">
          <cell r="F2509" t="str">
            <v>TOTAL SISTEMA</v>
          </cell>
          <cell r="H2509" t="str">
            <v>c19</v>
          </cell>
          <cell r="I2509" t="b">
            <v>0</v>
          </cell>
        </row>
        <row r="2510">
          <cell r="F2510" t="str">
            <v>TOTAL SISTEMA</v>
          </cell>
          <cell r="H2510" t="str">
            <v>c19</v>
          </cell>
          <cell r="I2510" t="b">
            <v>0</v>
          </cell>
        </row>
        <row r="2511">
          <cell r="F2511" t="str">
            <v>TOTAL SISTEMA</v>
          </cell>
          <cell r="H2511" t="str">
            <v>c19</v>
          </cell>
          <cell r="I2511" t="b">
            <v>0</v>
          </cell>
        </row>
        <row r="2512">
          <cell r="F2512" t="str">
            <v>TOTAL SISTEMA</v>
          </cell>
          <cell r="H2512" t="str">
            <v>c19</v>
          </cell>
          <cell r="I2512" t="b">
            <v>0</v>
          </cell>
        </row>
        <row r="2513">
          <cell r="F2513" t="str">
            <v>TOTAL SISTEMA</v>
          </cell>
          <cell r="H2513" t="str">
            <v>c19</v>
          </cell>
          <cell r="I2513" t="b">
            <v>0</v>
          </cell>
        </row>
        <row r="2514">
          <cell r="F2514" t="str">
            <v>TOTAL SISTEMA</v>
          </cell>
          <cell r="H2514" t="str">
            <v>c19</v>
          </cell>
          <cell r="I2514" t="b">
            <v>0</v>
          </cell>
        </row>
        <row r="2515">
          <cell r="F2515" t="str">
            <v>TOTAL SISTEMA</v>
          </cell>
          <cell r="H2515" t="str">
            <v>c19</v>
          </cell>
          <cell r="I2515" t="b">
            <v>0</v>
          </cell>
        </row>
        <row r="2516">
          <cell r="F2516" t="str">
            <v>TOTAL SISTEMA</v>
          </cell>
          <cell r="H2516" t="str">
            <v>c19</v>
          </cell>
          <cell r="I2516" t="b">
            <v>0</v>
          </cell>
        </row>
        <row r="2517">
          <cell r="F2517" t="str">
            <v>TOTAL SISTEMA</v>
          </cell>
          <cell r="H2517" t="str">
            <v>c19</v>
          </cell>
          <cell r="I2517" t="b">
            <v>0</v>
          </cell>
        </row>
        <row r="2518">
          <cell r="F2518" t="str">
            <v>TOTAL SISTEMA</v>
          </cell>
          <cell r="H2518" t="str">
            <v>c19</v>
          </cell>
          <cell r="I2518" t="b">
            <v>0</v>
          </cell>
        </row>
        <row r="2519">
          <cell r="F2519" t="str">
            <v>TOTAL SISTEMA</v>
          </cell>
          <cell r="H2519" t="str">
            <v>c19</v>
          </cell>
          <cell r="I2519" t="b">
            <v>0</v>
          </cell>
        </row>
        <row r="2520">
          <cell r="F2520" t="str">
            <v>TOTAL SISTEMA</v>
          </cell>
          <cell r="H2520" t="str">
            <v>c19</v>
          </cell>
          <cell r="I2520" t="b">
            <v>0</v>
          </cell>
        </row>
        <row r="2521">
          <cell r="F2521" t="str">
            <v>TOTAL SISTEMA</v>
          </cell>
          <cell r="H2521" t="str">
            <v>c19</v>
          </cell>
          <cell r="I2521" t="b">
            <v>0</v>
          </cell>
        </row>
        <row r="2522">
          <cell r="F2522" t="str">
            <v>TOTAL SISTEMA</v>
          </cell>
          <cell r="H2522" t="str">
            <v>c19</v>
          </cell>
          <cell r="I2522" t="b">
            <v>0</v>
          </cell>
        </row>
        <row r="2523">
          <cell r="F2523" t="str">
            <v>TOTAL SISTEMA</v>
          </cell>
          <cell r="H2523" t="str">
            <v>c19</v>
          </cell>
          <cell r="I2523" t="b">
            <v>0</v>
          </cell>
        </row>
        <row r="2524">
          <cell r="F2524" t="str">
            <v>TOTAL SISTEMA</v>
          </cell>
          <cell r="H2524" t="str">
            <v>c19</v>
          </cell>
          <cell r="I2524" t="b">
            <v>0</v>
          </cell>
        </row>
        <row r="2525">
          <cell r="F2525" t="str">
            <v>TOTAL SISTEMA</v>
          </cell>
          <cell r="H2525" t="str">
            <v>c19</v>
          </cell>
          <cell r="I2525" t="b">
            <v>0</v>
          </cell>
        </row>
        <row r="2526">
          <cell r="F2526" t="str">
            <v>TOTAL SISTEMA</v>
          </cell>
          <cell r="H2526" t="str">
            <v>c19</v>
          </cell>
          <cell r="I2526" t="b">
            <v>0</v>
          </cell>
        </row>
        <row r="2527">
          <cell r="F2527" t="str">
            <v>TOTAL SISTEMA</v>
          </cell>
          <cell r="H2527" t="str">
            <v>c19</v>
          </cell>
          <cell r="I2527" t="b">
            <v>0</v>
          </cell>
        </row>
        <row r="2528">
          <cell r="F2528" t="str">
            <v>TOTAL SISTEMA</v>
          </cell>
          <cell r="H2528" t="str">
            <v>c19</v>
          </cell>
          <cell r="I2528" t="b">
            <v>0</v>
          </cell>
        </row>
        <row r="2529">
          <cell r="F2529" t="str">
            <v>TOTAL SISTEMA</v>
          </cell>
          <cell r="H2529" t="str">
            <v>c19</v>
          </cell>
          <cell r="I2529" t="b">
            <v>0</v>
          </cell>
        </row>
        <row r="2530">
          <cell r="F2530" t="str">
            <v>TOTAL SISTEMA</v>
          </cell>
          <cell r="H2530" t="str">
            <v>c19</v>
          </cell>
          <cell r="I2530" t="b">
            <v>0</v>
          </cell>
        </row>
        <row r="2531">
          <cell r="F2531" t="str">
            <v>TOTAL SISTEMA</v>
          </cell>
          <cell r="H2531" t="str">
            <v>c19</v>
          </cell>
          <cell r="I2531" t="b">
            <v>0</v>
          </cell>
        </row>
        <row r="2532">
          <cell r="F2532" t="str">
            <v>TOTAL SISTEMA</v>
          </cell>
          <cell r="H2532" t="str">
            <v>c19</v>
          </cell>
          <cell r="I2532" t="b">
            <v>0</v>
          </cell>
        </row>
        <row r="2533">
          <cell r="F2533" t="str">
            <v>TOTAL SISTEMA</v>
          </cell>
          <cell r="H2533" t="str">
            <v>c19</v>
          </cell>
          <cell r="I2533" t="b">
            <v>0</v>
          </cell>
        </row>
        <row r="2534">
          <cell r="F2534" t="str">
            <v>TOTAL SISTEMA</v>
          </cell>
          <cell r="H2534" t="str">
            <v>c19</v>
          </cell>
          <cell r="I2534" t="b">
            <v>0</v>
          </cell>
        </row>
        <row r="2535">
          <cell r="F2535" t="str">
            <v>TOTAL SISTEMA</v>
          </cell>
          <cell r="H2535" t="str">
            <v>c19</v>
          </cell>
          <cell r="I2535" t="b">
            <v>0</v>
          </cell>
        </row>
        <row r="2536">
          <cell r="F2536" t="str">
            <v>TOTAL SISTEMA</v>
          </cell>
          <cell r="H2536" t="str">
            <v>c19</v>
          </cell>
          <cell r="I2536" t="b">
            <v>0</v>
          </cell>
        </row>
        <row r="2537">
          <cell r="F2537" t="str">
            <v>TOTAL SISTEMA</v>
          </cell>
          <cell r="H2537" t="str">
            <v>c19</v>
          </cell>
          <cell r="I2537" t="b">
            <v>0</v>
          </cell>
        </row>
        <row r="2538">
          <cell r="F2538" t="str">
            <v>TOTAL SISTEMA</v>
          </cell>
          <cell r="H2538" t="str">
            <v>c19</v>
          </cell>
          <cell r="I2538" t="b">
            <v>0</v>
          </cell>
        </row>
        <row r="2539">
          <cell r="F2539" t="str">
            <v>TOTAL SISTEMA</v>
          </cell>
          <cell r="H2539" t="str">
            <v>c19</v>
          </cell>
          <cell r="I2539" t="b">
            <v>0</v>
          </cell>
        </row>
        <row r="2540">
          <cell r="F2540" t="str">
            <v>TOTAL SISTEMA</v>
          </cell>
          <cell r="H2540" t="str">
            <v>c19</v>
          </cell>
          <cell r="I2540" t="b">
            <v>0</v>
          </cell>
        </row>
        <row r="2541">
          <cell r="F2541" t="str">
            <v>TOTAL SISTEMA</v>
          </cell>
          <cell r="H2541" t="str">
            <v>c19</v>
          </cell>
          <cell r="I2541" t="b">
            <v>0</v>
          </cell>
        </row>
        <row r="2542">
          <cell r="F2542" t="str">
            <v>TOTAL SISTEMA</v>
          </cell>
          <cell r="H2542" t="str">
            <v>c19</v>
          </cell>
          <cell r="I2542" t="b">
            <v>0</v>
          </cell>
        </row>
        <row r="2543">
          <cell r="F2543" t="str">
            <v>TOTAL SISTEMA</v>
          </cell>
          <cell r="H2543" t="str">
            <v>c19</v>
          </cell>
          <cell r="I2543" t="b">
            <v>0</v>
          </cell>
        </row>
        <row r="2544">
          <cell r="F2544" t="str">
            <v>TOTAL SISTEMA</v>
          </cell>
          <cell r="H2544" t="str">
            <v>c19</v>
          </cell>
          <cell r="I2544" t="b">
            <v>0</v>
          </cell>
        </row>
        <row r="2545">
          <cell r="F2545" t="str">
            <v>TOTAL SISTEMA</v>
          </cell>
          <cell r="H2545" t="str">
            <v>c19</v>
          </cell>
          <cell r="I2545" t="b">
            <v>0</v>
          </cell>
        </row>
        <row r="2546">
          <cell r="F2546" t="str">
            <v>TOTAL SISTEMA</v>
          </cell>
          <cell r="H2546" t="str">
            <v>c19</v>
          </cell>
          <cell r="I2546" t="b">
            <v>0</v>
          </cell>
        </row>
        <row r="2547">
          <cell r="F2547" t="str">
            <v>TOTAL SISTEMA</v>
          </cell>
          <cell r="H2547" t="str">
            <v>c19</v>
          </cell>
          <cell r="I2547" t="b">
            <v>0</v>
          </cell>
        </row>
        <row r="2548">
          <cell r="F2548" t="str">
            <v>TOTAL SISTEMA</v>
          </cell>
          <cell r="H2548" t="str">
            <v>c19</v>
          </cell>
          <cell r="I2548" t="b">
            <v>0</v>
          </cell>
        </row>
        <row r="2549">
          <cell r="F2549" t="str">
            <v>TOTAL SISTEMA</v>
          </cell>
          <cell r="H2549" t="str">
            <v>c19</v>
          </cell>
          <cell r="I2549" t="b">
            <v>0</v>
          </cell>
        </row>
        <row r="2550">
          <cell r="F2550" t="str">
            <v>TOTAL SISTEMA</v>
          </cell>
          <cell r="H2550" t="str">
            <v>c19</v>
          </cell>
          <cell r="I2550" t="b">
            <v>0</v>
          </cell>
        </row>
        <row r="2551">
          <cell r="F2551" t="str">
            <v>TOTAL SISTEMA</v>
          </cell>
          <cell r="H2551" t="str">
            <v>c19</v>
          </cell>
          <cell r="I2551" t="b">
            <v>0</v>
          </cell>
        </row>
        <row r="2552">
          <cell r="F2552" t="str">
            <v>TOTAL SISTEMA</v>
          </cell>
          <cell r="H2552" t="str">
            <v>c19</v>
          </cell>
          <cell r="I2552" t="b">
            <v>0</v>
          </cell>
        </row>
        <row r="2553">
          <cell r="F2553" t="str">
            <v>TOTAL SISTEMA</v>
          </cell>
          <cell r="H2553" t="str">
            <v>c19</v>
          </cell>
          <cell r="I2553" t="b">
            <v>0</v>
          </cell>
        </row>
        <row r="2554">
          <cell r="F2554" t="str">
            <v>TOTAL SISTEMA</v>
          </cell>
          <cell r="H2554" t="str">
            <v>c19</v>
          </cell>
          <cell r="I2554" t="b">
            <v>0</v>
          </cell>
        </row>
        <row r="2555">
          <cell r="F2555" t="str">
            <v>TOTAL SISTEMA</v>
          </cell>
          <cell r="H2555" t="str">
            <v>c19</v>
          </cell>
          <cell r="I2555" t="b">
            <v>0</v>
          </cell>
        </row>
        <row r="2556">
          <cell r="F2556" t="str">
            <v>TOTAL SISTEMA</v>
          </cell>
          <cell r="H2556" t="str">
            <v>c19</v>
          </cell>
          <cell r="I2556" t="b">
            <v>0</v>
          </cell>
        </row>
        <row r="2557">
          <cell r="F2557" t="str">
            <v>TOTAL SISTEMA</v>
          </cell>
          <cell r="H2557" t="str">
            <v>c19</v>
          </cell>
          <cell r="I2557" t="b">
            <v>0</v>
          </cell>
        </row>
        <row r="2558">
          <cell r="F2558" t="str">
            <v>TOTAL SISTEMA</v>
          </cell>
          <cell r="H2558" t="str">
            <v>c19</v>
          </cell>
          <cell r="I2558" t="b">
            <v>0</v>
          </cell>
        </row>
        <row r="2559">
          <cell r="F2559" t="str">
            <v>TOTAL SISTEMA</v>
          </cell>
          <cell r="H2559" t="str">
            <v>c19</v>
          </cell>
          <cell r="I2559" t="b">
            <v>0</v>
          </cell>
        </row>
        <row r="2560">
          <cell r="F2560" t="str">
            <v>TOTAL SISTEMA</v>
          </cell>
          <cell r="H2560" t="str">
            <v>c19</v>
          </cell>
          <cell r="I2560" t="b">
            <v>0</v>
          </cell>
        </row>
        <row r="2561">
          <cell r="F2561" t="str">
            <v>TOTAL SISTEMA</v>
          </cell>
          <cell r="H2561" t="str">
            <v>c19</v>
          </cell>
          <cell r="I2561" t="b">
            <v>0</v>
          </cell>
        </row>
        <row r="2562">
          <cell r="F2562" t="str">
            <v>TOTAL SISTEMA</v>
          </cell>
          <cell r="H2562" t="str">
            <v>c19</v>
          </cell>
          <cell r="I2562" t="b">
            <v>0</v>
          </cell>
        </row>
        <row r="2563">
          <cell r="F2563" t="str">
            <v>TOTAL SISTEMA</v>
          </cell>
          <cell r="H2563" t="str">
            <v>c19</v>
          </cell>
          <cell r="I2563" t="b">
            <v>0</v>
          </cell>
        </row>
        <row r="2564">
          <cell r="F2564" t="str">
            <v>TOTAL SISTEMA</v>
          </cell>
          <cell r="H2564" t="str">
            <v>c19</v>
          </cell>
          <cell r="I2564" t="b">
            <v>0</v>
          </cell>
        </row>
        <row r="2565">
          <cell r="F2565" t="str">
            <v>TOTAL SISTEMA</v>
          </cell>
          <cell r="H2565" t="str">
            <v>c19</v>
          </cell>
          <cell r="I2565" t="b">
            <v>0</v>
          </cell>
        </row>
        <row r="2566">
          <cell r="F2566" t="str">
            <v>TOTAL SISTEMA</v>
          </cell>
          <cell r="H2566" t="str">
            <v>c19</v>
          </cell>
          <cell r="I2566" t="b">
            <v>0</v>
          </cell>
        </row>
        <row r="2567">
          <cell r="F2567" t="str">
            <v>TOTAL SISTEMA</v>
          </cell>
          <cell r="H2567" t="str">
            <v>c19</v>
          </cell>
          <cell r="I2567" t="b">
            <v>0</v>
          </cell>
        </row>
        <row r="2568">
          <cell r="F2568" t="str">
            <v>TOTAL SISTEMA</v>
          </cell>
          <cell r="H2568" t="str">
            <v>c19</v>
          </cell>
          <cell r="I2568" t="b">
            <v>0</v>
          </cell>
        </row>
        <row r="2569">
          <cell r="F2569" t="str">
            <v>TOTAL SISTEMA</v>
          </cell>
          <cell r="H2569" t="str">
            <v>c19</v>
          </cell>
          <cell r="I2569" t="b">
            <v>0</v>
          </cell>
        </row>
        <row r="2570">
          <cell r="F2570" t="str">
            <v>TOTAL SISTEMA</v>
          </cell>
          <cell r="H2570" t="str">
            <v>c19</v>
          </cell>
          <cell r="I2570" t="b">
            <v>0</v>
          </cell>
        </row>
        <row r="2571">
          <cell r="F2571" t="str">
            <v>TOTAL SISTEMA</v>
          </cell>
          <cell r="H2571" t="str">
            <v>c19</v>
          </cell>
          <cell r="I2571" t="b">
            <v>0</v>
          </cell>
        </row>
        <row r="2572">
          <cell r="F2572" t="str">
            <v>TOTAL SISTEMA</v>
          </cell>
          <cell r="H2572" t="str">
            <v>c19</v>
          </cell>
          <cell r="I2572" t="b">
            <v>0</v>
          </cell>
        </row>
        <row r="2573">
          <cell r="F2573" t="str">
            <v>TOTAL SISTEMA</v>
          </cell>
          <cell r="H2573" t="str">
            <v>c19</v>
          </cell>
          <cell r="I2573" t="b">
            <v>0</v>
          </cell>
        </row>
        <row r="2574">
          <cell r="F2574" t="str">
            <v>TOTAL SISTEMA</v>
          </cell>
          <cell r="H2574" t="str">
            <v>c19</v>
          </cell>
          <cell r="I2574" t="b">
            <v>0</v>
          </cell>
        </row>
        <row r="2575">
          <cell r="F2575" t="str">
            <v>TOTAL SISTEMA</v>
          </cell>
          <cell r="H2575" t="str">
            <v>c19</v>
          </cell>
          <cell r="I2575" t="b">
            <v>0</v>
          </cell>
        </row>
        <row r="2576">
          <cell r="F2576" t="str">
            <v>TOTAL SISTEMA</v>
          </cell>
          <cell r="H2576" t="str">
            <v>c19</v>
          </cell>
          <cell r="I2576" t="b">
            <v>0</v>
          </cell>
        </row>
        <row r="2577">
          <cell r="F2577" t="str">
            <v>TOTAL SISTEMA</v>
          </cell>
          <cell r="H2577" t="str">
            <v>c19</v>
          </cell>
          <cell r="I2577" t="b">
            <v>0</v>
          </cell>
        </row>
        <row r="2578">
          <cell r="F2578" t="str">
            <v>TOTAL SISTEMA</v>
          </cell>
          <cell r="H2578" t="str">
            <v>c19</v>
          </cell>
          <cell r="I2578" t="b">
            <v>0</v>
          </cell>
        </row>
        <row r="2579">
          <cell r="F2579" t="str">
            <v>TOTAL SISTEMA</v>
          </cell>
          <cell r="H2579" t="str">
            <v>c19</v>
          </cell>
          <cell r="I2579" t="b">
            <v>0</v>
          </cell>
        </row>
        <row r="2580">
          <cell r="F2580" t="str">
            <v>TOTAL SISTEMA</v>
          </cell>
          <cell r="H2580" t="str">
            <v>c19</v>
          </cell>
          <cell r="I2580" t="b">
            <v>0</v>
          </cell>
        </row>
        <row r="2581">
          <cell r="F2581" t="str">
            <v>TOTAL SISTEMA</v>
          </cell>
          <cell r="H2581" t="str">
            <v>c19</v>
          </cell>
          <cell r="I2581" t="b">
            <v>0</v>
          </cell>
        </row>
        <row r="2582">
          <cell r="F2582" t="str">
            <v>TOTAL SISTEMA</v>
          </cell>
          <cell r="H2582" t="str">
            <v>c19</v>
          </cell>
          <cell r="I2582" t="b">
            <v>0</v>
          </cell>
        </row>
        <row r="2583">
          <cell r="F2583" t="str">
            <v>TOTAL SISTEMA</v>
          </cell>
          <cell r="H2583" t="str">
            <v>c19</v>
          </cell>
          <cell r="I2583" t="b">
            <v>0</v>
          </cell>
        </row>
        <row r="2584">
          <cell r="F2584" t="str">
            <v>TOTAL SISTEMA</v>
          </cell>
          <cell r="H2584" t="str">
            <v>c19</v>
          </cell>
          <cell r="I2584" t="b">
            <v>0</v>
          </cell>
        </row>
        <row r="2585">
          <cell r="F2585" t="str">
            <v>TOTAL SISTEMA</v>
          </cell>
          <cell r="H2585" t="str">
            <v>c19</v>
          </cell>
          <cell r="I2585" t="b">
            <v>0</v>
          </cell>
        </row>
        <row r="2586">
          <cell r="F2586" t="str">
            <v>TOTAL SISTEMA</v>
          </cell>
          <cell r="H2586" t="str">
            <v>c19</v>
          </cell>
          <cell r="I2586" t="b">
            <v>0</v>
          </cell>
        </row>
        <row r="2587">
          <cell r="F2587" t="str">
            <v>TOTAL SISTEMA</v>
          </cell>
          <cell r="H2587" t="str">
            <v>c19</v>
          </cell>
          <cell r="I2587" t="b">
            <v>0</v>
          </cell>
        </row>
        <row r="2588">
          <cell r="F2588" t="str">
            <v>TOTAL SISTEMA</v>
          </cell>
          <cell r="H2588" t="str">
            <v>c19</v>
          </cell>
          <cell r="I2588" t="b">
            <v>0</v>
          </cell>
        </row>
        <row r="2589">
          <cell r="F2589" t="str">
            <v>TOTAL SISTEMA</v>
          </cell>
          <cell r="H2589" t="str">
            <v>c19</v>
          </cell>
          <cell r="I2589" t="b">
            <v>0</v>
          </cell>
        </row>
        <row r="2590">
          <cell r="F2590" t="str">
            <v>TOTAL SISTEMA</v>
          </cell>
          <cell r="H2590" t="str">
            <v>c19</v>
          </cell>
          <cell r="I2590" t="b">
            <v>0</v>
          </cell>
        </row>
        <row r="2591">
          <cell r="F2591" t="str">
            <v>TOTAL SISTEMA</v>
          </cell>
          <cell r="H2591" t="str">
            <v>c19</v>
          </cell>
          <cell r="I2591" t="b">
            <v>0</v>
          </cell>
        </row>
        <row r="2592">
          <cell r="F2592" t="str">
            <v>TOTAL SISTEMA</v>
          </cell>
          <cell r="H2592" t="str">
            <v>c19</v>
          </cell>
          <cell r="I2592" t="b">
            <v>0</v>
          </cell>
        </row>
        <row r="2593">
          <cell r="F2593" t="str">
            <v>TOTAL SISTEMA</v>
          </cell>
          <cell r="H2593" t="str">
            <v>c19</v>
          </cell>
          <cell r="I2593" t="b">
            <v>0</v>
          </cell>
        </row>
        <row r="2594">
          <cell r="F2594" t="str">
            <v>TOTAL SISTEMA</v>
          </cell>
          <cell r="H2594" t="str">
            <v>c19</v>
          </cell>
          <cell r="I2594" t="b">
            <v>0</v>
          </cell>
        </row>
        <row r="2595">
          <cell r="F2595" t="str">
            <v>TOTAL SISTEMA</v>
          </cell>
          <cell r="H2595" t="str">
            <v>c19</v>
          </cell>
          <cell r="I2595" t="b">
            <v>0</v>
          </cell>
        </row>
        <row r="2596">
          <cell r="F2596" t="str">
            <v>TOTAL SISTEMA</v>
          </cell>
          <cell r="H2596" t="str">
            <v>c19</v>
          </cell>
          <cell r="I2596" t="b">
            <v>0</v>
          </cell>
        </row>
        <row r="2597">
          <cell r="F2597" t="str">
            <v>TOTAL SISTEMA</v>
          </cell>
          <cell r="H2597" t="str">
            <v>c19</v>
          </cell>
          <cell r="I2597" t="b">
            <v>0</v>
          </cell>
        </row>
        <row r="2598">
          <cell r="F2598" t="str">
            <v>TOTAL SISTEMA</v>
          </cell>
          <cell r="H2598" t="str">
            <v>c19</v>
          </cell>
          <cell r="I2598" t="b">
            <v>0</v>
          </cell>
        </row>
        <row r="2599">
          <cell r="F2599" t="str">
            <v>TOTAL SISTEMA</v>
          </cell>
          <cell r="H2599" t="str">
            <v>c19</v>
          </cell>
          <cell r="I2599" t="b">
            <v>0</v>
          </cell>
        </row>
        <row r="2600">
          <cell r="F2600" t="str">
            <v>TOTAL SISTEMA</v>
          </cell>
          <cell r="H2600" t="str">
            <v>c19</v>
          </cell>
          <cell r="I2600" t="b">
            <v>0</v>
          </cell>
        </row>
        <row r="2601">
          <cell r="F2601" t="str">
            <v>TOTAL SISTEMA</v>
          </cell>
          <cell r="H2601" t="str">
            <v>c19</v>
          </cell>
          <cell r="I2601" t="b">
            <v>0</v>
          </cell>
        </row>
        <row r="2602">
          <cell r="F2602" t="str">
            <v>TOTAL SISTEMA</v>
          </cell>
          <cell r="H2602" t="str">
            <v>c19</v>
          </cell>
          <cell r="I2602" t="b">
            <v>0</v>
          </cell>
        </row>
        <row r="2603">
          <cell r="F2603" t="str">
            <v>TOTAL SISTEMA</v>
          </cell>
          <cell r="H2603" t="str">
            <v>c19</v>
          </cell>
          <cell r="I2603" t="b">
            <v>0</v>
          </cell>
        </row>
        <row r="2604">
          <cell r="F2604" t="str">
            <v>TOTAL SISTEMA</v>
          </cell>
          <cell r="H2604" t="str">
            <v>c19</v>
          </cell>
          <cell r="I2604" t="b">
            <v>0</v>
          </cell>
        </row>
        <row r="2605">
          <cell r="F2605" t="str">
            <v>TOTAL SISTEMA</v>
          </cell>
          <cell r="H2605" t="str">
            <v>c19</v>
          </cell>
          <cell r="I2605" t="b">
            <v>0</v>
          </cell>
        </row>
        <row r="2606">
          <cell r="F2606" t="str">
            <v>TOTAL SISTEMA</v>
          </cell>
          <cell r="H2606" t="str">
            <v>c19</v>
          </cell>
          <cell r="I2606" t="b">
            <v>0</v>
          </cell>
        </row>
        <row r="2607">
          <cell r="F2607" t="str">
            <v>TOTAL SISTEMA</v>
          </cell>
          <cell r="H2607" t="str">
            <v>c19</v>
          </cell>
          <cell r="I2607" t="b">
            <v>0</v>
          </cell>
        </row>
        <row r="2608">
          <cell r="F2608" t="str">
            <v>TOTAL SISTEMA</v>
          </cell>
          <cell r="H2608" t="str">
            <v>c19</v>
          </cell>
          <cell r="I2608" t="b">
            <v>0</v>
          </cell>
        </row>
        <row r="2609">
          <cell r="F2609" t="str">
            <v>TOTAL SISTEMA</v>
          </cell>
          <cell r="H2609" t="str">
            <v>c19</v>
          </cell>
          <cell r="I2609" t="b">
            <v>0</v>
          </cell>
        </row>
        <row r="2610">
          <cell r="F2610" t="str">
            <v>TOTAL SISTEMA</v>
          </cell>
          <cell r="H2610" t="str">
            <v>c19</v>
          </cell>
          <cell r="I2610" t="b">
            <v>0</v>
          </cell>
        </row>
        <row r="2611">
          <cell r="F2611" t="str">
            <v>TOTAL SISTEMA</v>
          </cell>
          <cell r="H2611" t="str">
            <v>c19</v>
          </cell>
          <cell r="I2611" t="b">
            <v>0</v>
          </cell>
        </row>
        <row r="2612">
          <cell r="F2612" t="str">
            <v>TOTAL SISTEMA</v>
          </cell>
          <cell r="H2612" t="str">
            <v>c19</v>
          </cell>
          <cell r="I2612" t="b">
            <v>0</v>
          </cell>
        </row>
        <row r="2613">
          <cell r="F2613" t="str">
            <v>TOTAL SISTEMA</v>
          </cell>
          <cell r="H2613" t="str">
            <v>c19</v>
          </cell>
          <cell r="I2613" t="b">
            <v>0</v>
          </cell>
        </row>
        <row r="2614">
          <cell r="F2614" t="str">
            <v>TOTAL SISTEMA</v>
          </cell>
          <cell r="H2614" t="str">
            <v>c19</v>
          </cell>
          <cell r="I2614" t="b">
            <v>0</v>
          </cell>
        </row>
        <row r="2615">
          <cell r="F2615" t="str">
            <v>TOTAL SISTEMA</v>
          </cell>
          <cell r="H2615" t="str">
            <v>c19</v>
          </cell>
          <cell r="I2615" t="b">
            <v>0</v>
          </cell>
        </row>
        <row r="2616">
          <cell r="F2616" t="str">
            <v>TOTAL SISTEMA</v>
          </cell>
          <cell r="H2616" t="str">
            <v>c19</v>
          </cell>
          <cell r="I2616" t="b">
            <v>0</v>
          </cell>
        </row>
        <row r="2617">
          <cell r="F2617" t="str">
            <v>TOTAL SISTEMA</v>
          </cell>
          <cell r="H2617" t="str">
            <v>c19</v>
          </cell>
          <cell r="I2617" t="b">
            <v>0</v>
          </cell>
        </row>
        <row r="2618">
          <cell r="F2618" t="str">
            <v>TOTAL SISTEMA</v>
          </cell>
          <cell r="H2618" t="str">
            <v>c19</v>
          </cell>
          <cell r="I2618" t="b">
            <v>0</v>
          </cell>
        </row>
        <row r="2619">
          <cell r="F2619" t="str">
            <v>TOTAL SISTEMA</v>
          </cell>
          <cell r="H2619" t="str">
            <v>c19</v>
          </cell>
          <cell r="I2619" t="b">
            <v>0</v>
          </cell>
        </row>
        <row r="2620">
          <cell r="F2620" t="str">
            <v>TOTAL SISTEMA</v>
          </cell>
          <cell r="H2620" t="str">
            <v>c19</v>
          </cell>
          <cell r="I2620" t="b">
            <v>0</v>
          </cell>
        </row>
        <row r="2621">
          <cell r="F2621" t="str">
            <v>TOTAL SISTEMA</v>
          </cell>
          <cell r="H2621" t="str">
            <v>c19</v>
          </cell>
          <cell r="I2621" t="b">
            <v>0</v>
          </cell>
        </row>
        <row r="2622">
          <cell r="F2622" t="str">
            <v>TOTAL SISTEMA</v>
          </cell>
          <cell r="H2622" t="str">
            <v>c19</v>
          </cell>
          <cell r="I2622" t="b">
            <v>0</v>
          </cell>
        </row>
        <row r="2623">
          <cell r="F2623" t="str">
            <v>TOTAL SISTEMA</v>
          </cell>
          <cell r="H2623" t="str">
            <v>c19</v>
          </cell>
          <cell r="I2623" t="b">
            <v>0</v>
          </cell>
        </row>
        <row r="2624">
          <cell r="F2624" t="str">
            <v>TOTAL SISTEMA</v>
          </cell>
          <cell r="H2624" t="str">
            <v>c19</v>
          </cell>
          <cell r="I2624" t="b">
            <v>0</v>
          </cell>
        </row>
        <row r="2625">
          <cell r="F2625" t="str">
            <v>TOTAL SISTEMA</v>
          </cell>
          <cell r="H2625" t="str">
            <v>c19</v>
          </cell>
          <cell r="I2625" t="b">
            <v>0</v>
          </cell>
        </row>
        <row r="2626">
          <cell r="F2626" t="str">
            <v>TOTAL SISTEMA</v>
          </cell>
          <cell r="H2626" t="str">
            <v>c19</v>
          </cell>
          <cell r="I2626" t="b">
            <v>0</v>
          </cell>
        </row>
        <row r="2627">
          <cell r="F2627" t="str">
            <v>TOTAL SISTEMA</v>
          </cell>
          <cell r="H2627" t="str">
            <v>c19</v>
          </cell>
          <cell r="I2627" t="b">
            <v>0</v>
          </cell>
        </row>
        <row r="2628">
          <cell r="F2628" t="str">
            <v>TOTAL SISTEMA</v>
          </cell>
          <cell r="H2628" t="str">
            <v>c19</v>
          </cell>
          <cell r="I2628" t="b">
            <v>0</v>
          </cell>
        </row>
        <row r="2629">
          <cell r="F2629" t="str">
            <v>TOTAL SISTEMA</v>
          </cell>
          <cell r="H2629" t="str">
            <v>c19</v>
          </cell>
          <cell r="I2629" t="b">
            <v>0</v>
          </cell>
        </row>
        <row r="2630">
          <cell r="F2630" t="str">
            <v>TOTAL SISTEMA</v>
          </cell>
          <cell r="H2630" t="str">
            <v>c19</v>
          </cell>
          <cell r="I2630" t="b">
            <v>0</v>
          </cell>
        </row>
        <row r="2631">
          <cell r="F2631" t="str">
            <v>TOTAL SISTEMA</v>
          </cell>
          <cell r="H2631" t="str">
            <v>c19</v>
          </cell>
          <cell r="I2631" t="b">
            <v>0</v>
          </cell>
        </row>
        <row r="2632">
          <cell r="F2632" t="str">
            <v>TOTAL SISTEMA</v>
          </cell>
          <cell r="H2632" t="str">
            <v>c19</v>
          </cell>
          <cell r="I2632" t="b">
            <v>0</v>
          </cell>
        </row>
        <row r="2633">
          <cell r="F2633" t="str">
            <v>TOTAL SISTEMA</v>
          </cell>
          <cell r="H2633" t="str">
            <v>c19</v>
          </cell>
          <cell r="I2633" t="b">
            <v>0</v>
          </cell>
        </row>
        <row r="2634">
          <cell r="F2634" t="str">
            <v>TOTAL SISTEMA</v>
          </cell>
          <cell r="H2634" t="str">
            <v>c19</v>
          </cell>
          <cell r="I2634" t="b">
            <v>0</v>
          </cell>
        </row>
        <row r="2635">
          <cell r="F2635" t="str">
            <v>TOTAL SISTEMA</v>
          </cell>
          <cell r="H2635" t="str">
            <v>c19</v>
          </cell>
          <cell r="I2635" t="b">
            <v>0</v>
          </cell>
        </row>
        <row r="2636">
          <cell r="F2636" t="str">
            <v>TOTAL SISTEMA</v>
          </cell>
          <cell r="H2636" t="str">
            <v>c19</v>
          </cell>
          <cell r="I2636" t="b">
            <v>0</v>
          </cell>
        </row>
        <row r="2637">
          <cell r="F2637" t="str">
            <v>TOTAL SISTEMA</v>
          </cell>
          <cell r="H2637" t="str">
            <v>c19</v>
          </cell>
          <cell r="I2637" t="b">
            <v>0</v>
          </cell>
        </row>
        <row r="2638">
          <cell r="F2638" t="str">
            <v>TOTAL SISTEMA</v>
          </cell>
          <cell r="H2638" t="str">
            <v>c19</v>
          </cell>
          <cell r="I2638" t="b">
            <v>0</v>
          </cell>
        </row>
        <row r="2639">
          <cell r="F2639" t="str">
            <v>TOTAL SISTEMA</v>
          </cell>
          <cell r="H2639" t="str">
            <v>c19</v>
          </cell>
          <cell r="I2639" t="b">
            <v>0</v>
          </cell>
        </row>
        <row r="2640">
          <cell r="F2640" t="str">
            <v>TOTAL SISTEMA</v>
          </cell>
          <cell r="H2640" t="str">
            <v>c19</v>
          </cell>
          <cell r="I2640" t="b">
            <v>0</v>
          </cell>
        </row>
        <row r="2641">
          <cell r="F2641" t="str">
            <v>TOTAL SISTEMA</v>
          </cell>
          <cell r="H2641" t="str">
            <v>c19</v>
          </cell>
          <cell r="I2641" t="b">
            <v>0</v>
          </cell>
        </row>
        <row r="2642">
          <cell r="F2642" t="str">
            <v>TOTAL SISTEMA</v>
          </cell>
          <cell r="H2642" t="str">
            <v>c19</v>
          </cell>
          <cell r="I2642" t="b">
            <v>0</v>
          </cell>
        </row>
        <row r="2643">
          <cell r="F2643" t="str">
            <v>TOTAL SISTEMA</v>
          </cell>
          <cell r="H2643" t="str">
            <v>c19</v>
          </cell>
          <cell r="I2643" t="b">
            <v>0</v>
          </cell>
        </row>
        <row r="2644">
          <cell r="F2644" t="str">
            <v>TOTAL SISTEMA</v>
          </cell>
          <cell r="H2644" t="str">
            <v>c19</v>
          </cell>
          <cell r="I2644" t="b">
            <v>0</v>
          </cell>
        </row>
        <row r="2645">
          <cell r="F2645" t="str">
            <v>TOTAL SISTEMA</v>
          </cell>
          <cell r="H2645" t="str">
            <v>c19</v>
          </cell>
          <cell r="I2645" t="b">
            <v>0</v>
          </cell>
        </row>
        <row r="2646">
          <cell r="F2646" t="str">
            <v>TOTAL SISTEMA</v>
          </cell>
          <cell r="H2646" t="str">
            <v>c19</v>
          </cell>
          <cell r="I2646" t="b">
            <v>0</v>
          </cell>
        </row>
        <row r="2647">
          <cell r="F2647" t="str">
            <v>TOTAL SISTEMA</v>
          </cell>
          <cell r="H2647" t="str">
            <v>c19</v>
          </cell>
          <cell r="I2647" t="b">
            <v>0</v>
          </cell>
        </row>
        <row r="2648">
          <cell r="F2648" t="str">
            <v>TOTAL SISTEMA</v>
          </cell>
          <cell r="H2648" t="str">
            <v>c19</v>
          </cell>
          <cell r="I2648" t="b">
            <v>0</v>
          </cell>
        </row>
        <row r="2649">
          <cell r="F2649" t="str">
            <v>TOTAL SISTEMA</v>
          </cell>
          <cell r="H2649" t="str">
            <v>c19</v>
          </cell>
          <cell r="I2649" t="b">
            <v>0</v>
          </cell>
        </row>
        <row r="2650">
          <cell r="F2650" t="str">
            <v>TOTAL SISTEMA</v>
          </cell>
          <cell r="H2650" t="str">
            <v>c19</v>
          </cell>
          <cell r="I2650" t="b">
            <v>0</v>
          </cell>
        </row>
        <row r="2651">
          <cell r="F2651" t="str">
            <v>TOTAL SISTEMA</v>
          </cell>
          <cell r="H2651" t="str">
            <v>c19</v>
          </cell>
          <cell r="I2651" t="b">
            <v>0</v>
          </cell>
        </row>
        <row r="2652">
          <cell r="F2652" t="str">
            <v>TOTAL SISTEMA</v>
          </cell>
          <cell r="H2652" t="str">
            <v>c19</v>
          </cell>
          <cell r="I2652" t="b">
            <v>0</v>
          </cell>
        </row>
        <row r="2653">
          <cell r="F2653" t="str">
            <v>TOTAL SISTEMA</v>
          </cell>
          <cell r="H2653" t="str">
            <v>c19</v>
          </cell>
          <cell r="I2653" t="b">
            <v>0</v>
          </cell>
        </row>
        <row r="2654">
          <cell r="F2654" t="str">
            <v>TOTAL SISTEMA</v>
          </cell>
          <cell r="H2654" t="str">
            <v>c19</v>
          </cell>
          <cell r="I2654" t="b">
            <v>0</v>
          </cell>
        </row>
        <row r="2655">
          <cell r="F2655" t="str">
            <v>TOTAL SISTEMA</v>
          </cell>
          <cell r="H2655" t="str">
            <v>c19</v>
          </cell>
          <cell r="I2655" t="b">
            <v>0</v>
          </cell>
        </row>
        <row r="2656">
          <cell r="F2656" t="str">
            <v>TOTAL SISTEMA</v>
          </cell>
          <cell r="H2656" t="str">
            <v>c19</v>
          </cell>
          <cell r="I2656" t="b">
            <v>0</v>
          </cell>
        </row>
        <row r="2657">
          <cell r="F2657" t="str">
            <v>TOTAL SISTEMA</v>
          </cell>
          <cell r="H2657" t="str">
            <v>c19</v>
          </cell>
          <cell r="I2657" t="b">
            <v>0</v>
          </cell>
        </row>
        <row r="2658">
          <cell r="F2658" t="str">
            <v>TOTAL SISTEMA</v>
          </cell>
          <cell r="H2658" t="str">
            <v>c19</v>
          </cell>
          <cell r="I2658" t="b">
            <v>0</v>
          </cell>
        </row>
        <row r="2659">
          <cell r="F2659" t="str">
            <v>TOTAL SISTEMA</v>
          </cell>
          <cell r="H2659" t="str">
            <v>c19</v>
          </cell>
          <cell r="I2659" t="b">
            <v>0</v>
          </cell>
        </row>
        <row r="2660">
          <cell r="F2660" t="str">
            <v>TOTAL SISTEMA</v>
          </cell>
          <cell r="H2660" t="str">
            <v>c19</v>
          </cell>
          <cell r="I2660" t="b">
            <v>0</v>
          </cell>
        </row>
        <row r="2661">
          <cell r="F2661" t="str">
            <v>TOTAL SISTEMA</v>
          </cell>
          <cell r="H2661" t="str">
            <v>c19</v>
          </cell>
          <cell r="I2661" t="b">
            <v>0</v>
          </cell>
        </row>
        <row r="2662">
          <cell r="F2662" t="str">
            <v>TOTAL SISTEMA</v>
          </cell>
          <cell r="H2662" t="str">
            <v>c19</v>
          </cell>
          <cell r="I2662" t="b">
            <v>0</v>
          </cell>
        </row>
        <row r="2663">
          <cell r="F2663" t="str">
            <v>TOTAL SISTEMA</v>
          </cell>
          <cell r="H2663" t="str">
            <v>c19</v>
          </cell>
          <cell r="I2663" t="b">
            <v>0</v>
          </cell>
        </row>
        <row r="2664">
          <cell r="F2664" t="str">
            <v>TOTAL SISTEMA</v>
          </cell>
          <cell r="H2664" t="str">
            <v>c19</v>
          </cell>
          <cell r="I2664" t="b">
            <v>0</v>
          </cell>
        </row>
        <row r="2665">
          <cell r="F2665" t="str">
            <v>TOTAL SISTEMA</v>
          </cell>
          <cell r="H2665" t="str">
            <v>c19</v>
          </cell>
          <cell r="I2665" t="b">
            <v>0</v>
          </cell>
        </row>
        <row r="2666">
          <cell r="F2666" t="str">
            <v>TOTAL SISTEMA</v>
          </cell>
          <cell r="H2666" t="str">
            <v>c19</v>
          </cell>
          <cell r="I2666" t="b">
            <v>0</v>
          </cell>
        </row>
        <row r="2667">
          <cell r="F2667" t="str">
            <v>TOTAL SISTEMA</v>
          </cell>
          <cell r="H2667" t="str">
            <v>c19</v>
          </cell>
          <cell r="I2667" t="b">
            <v>0</v>
          </cell>
        </row>
        <row r="2668">
          <cell r="F2668" t="str">
            <v>TOTAL SISTEMA</v>
          </cell>
          <cell r="H2668" t="str">
            <v>c19</v>
          </cell>
          <cell r="I2668" t="b">
            <v>0</v>
          </cell>
        </row>
        <row r="2669">
          <cell r="F2669" t="str">
            <v>TOTAL SISTEMA</v>
          </cell>
          <cell r="H2669" t="str">
            <v>c19</v>
          </cell>
          <cell r="I2669" t="b">
            <v>0</v>
          </cell>
        </row>
        <row r="2670">
          <cell r="F2670" t="str">
            <v>TOTAL SISTEMA</v>
          </cell>
          <cell r="H2670" t="str">
            <v>c19</v>
          </cell>
          <cell r="I2670" t="b">
            <v>0</v>
          </cell>
        </row>
        <row r="2671">
          <cell r="F2671" t="str">
            <v>TOTAL SISTEMA</v>
          </cell>
          <cell r="H2671" t="str">
            <v>c19</v>
          </cell>
          <cell r="I2671" t="b">
            <v>0</v>
          </cell>
        </row>
        <row r="2672">
          <cell r="F2672" t="str">
            <v>TOTAL SISTEMA</v>
          </cell>
          <cell r="H2672" t="str">
            <v>c19</v>
          </cell>
          <cell r="I2672" t="b">
            <v>0</v>
          </cell>
        </row>
        <row r="2673">
          <cell r="F2673" t="str">
            <v>TOTAL SISTEMA</v>
          </cell>
          <cell r="H2673" t="str">
            <v>c19</v>
          </cell>
          <cell r="I2673" t="b">
            <v>0</v>
          </cell>
        </row>
        <row r="2674">
          <cell r="F2674" t="str">
            <v>TOTAL SISTEMA</v>
          </cell>
          <cell r="H2674" t="str">
            <v>c19</v>
          </cell>
          <cell r="I2674" t="b">
            <v>0</v>
          </cell>
        </row>
        <row r="2675">
          <cell r="F2675" t="str">
            <v>TOTAL SISTEMA</v>
          </cell>
          <cell r="H2675" t="str">
            <v>c19</v>
          </cell>
          <cell r="I2675" t="b">
            <v>0</v>
          </cell>
        </row>
        <row r="2676">
          <cell r="F2676" t="str">
            <v>TOTAL SISTEMA</v>
          </cell>
          <cell r="H2676" t="str">
            <v>c19</v>
          </cell>
          <cell r="I2676" t="b">
            <v>0</v>
          </cell>
        </row>
        <row r="2677">
          <cell r="F2677" t="str">
            <v>TOTAL SISTEMA</v>
          </cell>
          <cell r="H2677" t="str">
            <v>c19</v>
          </cell>
          <cell r="I2677" t="b">
            <v>0</v>
          </cell>
        </row>
        <row r="2678">
          <cell r="F2678" t="str">
            <v>TOTAL SISTEMA</v>
          </cell>
          <cell r="H2678" t="str">
            <v>c19</v>
          </cell>
          <cell r="I2678" t="b">
            <v>0</v>
          </cell>
        </row>
        <row r="2679">
          <cell r="F2679" t="str">
            <v>TOTAL SISTEMA</v>
          </cell>
          <cell r="H2679" t="str">
            <v>c19</v>
          </cell>
          <cell r="I2679" t="b">
            <v>0</v>
          </cell>
        </row>
        <row r="2680">
          <cell r="F2680" t="str">
            <v>TOTAL SISTEMA</v>
          </cell>
          <cell r="H2680" t="str">
            <v>c19</v>
          </cell>
          <cell r="I2680" t="b">
            <v>0</v>
          </cell>
        </row>
        <row r="2681">
          <cell r="F2681" t="str">
            <v>TOTAL SISTEMA</v>
          </cell>
          <cell r="H2681" t="str">
            <v>c19</v>
          </cell>
          <cell r="I2681" t="b">
            <v>0</v>
          </cell>
        </row>
        <row r="2682">
          <cell r="F2682" t="str">
            <v>TOTAL SISTEMA</v>
          </cell>
          <cell r="H2682" t="str">
            <v>c19</v>
          </cell>
          <cell r="I2682" t="b">
            <v>0</v>
          </cell>
        </row>
        <row r="2683">
          <cell r="F2683" t="str">
            <v>TOTAL SISTEMA</v>
          </cell>
          <cell r="H2683" t="str">
            <v>c19</v>
          </cell>
          <cell r="I2683" t="b">
            <v>0</v>
          </cell>
        </row>
        <row r="2684">
          <cell r="F2684" t="str">
            <v>TOTAL SISTEMA</v>
          </cell>
          <cell r="H2684" t="str">
            <v>c19</v>
          </cell>
          <cell r="I2684" t="b">
            <v>0</v>
          </cell>
        </row>
        <row r="2685">
          <cell r="F2685" t="str">
            <v>TOTAL SISTEMA</v>
          </cell>
          <cell r="H2685" t="str">
            <v>c19</v>
          </cell>
          <cell r="I2685" t="b">
            <v>0</v>
          </cell>
        </row>
        <row r="2686">
          <cell r="F2686" t="str">
            <v>TOTAL SISTEMA</v>
          </cell>
          <cell r="H2686" t="str">
            <v>c19</v>
          </cell>
          <cell r="I2686" t="b">
            <v>0</v>
          </cell>
        </row>
        <row r="2687">
          <cell r="F2687" t="str">
            <v>TOTAL SISTEMA</v>
          </cell>
          <cell r="H2687" t="str">
            <v>c19</v>
          </cell>
          <cell r="I2687" t="b">
            <v>0</v>
          </cell>
        </row>
        <row r="2688">
          <cell r="F2688" t="str">
            <v>TOTAL SISTEMA</v>
          </cell>
          <cell r="H2688" t="str">
            <v>c19</v>
          </cell>
          <cell r="I2688" t="b">
            <v>0</v>
          </cell>
        </row>
        <row r="2689">
          <cell r="F2689" t="str">
            <v>TOTAL SISTEMA</v>
          </cell>
          <cell r="H2689" t="str">
            <v>c19</v>
          </cell>
          <cell r="I2689" t="b">
            <v>0</v>
          </cell>
        </row>
        <row r="2690">
          <cell r="F2690" t="str">
            <v>TOTAL SISTEMA</v>
          </cell>
          <cell r="H2690" t="str">
            <v>c19</v>
          </cell>
          <cell r="I2690" t="b">
            <v>0</v>
          </cell>
        </row>
        <row r="2691">
          <cell r="F2691" t="str">
            <v>TOTAL SISTEMA</v>
          </cell>
          <cell r="H2691" t="str">
            <v>c19</v>
          </cell>
          <cell r="I2691" t="b">
            <v>0</v>
          </cell>
        </row>
        <row r="2692">
          <cell r="F2692" t="str">
            <v>TOTAL SISTEMA</v>
          </cell>
          <cell r="H2692" t="str">
            <v>c19</v>
          </cell>
          <cell r="I2692" t="b">
            <v>0</v>
          </cell>
        </row>
        <row r="2693">
          <cell r="F2693" t="str">
            <v>TOTAL SISTEMA</v>
          </cell>
          <cell r="H2693" t="str">
            <v>c19</v>
          </cell>
          <cell r="I2693" t="b">
            <v>0</v>
          </cell>
        </row>
        <row r="2694">
          <cell r="F2694" t="str">
            <v>TOTAL SISTEMA</v>
          </cell>
          <cell r="H2694" t="str">
            <v>c19</v>
          </cell>
          <cell r="I2694" t="b">
            <v>0</v>
          </cell>
        </row>
        <row r="2695">
          <cell r="F2695" t="str">
            <v>TOTAL SISTEMA</v>
          </cell>
          <cell r="H2695" t="str">
            <v>c19</v>
          </cell>
          <cell r="I2695" t="b">
            <v>0</v>
          </cell>
        </row>
        <row r="2696">
          <cell r="F2696" t="str">
            <v>TOTAL SISTEMA</v>
          </cell>
          <cell r="H2696" t="str">
            <v>c19</v>
          </cell>
          <cell r="I2696" t="b">
            <v>0</v>
          </cell>
        </row>
        <row r="2697">
          <cell r="F2697" t="str">
            <v>TOTAL SISTEMA</v>
          </cell>
          <cell r="H2697" t="str">
            <v>c19</v>
          </cell>
          <cell r="I2697" t="b">
            <v>0</v>
          </cell>
        </row>
        <row r="2698">
          <cell r="F2698" t="str">
            <v>TOTAL SISTEMA</v>
          </cell>
          <cell r="H2698" t="str">
            <v>c19</v>
          </cell>
          <cell r="I2698" t="b">
            <v>0</v>
          </cell>
        </row>
        <row r="2699">
          <cell r="F2699" t="str">
            <v>TOTAL SISTEMA</v>
          </cell>
          <cell r="H2699" t="str">
            <v>c19</v>
          </cell>
          <cell r="I2699" t="b">
            <v>0</v>
          </cell>
        </row>
        <row r="2700">
          <cell r="F2700" t="str">
            <v>TOTAL SISTEMA</v>
          </cell>
          <cell r="H2700" t="str">
            <v>c19</v>
          </cell>
          <cell r="I2700" t="b">
            <v>0</v>
          </cell>
        </row>
        <row r="2701">
          <cell r="F2701" t="str">
            <v>TOTAL SISTEMA</v>
          </cell>
          <cell r="H2701" t="str">
            <v>c19</v>
          </cell>
          <cell r="I2701" t="b">
            <v>0</v>
          </cell>
        </row>
        <row r="2702">
          <cell r="F2702" t="str">
            <v>TOTAL SISTEMA</v>
          </cell>
          <cell r="H2702" t="str">
            <v>c19</v>
          </cell>
          <cell r="I2702" t="b">
            <v>0</v>
          </cell>
        </row>
        <row r="2703">
          <cell r="F2703" t="str">
            <v>TOTAL SISTEMA</v>
          </cell>
          <cell r="H2703" t="str">
            <v>c19</v>
          </cell>
          <cell r="I2703" t="b">
            <v>0</v>
          </cell>
        </row>
        <row r="2704">
          <cell r="F2704" t="str">
            <v>TOTAL SISTEMA</v>
          </cell>
          <cell r="H2704" t="str">
            <v>c19</v>
          </cell>
          <cell r="I2704" t="b">
            <v>0</v>
          </cell>
        </row>
        <row r="2705">
          <cell r="F2705" t="str">
            <v>TOTAL SISTEMA</v>
          </cell>
          <cell r="H2705" t="str">
            <v>c19</v>
          </cell>
          <cell r="I2705" t="b">
            <v>0</v>
          </cell>
        </row>
        <row r="2706">
          <cell r="F2706" t="str">
            <v>TOTAL SISTEMA</v>
          </cell>
          <cell r="H2706" t="str">
            <v>c19</v>
          </cell>
          <cell r="I2706" t="b">
            <v>0</v>
          </cell>
        </row>
        <row r="2707">
          <cell r="F2707" t="str">
            <v>TOTAL SISTEMA</v>
          </cell>
          <cell r="H2707" t="str">
            <v>c19</v>
          </cell>
          <cell r="I2707" t="b">
            <v>0</v>
          </cell>
        </row>
        <row r="2708">
          <cell r="F2708" t="str">
            <v>TOTAL SISTEMA</v>
          </cell>
          <cell r="H2708" t="str">
            <v>c19</v>
          </cell>
          <cell r="I2708" t="b">
            <v>0</v>
          </cell>
        </row>
        <row r="2709">
          <cell r="F2709" t="str">
            <v>TOTAL SISTEMA</v>
          </cell>
          <cell r="H2709" t="str">
            <v>c19</v>
          </cell>
          <cell r="I2709" t="b">
            <v>0</v>
          </cell>
        </row>
        <row r="2710">
          <cell r="F2710" t="str">
            <v>TOTAL SISTEMA</v>
          </cell>
          <cell r="H2710" t="str">
            <v>c19</v>
          </cell>
          <cell r="I2710" t="b">
            <v>0</v>
          </cell>
        </row>
        <row r="2711">
          <cell r="F2711" t="str">
            <v>TOTAL SISTEMA</v>
          </cell>
          <cell r="H2711" t="str">
            <v>c19</v>
          </cell>
          <cell r="I2711" t="b">
            <v>0</v>
          </cell>
        </row>
        <row r="2712">
          <cell r="F2712" t="str">
            <v>TOTAL SISTEMA</v>
          </cell>
          <cell r="H2712" t="str">
            <v>c19</v>
          </cell>
          <cell r="I2712" t="b">
            <v>0</v>
          </cell>
        </row>
        <row r="2713">
          <cell r="F2713" t="str">
            <v>TOTAL SISTEMA</v>
          </cell>
          <cell r="H2713" t="str">
            <v>c19</v>
          </cell>
          <cell r="I2713" t="b">
            <v>0</v>
          </cell>
        </row>
        <row r="2714">
          <cell r="F2714" t="str">
            <v>TOTAL SISTEMA</v>
          </cell>
          <cell r="H2714" t="str">
            <v>c19</v>
          </cell>
          <cell r="I2714" t="b">
            <v>0</v>
          </cell>
        </row>
        <row r="2715">
          <cell r="F2715" t="str">
            <v>TOTAL SISTEMA</v>
          </cell>
          <cell r="H2715" t="str">
            <v>c19</v>
          </cell>
          <cell r="I2715" t="b">
            <v>0</v>
          </cell>
        </row>
        <row r="2716">
          <cell r="F2716" t="str">
            <v>TOTAL SISTEMA</v>
          </cell>
          <cell r="H2716" t="str">
            <v>c19</v>
          </cell>
          <cell r="I2716" t="b">
            <v>0</v>
          </cell>
        </row>
        <row r="2717">
          <cell r="F2717" t="str">
            <v>TOTAL SISTEMA</v>
          </cell>
          <cell r="H2717" t="str">
            <v>c19</v>
          </cell>
          <cell r="I2717" t="b">
            <v>0</v>
          </cell>
        </row>
        <row r="2718">
          <cell r="F2718" t="str">
            <v>TOTAL SISTEMA</v>
          </cell>
          <cell r="H2718" t="str">
            <v>c19</v>
          </cell>
          <cell r="I2718" t="b">
            <v>0</v>
          </cell>
        </row>
        <row r="2719">
          <cell r="F2719" t="str">
            <v>TOTAL SISTEMA</v>
          </cell>
          <cell r="H2719" t="str">
            <v>c19</v>
          </cell>
          <cell r="I2719" t="b">
            <v>0</v>
          </cell>
        </row>
        <row r="2720">
          <cell r="F2720" t="str">
            <v>TOTAL SISTEMA</v>
          </cell>
          <cell r="H2720" t="str">
            <v>c19</v>
          </cell>
          <cell r="I2720" t="b">
            <v>0</v>
          </cell>
        </row>
        <row r="2721">
          <cell r="F2721" t="str">
            <v>TOTAL SISTEMA</v>
          </cell>
          <cell r="H2721" t="str">
            <v>c19</v>
          </cell>
          <cell r="I2721" t="b">
            <v>0</v>
          </cell>
        </row>
        <row r="2722">
          <cell r="F2722" t="str">
            <v>TOTAL SISTEMA</v>
          </cell>
          <cell r="H2722" t="str">
            <v>c19</v>
          </cell>
          <cell r="I2722" t="b">
            <v>0</v>
          </cell>
        </row>
        <row r="2723">
          <cell r="F2723" t="str">
            <v>TOTAL SISTEMA</v>
          </cell>
          <cell r="H2723" t="str">
            <v>c19</v>
          </cell>
          <cell r="I2723" t="b">
            <v>0</v>
          </cell>
        </row>
        <row r="2724">
          <cell r="F2724" t="str">
            <v>TOTAL SISTEMA</v>
          </cell>
          <cell r="H2724" t="str">
            <v>c19</v>
          </cell>
          <cell r="I2724" t="b">
            <v>0</v>
          </cell>
        </row>
        <row r="2725">
          <cell r="F2725" t="str">
            <v>TOTAL SISTEMA</v>
          </cell>
          <cell r="H2725" t="str">
            <v>c19</v>
          </cell>
          <cell r="I2725" t="b">
            <v>0</v>
          </cell>
        </row>
        <row r="2726">
          <cell r="F2726" t="str">
            <v>TOTAL SISTEMA</v>
          </cell>
          <cell r="H2726" t="str">
            <v>c19</v>
          </cell>
          <cell r="I2726" t="b">
            <v>0</v>
          </cell>
        </row>
        <row r="2727">
          <cell r="F2727" t="str">
            <v>TOTAL SISTEMA</v>
          </cell>
          <cell r="H2727" t="str">
            <v>c19</v>
          </cell>
          <cell r="I2727" t="b">
            <v>0</v>
          </cell>
        </row>
        <row r="2728">
          <cell r="F2728" t="str">
            <v>TOTAL SISTEMA</v>
          </cell>
          <cell r="H2728" t="str">
            <v>c19</v>
          </cell>
          <cell r="I2728" t="b">
            <v>0</v>
          </cell>
        </row>
        <row r="2729">
          <cell r="F2729" t="str">
            <v>TOTAL SISTEMA</v>
          </cell>
          <cell r="H2729" t="str">
            <v>c19</v>
          </cell>
          <cell r="I2729" t="b">
            <v>0</v>
          </cell>
        </row>
        <row r="2730">
          <cell r="F2730" t="str">
            <v>TOTAL SISTEMA</v>
          </cell>
          <cell r="H2730" t="str">
            <v>c19</v>
          </cell>
          <cell r="I2730" t="b">
            <v>0</v>
          </cell>
        </row>
        <row r="2731">
          <cell r="F2731" t="str">
            <v>TOTAL SISTEMA</v>
          </cell>
          <cell r="H2731" t="str">
            <v>c19</v>
          </cell>
          <cell r="I2731" t="b">
            <v>0</v>
          </cell>
        </row>
        <row r="2732">
          <cell r="F2732" t="str">
            <v>TOTAL SISTEMA</v>
          </cell>
          <cell r="H2732" t="str">
            <v>c19</v>
          </cell>
          <cell r="I2732" t="b">
            <v>0</v>
          </cell>
        </row>
        <row r="2733">
          <cell r="F2733" t="str">
            <v>TOTAL SISTEMA</v>
          </cell>
          <cell r="H2733" t="str">
            <v>c19</v>
          </cell>
          <cell r="I2733" t="b">
            <v>0</v>
          </cell>
        </row>
        <row r="2734">
          <cell r="F2734" t="str">
            <v>TOTAL SISTEMA</v>
          </cell>
          <cell r="H2734" t="str">
            <v>c19</v>
          </cell>
          <cell r="I2734" t="b">
            <v>0</v>
          </cell>
        </row>
        <row r="2735">
          <cell r="F2735" t="str">
            <v>TOTAL SISTEMA</v>
          </cell>
          <cell r="H2735" t="str">
            <v>c19</v>
          </cell>
          <cell r="I2735" t="b">
            <v>0</v>
          </cell>
        </row>
        <row r="2736">
          <cell r="F2736" t="str">
            <v>TOTAL SISTEMA</v>
          </cell>
          <cell r="H2736" t="str">
            <v>c19</v>
          </cell>
          <cell r="I2736" t="b">
            <v>0</v>
          </cell>
        </row>
        <row r="2737">
          <cell r="F2737" t="str">
            <v>TOTAL SISTEMA</v>
          </cell>
          <cell r="H2737" t="str">
            <v>c19</v>
          </cell>
          <cell r="I2737" t="b">
            <v>0</v>
          </cell>
        </row>
        <row r="2738">
          <cell r="F2738" t="str">
            <v>TOTAL SISTEMA</v>
          </cell>
          <cell r="H2738" t="str">
            <v>c19</v>
          </cell>
          <cell r="I2738" t="b">
            <v>0</v>
          </cell>
        </row>
        <row r="2739">
          <cell r="F2739" t="str">
            <v>TOTAL SISTEMA</v>
          </cell>
          <cell r="H2739" t="str">
            <v>c19</v>
          </cell>
          <cell r="I2739" t="b">
            <v>0</v>
          </cell>
        </row>
        <row r="2740">
          <cell r="F2740" t="str">
            <v>TOTAL SISTEMA</v>
          </cell>
          <cell r="H2740" t="str">
            <v>c19</v>
          </cell>
          <cell r="I2740" t="b">
            <v>0</v>
          </cell>
        </row>
        <row r="2741">
          <cell r="F2741" t="str">
            <v>TOTAL SISTEMA</v>
          </cell>
          <cell r="H2741" t="str">
            <v>c19</v>
          </cell>
          <cell r="I2741" t="b">
            <v>0</v>
          </cell>
        </row>
        <row r="2742">
          <cell r="F2742" t="str">
            <v>TOTAL SISTEMA</v>
          </cell>
          <cell r="H2742" t="str">
            <v>c19</v>
          </cell>
          <cell r="I2742" t="b">
            <v>0</v>
          </cell>
        </row>
        <row r="2743">
          <cell r="F2743" t="str">
            <v>TOTAL SISTEMA</v>
          </cell>
          <cell r="H2743" t="str">
            <v>c19</v>
          </cell>
          <cell r="I2743" t="b">
            <v>0</v>
          </cell>
        </row>
        <row r="2744">
          <cell r="F2744" t="str">
            <v>TOTAL SISTEMA</v>
          </cell>
          <cell r="H2744" t="str">
            <v>c19</v>
          </cell>
          <cell r="I2744" t="b">
            <v>0</v>
          </cell>
        </row>
        <row r="2745">
          <cell r="F2745" t="str">
            <v>TOTAL SISTEMA</v>
          </cell>
          <cell r="H2745" t="str">
            <v>c19</v>
          </cell>
          <cell r="I2745" t="b">
            <v>0</v>
          </cell>
        </row>
        <row r="2746">
          <cell r="F2746" t="str">
            <v>TOTAL SISTEMA</v>
          </cell>
          <cell r="H2746" t="str">
            <v>c19</v>
          </cell>
          <cell r="I2746" t="b">
            <v>0</v>
          </cell>
        </row>
        <row r="2747">
          <cell r="F2747" t="str">
            <v>TOTAL SISTEMA</v>
          </cell>
          <cell r="H2747" t="str">
            <v>c19</v>
          </cell>
          <cell r="I2747" t="b">
            <v>0</v>
          </cell>
        </row>
        <row r="2748">
          <cell r="F2748" t="str">
            <v>TOTAL SISTEMA</v>
          </cell>
          <cell r="H2748" t="str">
            <v>c19</v>
          </cell>
          <cell r="I2748" t="b">
            <v>0</v>
          </cell>
        </row>
        <row r="2749">
          <cell r="F2749" t="str">
            <v>TOTAL SISTEMA</v>
          </cell>
          <cell r="H2749" t="str">
            <v>c19</v>
          </cell>
          <cell r="I2749" t="b">
            <v>0</v>
          </cell>
        </row>
        <row r="2750">
          <cell r="F2750" t="str">
            <v>TOTAL SISTEMA</v>
          </cell>
          <cell r="H2750" t="str">
            <v>c19</v>
          </cell>
          <cell r="I2750" t="b">
            <v>0</v>
          </cell>
        </row>
        <row r="2751">
          <cell r="F2751" t="str">
            <v>TOTAL SISTEMA</v>
          </cell>
          <cell r="H2751" t="str">
            <v>c19</v>
          </cell>
          <cell r="I2751" t="b">
            <v>0</v>
          </cell>
        </row>
        <row r="2752">
          <cell r="F2752" t="str">
            <v>TOTAL SISTEMA</v>
          </cell>
          <cell r="H2752" t="str">
            <v>c19</v>
          </cell>
          <cell r="I2752" t="b">
            <v>0</v>
          </cell>
        </row>
        <row r="2753">
          <cell r="F2753" t="str">
            <v>TOTAL SISTEMA</v>
          </cell>
          <cell r="H2753" t="str">
            <v>c19</v>
          </cell>
          <cell r="I2753" t="b">
            <v>0</v>
          </cell>
        </row>
        <row r="2754">
          <cell r="F2754" t="str">
            <v>TOTAL SISTEMA</v>
          </cell>
          <cell r="H2754" t="str">
            <v>c19</v>
          </cell>
          <cell r="I2754" t="b">
            <v>0</v>
          </cell>
        </row>
        <row r="2755">
          <cell r="F2755" t="str">
            <v>TOTAL SISTEMA</v>
          </cell>
          <cell r="H2755" t="str">
            <v>c19</v>
          </cell>
          <cell r="I2755" t="b">
            <v>0</v>
          </cell>
        </row>
        <row r="2756">
          <cell r="F2756" t="str">
            <v>TOTAL SISTEMA</v>
          </cell>
          <cell r="H2756" t="str">
            <v>c19</v>
          </cell>
          <cell r="I2756" t="b">
            <v>0</v>
          </cell>
        </row>
        <row r="2757">
          <cell r="F2757" t="str">
            <v>TOTAL SISTEMA</v>
          </cell>
          <cell r="H2757" t="str">
            <v>c19</v>
          </cell>
          <cell r="I2757" t="b">
            <v>0</v>
          </cell>
        </row>
        <row r="2758">
          <cell r="F2758" t="str">
            <v>TOTAL SISTEMA</v>
          </cell>
          <cell r="H2758" t="str">
            <v>c19</v>
          </cell>
          <cell r="I2758" t="b">
            <v>0</v>
          </cell>
        </row>
        <row r="2759">
          <cell r="F2759" t="str">
            <v>TOTAL SISTEMA</v>
          </cell>
          <cell r="H2759" t="str">
            <v>c19</v>
          </cell>
          <cell r="I2759" t="b">
            <v>0</v>
          </cell>
        </row>
        <row r="2760">
          <cell r="F2760" t="str">
            <v>TOTAL SISTEMA</v>
          </cell>
          <cell r="H2760" t="str">
            <v>c19</v>
          </cell>
          <cell r="I2760" t="b">
            <v>0</v>
          </cell>
        </row>
        <row r="2761">
          <cell r="F2761" t="str">
            <v>TOTAL SISTEMA</v>
          </cell>
          <cell r="H2761" t="str">
            <v>c19</v>
          </cell>
          <cell r="I2761" t="b">
            <v>0</v>
          </cell>
        </row>
        <row r="2762">
          <cell r="F2762" t="str">
            <v>TOTAL SISTEMA</v>
          </cell>
          <cell r="H2762" t="str">
            <v>c19</v>
          </cell>
          <cell r="I2762" t="b">
            <v>0</v>
          </cell>
        </row>
        <row r="2763">
          <cell r="F2763" t="str">
            <v>TOTAL SISTEMA</v>
          </cell>
          <cell r="H2763" t="str">
            <v>c19</v>
          </cell>
          <cell r="I2763" t="b">
            <v>0</v>
          </cell>
        </row>
        <row r="2764">
          <cell r="F2764" t="str">
            <v>TOTAL SISTEMA</v>
          </cell>
          <cell r="H2764" t="str">
            <v>c19</v>
          </cell>
          <cell r="I2764" t="b">
            <v>0</v>
          </cell>
        </row>
        <row r="2765">
          <cell r="F2765" t="str">
            <v>TOTAL SISTEMA</v>
          </cell>
          <cell r="H2765" t="str">
            <v>c19</v>
          </cell>
          <cell r="I2765" t="b">
            <v>0</v>
          </cell>
        </row>
        <row r="2766">
          <cell r="F2766" t="str">
            <v>TOTAL SISTEMA</v>
          </cell>
          <cell r="H2766" t="str">
            <v>c19</v>
          </cell>
          <cell r="I2766" t="b">
            <v>0</v>
          </cell>
        </row>
        <row r="2767">
          <cell r="F2767" t="str">
            <v>TOTAL SISTEMA</v>
          </cell>
          <cell r="H2767" t="str">
            <v>c19</v>
          </cell>
          <cell r="I2767" t="b">
            <v>0</v>
          </cell>
        </row>
        <row r="2768">
          <cell r="F2768" t="str">
            <v>TOTAL SISTEMA</v>
          </cell>
          <cell r="H2768" t="str">
            <v>c19</v>
          </cell>
          <cell r="I2768" t="b">
            <v>0</v>
          </cell>
        </row>
        <row r="2769">
          <cell r="F2769" t="str">
            <v>TOTAL SISTEMA</v>
          </cell>
          <cell r="H2769" t="str">
            <v>c19</v>
          </cell>
          <cell r="I2769" t="b">
            <v>0</v>
          </cell>
        </row>
        <row r="2770">
          <cell r="F2770" t="str">
            <v>TOTAL SISTEMA</v>
          </cell>
          <cell r="H2770" t="str">
            <v>c19</v>
          </cell>
          <cell r="I2770" t="b">
            <v>0</v>
          </cell>
        </row>
        <row r="2771">
          <cell r="F2771" t="str">
            <v>TOTAL SISTEMA</v>
          </cell>
          <cell r="H2771" t="str">
            <v>c19</v>
          </cell>
          <cell r="I2771" t="b">
            <v>0</v>
          </cell>
        </row>
        <row r="2772">
          <cell r="F2772" t="str">
            <v>TOTAL SISTEMA</v>
          </cell>
          <cell r="H2772" t="str">
            <v>c19</v>
          </cell>
          <cell r="I2772" t="b">
            <v>0</v>
          </cell>
        </row>
        <row r="2773">
          <cell r="F2773" t="str">
            <v>TOTAL SISTEMA</v>
          </cell>
          <cell r="H2773" t="str">
            <v>c19</v>
          </cell>
          <cell r="I2773" t="b">
            <v>0</v>
          </cell>
        </row>
        <row r="2774">
          <cell r="F2774" t="str">
            <v>TOTAL SISTEMA</v>
          </cell>
          <cell r="H2774" t="str">
            <v>c19</v>
          </cell>
          <cell r="I2774" t="b">
            <v>0</v>
          </cell>
        </row>
        <row r="2775">
          <cell r="F2775" t="str">
            <v>TOTAL SISTEMA</v>
          </cell>
          <cell r="H2775" t="str">
            <v>c19</v>
          </cell>
          <cell r="I2775" t="b">
            <v>0</v>
          </cell>
        </row>
        <row r="2776">
          <cell r="F2776" t="str">
            <v>TOTAL SISTEMA</v>
          </cell>
          <cell r="H2776" t="str">
            <v>c19</v>
          </cell>
          <cell r="I2776" t="b">
            <v>0</v>
          </cell>
        </row>
        <row r="2777">
          <cell r="F2777" t="str">
            <v>TOTAL SISTEMA</v>
          </cell>
          <cell r="H2777" t="str">
            <v>c19</v>
          </cell>
          <cell r="I2777" t="b">
            <v>0</v>
          </cell>
        </row>
        <row r="2778">
          <cell r="F2778" t="str">
            <v>TOTAL SISTEMA</v>
          </cell>
          <cell r="H2778" t="str">
            <v>c19</v>
          </cell>
          <cell r="I2778" t="b">
            <v>0</v>
          </cell>
        </row>
        <row r="2779">
          <cell r="F2779" t="str">
            <v>TOTAL SISTEMA</v>
          </cell>
          <cell r="H2779" t="str">
            <v>c19</v>
          </cell>
          <cell r="I2779" t="b">
            <v>0</v>
          </cell>
        </row>
        <row r="2780">
          <cell r="F2780" t="str">
            <v>TOTAL SISTEMA</v>
          </cell>
          <cell r="H2780" t="str">
            <v>c19</v>
          </cell>
          <cell r="I2780" t="b">
            <v>0</v>
          </cell>
        </row>
        <row r="2781">
          <cell r="F2781" t="str">
            <v>TOTAL SISTEMA</v>
          </cell>
          <cell r="H2781" t="str">
            <v>c19</v>
          </cell>
          <cell r="I2781" t="b">
            <v>0</v>
          </cell>
        </row>
        <row r="2782">
          <cell r="F2782" t="str">
            <v>TOTAL SISTEMA</v>
          </cell>
          <cell r="H2782" t="str">
            <v>c19</v>
          </cell>
          <cell r="I2782" t="b">
            <v>0</v>
          </cell>
        </row>
        <row r="2783">
          <cell r="F2783" t="str">
            <v>TOTAL SISTEMA</v>
          </cell>
          <cell r="H2783" t="str">
            <v>c19</v>
          </cell>
          <cell r="I2783" t="b">
            <v>0</v>
          </cell>
        </row>
        <row r="2784">
          <cell r="F2784" t="str">
            <v>TOTAL SISTEMA</v>
          </cell>
          <cell r="H2784" t="str">
            <v>c19</v>
          </cell>
          <cell r="I2784" t="b">
            <v>0</v>
          </cell>
        </row>
        <row r="2785">
          <cell r="F2785" t="str">
            <v>TOTAL SISTEMA</v>
          </cell>
          <cell r="H2785" t="str">
            <v>c19</v>
          </cell>
          <cell r="I2785" t="b">
            <v>0</v>
          </cell>
        </row>
        <row r="2786">
          <cell r="F2786" t="str">
            <v>TOTAL SISTEMA</v>
          </cell>
          <cell r="H2786" t="str">
            <v>c19</v>
          </cell>
          <cell r="I2786" t="b">
            <v>0</v>
          </cell>
        </row>
        <row r="2787">
          <cell r="F2787" t="str">
            <v>TOTAL SISTEMA</v>
          </cell>
          <cell r="H2787" t="str">
            <v>c19</v>
          </cell>
          <cell r="I2787" t="b">
            <v>0</v>
          </cell>
        </row>
        <row r="2788">
          <cell r="F2788" t="str">
            <v>TOTAL SISTEMA</v>
          </cell>
          <cell r="H2788" t="str">
            <v>c19</v>
          </cell>
          <cell r="I2788" t="b">
            <v>0</v>
          </cell>
        </row>
        <row r="2789">
          <cell r="F2789" t="str">
            <v>TOTAL SISTEMA</v>
          </cell>
          <cell r="H2789" t="str">
            <v>c19</v>
          </cell>
          <cell r="I2789" t="b">
            <v>0</v>
          </cell>
        </row>
        <row r="2790">
          <cell r="F2790" t="str">
            <v>TOTAL SISTEMA</v>
          </cell>
          <cell r="H2790" t="str">
            <v>c19</v>
          </cell>
          <cell r="I2790" t="b">
            <v>0</v>
          </cell>
        </row>
        <row r="2791">
          <cell r="F2791" t="str">
            <v>TOTAL SISTEMA</v>
          </cell>
          <cell r="H2791" t="str">
            <v>c19</v>
          </cell>
          <cell r="I2791" t="b">
            <v>0</v>
          </cell>
        </row>
        <row r="2792">
          <cell r="F2792" t="str">
            <v>TOTAL SISTEMA</v>
          </cell>
          <cell r="H2792" t="str">
            <v>c19</v>
          </cell>
          <cell r="I2792" t="b">
            <v>0</v>
          </cell>
        </row>
        <row r="2793">
          <cell r="F2793" t="str">
            <v>TOTAL SISTEMA</v>
          </cell>
          <cell r="H2793" t="str">
            <v>c19</v>
          </cell>
          <cell r="I2793" t="b">
            <v>0</v>
          </cell>
        </row>
        <row r="2794">
          <cell r="F2794" t="str">
            <v>TOTAL SISTEMA</v>
          </cell>
          <cell r="H2794" t="str">
            <v>c19</v>
          </cell>
          <cell r="I2794" t="b">
            <v>0</v>
          </cell>
        </row>
        <row r="2795">
          <cell r="F2795" t="str">
            <v>TOTAL SISTEMA</v>
          </cell>
          <cell r="H2795" t="str">
            <v>c19</v>
          </cell>
          <cell r="I2795" t="b">
            <v>0</v>
          </cell>
        </row>
        <row r="2796">
          <cell r="F2796" t="str">
            <v>TOTAL SISTEMA</v>
          </cell>
          <cell r="H2796" t="str">
            <v>c19</v>
          </cell>
          <cell r="I2796" t="b">
            <v>0</v>
          </cell>
        </row>
        <row r="2797">
          <cell r="F2797" t="str">
            <v>TOTAL SISTEMA</v>
          </cell>
          <cell r="H2797" t="str">
            <v>c19</v>
          </cell>
          <cell r="I2797" t="b">
            <v>0</v>
          </cell>
        </row>
        <row r="2798">
          <cell r="F2798" t="str">
            <v>TOTAL SISTEMA</v>
          </cell>
          <cell r="H2798" t="str">
            <v>c19</v>
          </cell>
          <cell r="I2798" t="b">
            <v>0</v>
          </cell>
        </row>
        <row r="2799">
          <cell r="F2799" t="str">
            <v>TOTAL SISTEMA</v>
          </cell>
          <cell r="H2799" t="str">
            <v>c19</v>
          </cell>
          <cell r="I2799" t="b">
            <v>0</v>
          </cell>
        </row>
        <row r="2800">
          <cell r="F2800" t="str">
            <v>TOTAL SISTEMA</v>
          </cell>
          <cell r="H2800" t="str">
            <v>c19</v>
          </cell>
          <cell r="I2800" t="b">
            <v>0</v>
          </cell>
        </row>
        <row r="2801">
          <cell r="F2801" t="str">
            <v>TOTAL SISTEMA</v>
          </cell>
          <cell r="H2801" t="str">
            <v>c19</v>
          </cell>
          <cell r="I2801" t="b">
            <v>0</v>
          </cell>
        </row>
        <row r="2802">
          <cell r="F2802" t="str">
            <v>TOTAL SISTEMA</v>
          </cell>
          <cell r="H2802" t="str">
            <v>c19</v>
          </cell>
          <cell r="I2802" t="b">
            <v>0</v>
          </cell>
        </row>
        <row r="2803">
          <cell r="F2803" t="str">
            <v>TOTAL SISTEMA</v>
          </cell>
          <cell r="H2803" t="str">
            <v>c19</v>
          </cell>
          <cell r="I2803" t="b">
            <v>0</v>
          </cell>
        </row>
        <row r="2804">
          <cell r="F2804" t="str">
            <v>TOTAL SISTEMA</v>
          </cell>
          <cell r="H2804" t="str">
            <v>c19</v>
          </cell>
          <cell r="I2804" t="b">
            <v>0</v>
          </cell>
        </row>
        <row r="2805">
          <cell r="F2805" t="str">
            <v>TOTAL SISTEMA</v>
          </cell>
          <cell r="H2805" t="str">
            <v>c19</v>
          </cell>
          <cell r="I2805" t="b">
            <v>0</v>
          </cell>
        </row>
        <row r="2806">
          <cell r="F2806" t="str">
            <v>TOTAL SISTEMA</v>
          </cell>
          <cell r="H2806" t="str">
            <v>c19</v>
          </cell>
          <cell r="I2806" t="b">
            <v>0</v>
          </cell>
        </row>
        <row r="2807">
          <cell r="F2807" t="str">
            <v>TOTAL SISTEMA</v>
          </cell>
          <cell r="H2807" t="str">
            <v>c19</v>
          </cell>
          <cell r="I2807" t="b">
            <v>0</v>
          </cell>
        </row>
        <row r="2808">
          <cell r="F2808" t="str">
            <v>TOTAL SISTEMA</v>
          </cell>
          <cell r="H2808" t="str">
            <v>c19</v>
          </cell>
          <cell r="I2808" t="b">
            <v>0</v>
          </cell>
        </row>
        <row r="2809">
          <cell r="F2809" t="str">
            <v>TOTAL SISTEMA</v>
          </cell>
          <cell r="H2809" t="str">
            <v>c19</v>
          </cell>
          <cell r="I2809" t="b">
            <v>0</v>
          </cell>
        </row>
        <row r="2810">
          <cell r="F2810" t="str">
            <v>TOTAL SISTEMA</v>
          </cell>
          <cell r="H2810" t="str">
            <v>c19</v>
          </cell>
          <cell r="I2810" t="b">
            <v>0</v>
          </cell>
        </row>
        <row r="2811">
          <cell r="F2811" t="str">
            <v>TOTAL SISTEMA</v>
          </cell>
          <cell r="H2811" t="str">
            <v>c19</v>
          </cell>
          <cell r="I2811" t="b">
            <v>0</v>
          </cell>
        </row>
        <row r="2812">
          <cell r="F2812" t="str">
            <v>TOTAL SISTEMA</v>
          </cell>
          <cell r="H2812" t="str">
            <v>c19</v>
          </cell>
          <cell r="I2812" t="b">
            <v>0</v>
          </cell>
        </row>
        <row r="2813">
          <cell r="F2813" t="str">
            <v>TOTAL SISTEMA</v>
          </cell>
          <cell r="H2813" t="str">
            <v>c19</v>
          </cell>
          <cell r="I2813" t="b">
            <v>0</v>
          </cell>
        </row>
        <row r="2814">
          <cell r="F2814" t="str">
            <v>TOTAL SISTEMA</v>
          </cell>
          <cell r="H2814" t="str">
            <v>c19</v>
          </cell>
          <cell r="I2814" t="b">
            <v>0</v>
          </cell>
        </row>
        <row r="2815">
          <cell r="F2815" t="str">
            <v>TOTAL SISTEMA</v>
          </cell>
          <cell r="H2815" t="str">
            <v>c19</v>
          </cell>
          <cell r="I2815" t="b">
            <v>0</v>
          </cell>
        </row>
        <row r="2816">
          <cell r="F2816" t="str">
            <v>TOTAL SISTEMA</v>
          </cell>
          <cell r="H2816" t="str">
            <v>c19</v>
          </cell>
          <cell r="I2816" t="b">
            <v>0</v>
          </cell>
        </row>
        <row r="2817">
          <cell r="F2817" t="str">
            <v>TOTAL SISTEMA</v>
          </cell>
          <cell r="H2817" t="str">
            <v>c19</v>
          </cell>
          <cell r="I2817" t="b">
            <v>0</v>
          </cell>
        </row>
        <row r="2818">
          <cell r="F2818" t="str">
            <v>TOTAL SISTEMA</v>
          </cell>
          <cell r="H2818" t="str">
            <v>c19</v>
          </cell>
          <cell r="I2818" t="b">
            <v>0</v>
          </cell>
        </row>
        <row r="2819">
          <cell r="F2819" t="str">
            <v>TOTAL SISTEMA</v>
          </cell>
          <cell r="H2819" t="str">
            <v>c19</v>
          </cell>
          <cell r="I2819" t="b">
            <v>0</v>
          </cell>
        </row>
        <row r="2820">
          <cell r="F2820" t="str">
            <v>TOTAL SISTEMA</v>
          </cell>
          <cell r="H2820" t="str">
            <v>c19</v>
          </cell>
          <cell r="I2820" t="b">
            <v>0</v>
          </cell>
        </row>
        <row r="2821">
          <cell r="F2821" t="str">
            <v>TOTAL SISTEMA</v>
          </cell>
          <cell r="H2821" t="str">
            <v>c19</v>
          </cell>
          <cell r="I2821" t="b">
            <v>0</v>
          </cell>
        </row>
        <row r="2822">
          <cell r="F2822" t="str">
            <v>TOTAL SISTEMA</v>
          </cell>
          <cell r="H2822" t="str">
            <v>c19</v>
          </cell>
          <cell r="I2822" t="b">
            <v>0</v>
          </cell>
        </row>
        <row r="2823">
          <cell r="F2823" t="str">
            <v>TOTAL SISTEMA</v>
          </cell>
          <cell r="H2823" t="str">
            <v>c19</v>
          </cell>
          <cell r="I2823" t="b">
            <v>0</v>
          </cell>
        </row>
        <row r="2824">
          <cell r="F2824" t="str">
            <v>TOTAL SISTEMA</v>
          </cell>
          <cell r="H2824" t="str">
            <v>c19</v>
          </cell>
          <cell r="I2824" t="b">
            <v>0</v>
          </cell>
        </row>
        <row r="2825">
          <cell r="F2825" t="str">
            <v>TOTAL SISTEMA</v>
          </cell>
          <cell r="H2825" t="str">
            <v>c19</v>
          </cell>
          <cell r="I2825" t="b">
            <v>0</v>
          </cell>
        </row>
        <row r="2826">
          <cell r="F2826" t="str">
            <v>TOTAL SISTEMA</v>
          </cell>
          <cell r="H2826" t="str">
            <v>c19</v>
          </cell>
          <cell r="I2826" t="b">
            <v>0</v>
          </cell>
        </row>
        <row r="2827">
          <cell r="F2827" t="str">
            <v>TOTAL SISTEMA</v>
          </cell>
          <cell r="H2827" t="str">
            <v>c19</v>
          </cell>
          <cell r="I2827" t="b">
            <v>0</v>
          </cell>
        </row>
        <row r="2828">
          <cell r="F2828" t="str">
            <v>TOTAL SISTEMA</v>
          </cell>
          <cell r="H2828" t="str">
            <v>c19</v>
          </cell>
          <cell r="I2828" t="b">
            <v>0</v>
          </cell>
        </row>
        <row r="2829">
          <cell r="F2829" t="str">
            <v>TOTAL SISTEMA</v>
          </cell>
          <cell r="H2829" t="str">
            <v>c19</v>
          </cell>
          <cell r="I2829" t="b">
            <v>0</v>
          </cell>
        </row>
        <row r="2830">
          <cell r="F2830" t="str">
            <v>TOTAL SISTEMA</v>
          </cell>
          <cell r="H2830" t="str">
            <v>c19</v>
          </cell>
          <cell r="I2830" t="b">
            <v>0</v>
          </cell>
        </row>
        <row r="2831">
          <cell r="F2831" t="str">
            <v>TOTAL SISTEMA</v>
          </cell>
          <cell r="H2831" t="str">
            <v>c19</v>
          </cell>
          <cell r="I2831" t="b">
            <v>0</v>
          </cell>
        </row>
        <row r="2832">
          <cell r="F2832" t="str">
            <v>TOTAL SISTEMA</v>
          </cell>
          <cell r="H2832" t="str">
            <v>c19</v>
          </cell>
          <cell r="I2832" t="b">
            <v>0</v>
          </cell>
        </row>
        <row r="2833">
          <cell r="F2833" t="str">
            <v>TOTAL SISTEMA</v>
          </cell>
          <cell r="H2833" t="str">
            <v>c19</v>
          </cell>
          <cell r="I2833" t="b">
            <v>0</v>
          </cell>
        </row>
        <row r="2834">
          <cell r="F2834" t="str">
            <v>TOTAL SISTEMA</v>
          </cell>
          <cell r="H2834" t="str">
            <v>c19</v>
          </cell>
          <cell r="I2834" t="b">
            <v>0</v>
          </cell>
        </row>
        <row r="2835">
          <cell r="F2835" t="str">
            <v>TOTAL SISTEMA</v>
          </cell>
          <cell r="H2835" t="str">
            <v>c19</v>
          </cell>
          <cell r="I2835" t="b">
            <v>0</v>
          </cell>
        </row>
        <row r="2836">
          <cell r="F2836" t="str">
            <v>TOTAL SISTEMA</v>
          </cell>
          <cell r="H2836" t="str">
            <v>c19</v>
          </cell>
          <cell r="I2836" t="b">
            <v>0</v>
          </cell>
        </row>
        <row r="2837">
          <cell r="F2837" t="str">
            <v>TOTAL SISTEMA</v>
          </cell>
          <cell r="H2837" t="str">
            <v>c19</v>
          </cell>
          <cell r="I2837" t="b">
            <v>0</v>
          </cell>
        </row>
        <row r="2838">
          <cell r="F2838" t="str">
            <v>TOTAL SISTEMA</v>
          </cell>
          <cell r="H2838" t="str">
            <v>c19</v>
          </cell>
          <cell r="I2838" t="b">
            <v>0</v>
          </cell>
        </row>
        <row r="2839">
          <cell r="F2839" t="str">
            <v>TOTAL SISTEMA</v>
          </cell>
          <cell r="H2839" t="str">
            <v>c19</v>
          </cell>
          <cell r="I2839" t="b">
            <v>0</v>
          </cell>
        </row>
        <row r="2840">
          <cell r="F2840" t="str">
            <v>TOTAL SISTEMA</v>
          </cell>
          <cell r="H2840" t="str">
            <v>c19</v>
          </cell>
          <cell r="I2840" t="b">
            <v>0</v>
          </cell>
        </row>
        <row r="2841">
          <cell r="F2841" t="str">
            <v>TOTAL SISTEMA</v>
          </cell>
          <cell r="H2841" t="str">
            <v>c19</v>
          </cell>
          <cell r="I2841" t="b">
            <v>0</v>
          </cell>
        </row>
        <row r="2842">
          <cell r="F2842" t="str">
            <v>TOTAL SISTEMA</v>
          </cell>
          <cell r="H2842" t="str">
            <v>c19</v>
          </cell>
          <cell r="I2842" t="b">
            <v>0</v>
          </cell>
        </row>
        <row r="2843">
          <cell r="F2843" t="str">
            <v>TOTAL SISTEMA</v>
          </cell>
          <cell r="H2843" t="str">
            <v>c19</v>
          </cell>
          <cell r="I2843" t="b">
            <v>0</v>
          </cell>
        </row>
        <row r="2844">
          <cell r="F2844" t="str">
            <v>TOTAL SISTEMA</v>
          </cell>
          <cell r="H2844" t="str">
            <v>c19</v>
          </cell>
          <cell r="I2844" t="b">
            <v>0</v>
          </cell>
        </row>
        <row r="2845">
          <cell r="F2845" t="str">
            <v>TOTAL SISTEMA</v>
          </cell>
          <cell r="H2845" t="str">
            <v>c19</v>
          </cell>
          <cell r="I2845" t="b">
            <v>0</v>
          </cell>
        </row>
        <row r="2846">
          <cell r="F2846" t="str">
            <v>TOTAL SISTEMA</v>
          </cell>
          <cell r="H2846" t="str">
            <v>c19</v>
          </cell>
          <cell r="I2846" t="b">
            <v>0</v>
          </cell>
        </row>
        <row r="2847">
          <cell r="F2847" t="str">
            <v>TOTAL SISTEMA</v>
          </cell>
          <cell r="H2847" t="str">
            <v>c19</v>
          </cell>
          <cell r="I2847" t="b">
            <v>0</v>
          </cell>
        </row>
        <row r="2848">
          <cell r="F2848" t="str">
            <v>TOTAL SISTEMA</v>
          </cell>
          <cell r="H2848" t="str">
            <v>c19</v>
          </cell>
          <cell r="I2848" t="b">
            <v>0</v>
          </cell>
        </row>
        <row r="2849">
          <cell r="F2849" t="str">
            <v>TOTAL SISTEMA</v>
          </cell>
          <cell r="H2849" t="str">
            <v>c19</v>
          </cell>
          <cell r="I2849" t="b">
            <v>0</v>
          </cell>
        </row>
        <row r="2850">
          <cell r="F2850" t="str">
            <v>TOTAL SISTEMA</v>
          </cell>
          <cell r="H2850" t="str">
            <v>c19</v>
          </cell>
          <cell r="I2850" t="b">
            <v>0</v>
          </cell>
        </row>
        <row r="2851">
          <cell r="F2851" t="str">
            <v>TOTAL SISTEMA</v>
          </cell>
          <cell r="H2851" t="str">
            <v>c19</v>
          </cell>
          <cell r="I2851" t="b">
            <v>0</v>
          </cell>
        </row>
        <row r="2852">
          <cell r="F2852" t="str">
            <v>TOTAL SISTEMA</v>
          </cell>
          <cell r="H2852" t="str">
            <v>c19</v>
          </cell>
          <cell r="I2852" t="b">
            <v>0</v>
          </cell>
        </row>
        <row r="2853">
          <cell r="F2853" t="str">
            <v>TOTAL SISTEMA</v>
          </cell>
          <cell r="H2853" t="str">
            <v>c19</v>
          </cell>
          <cell r="I2853" t="b">
            <v>0</v>
          </cell>
        </row>
        <row r="2854">
          <cell r="F2854" t="str">
            <v>TOTAL SISTEMA</v>
          </cell>
          <cell r="H2854" t="str">
            <v>c19</v>
          </cell>
          <cell r="I2854" t="b">
            <v>0</v>
          </cell>
        </row>
        <row r="2855">
          <cell r="F2855" t="str">
            <v>TOTAL SISTEMA</v>
          </cell>
          <cell r="H2855" t="str">
            <v>c19</v>
          </cell>
          <cell r="I2855" t="b">
            <v>0</v>
          </cell>
        </row>
        <row r="2856">
          <cell r="F2856" t="str">
            <v>TOTAL SISTEMA</v>
          </cell>
          <cell r="H2856" t="str">
            <v>c19</v>
          </cell>
          <cell r="I2856" t="b">
            <v>0</v>
          </cell>
        </row>
        <row r="2857">
          <cell r="F2857" t="str">
            <v>TOTAL SISTEMA</v>
          </cell>
          <cell r="H2857" t="str">
            <v>c19</v>
          </cell>
          <cell r="I2857" t="b">
            <v>0</v>
          </cell>
        </row>
        <row r="2858">
          <cell r="F2858" t="str">
            <v>TOTAL SISTEMA</v>
          </cell>
          <cell r="H2858" t="str">
            <v>c19</v>
          </cell>
          <cell r="I2858" t="b">
            <v>0</v>
          </cell>
        </row>
        <row r="2859">
          <cell r="F2859" t="str">
            <v>TOTAL SISTEMA</v>
          </cell>
          <cell r="H2859" t="str">
            <v>c19</v>
          </cell>
          <cell r="I2859" t="b">
            <v>0</v>
          </cell>
        </row>
        <row r="2860">
          <cell r="F2860" t="str">
            <v>TOTAL SISTEMA</v>
          </cell>
          <cell r="H2860" t="str">
            <v>c19</v>
          </cell>
          <cell r="I2860" t="b">
            <v>0</v>
          </cell>
        </row>
        <row r="2861">
          <cell r="F2861" t="str">
            <v>TOTAL SISTEMA</v>
          </cell>
          <cell r="H2861" t="str">
            <v>c19</v>
          </cell>
          <cell r="I2861" t="b">
            <v>0</v>
          </cell>
        </row>
        <row r="2862">
          <cell r="F2862" t="str">
            <v>TOTAL SISTEMA</v>
          </cell>
          <cell r="H2862" t="str">
            <v>c19</v>
          </cell>
          <cell r="I2862" t="b">
            <v>0</v>
          </cell>
        </row>
        <row r="2863">
          <cell r="F2863" t="str">
            <v>TOTAL SISTEMA</v>
          </cell>
          <cell r="H2863" t="str">
            <v>c19</v>
          </cell>
          <cell r="I2863" t="b">
            <v>0</v>
          </cell>
        </row>
        <row r="2864">
          <cell r="F2864" t="str">
            <v>TOTAL SISTEMA</v>
          </cell>
          <cell r="H2864" t="str">
            <v>c19</v>
          </cell>
          <cell r="I2864" t="b">
            <v>0</v>
          </cell>
        </row>
        <row r="2865">
          <cell r="F2865" t="str">
            <v>TOTAL SISTEMA</v>
          </cell>
          <cell r="H2865" t="str">
            <v>c19</v>
          </cell>
          <cell r="I2865" t="b">
            <v>0</v>
          </cell>
        </row>
        <row r="2866">
          <cell r="F2866" t="str">
            <v>TOTAL SISTEMA</v>
          </cell>
          <cell r="H2866" t="str">
            <v>c19</v>
          </cell>
          <cell r="I2866" t="b">
            <v>0</v>
          </cell>
        </row>
        <row r="2867">
          <cell r="F2867" t="str">
            <v>TOTAL SISTEMA</v>
          </cell>
          <cell r="H2867" t="str">
            <v>c19</v>
          </cell>
          <cell r="I2867" t="b">
            <v>0</v>
          </cell>
        </row>
        <row r="2868">
          <cell r="F2868" t="str">
            <v>TOTAL SISTEMA</v>
          </cell>
          <cell r="H2868" t="str">
            <v>c19</v>
          </cell>
          <cell r="I2868" t="b">
            <v>0</v>
          </cell>
        </row>
        <row r="2869">
          <cell r="F2869" t="str">
            <v>TOTAL SISTEMA</v>
          </cell>
          <cell r="H2869" t="str">
            <v>c19</v>
          </cell>
          <cell r="I2869" t="b">
            <v>0</v>
          </cell>
        </row>
        <row r="2870">
          <cell r="F2870" t="str">
            <v>TOTAL SISTEMA</v>
          </cell>
          <cell r="H2870" t="str">
            <v>c19</v>
          </cell>
          <cell r="I2870" t="b">
            <v>0</v>
          </cell>
        </row>
        <row r="2871">
          <cell r="F2871" t="str">
            <v>TOTAL SISTEMA</v>
          </cell>
          <cell r="H2871" t="str">
            <v>c19</v>
          </cell>
          <cell r="I2871" t="b">
            <v>0</v>
          </cell>
        </row>
        <row r="2872">
          <cell r="F2872" t="str">
            <v>TOTAL SISTEMA</v>
          </cell>
          <cell r="H2872" t="str">
            <v>c19</v>
          </cell>
          <cell r="I2872" t="b">
            <v>0</v>
          </cell>
        </row>
        <row r="2873">
          <cell r="F2873" t="str">
            <v>TOTAL SISTEMA</v>
          </cell>
          <cell r="H2873" t="str">
            <v>c19</v>
          </cell>
          <cell r="I2873" t="b">
            <v>0</v>
          </cell>
        </row>
        <row r="2874">
          <cell r="F2874" t="str">
            <v>TOTAL SISTEMA</v>
          </cell>
          <cell r="H2874" t="str">
            <v>c19</v>
          </cell>
          <cell r="I2874" t="b">
            <v>0</v>
          </cell>
        </row>
        <row r="2875">
          <cell r="F2875" t="str">
            <v>TOTAL SISTEMA</v>
          </cell>
          <cell r="H2875" t="str">
            <v>c19</v>
          </cell>
          <cell r="I2875" t="b">
            <v>0</v>
          </cell>
        </row>
        <row r="2876">
          <cell r="F2876" t="str">
            <v>TOTAL SISTEMA</v>
          </cell>
          <cell r="H2876" t="str">
            <v>c19</v>
          </cell>
          <cell r="I2876" t="b">
            <v>0</v>
          </cell>
        </row>
        <row r="2877">
          <cell r="F2877" t="str">
            <v>TOTAL SISTEMA</v>
          </cell>
          <cell r="H2877" t="str">
            <v>c19</v>
          </cell>
          <cell r="I2877" t="b">
            <v>0</v>
          </cell>
        </row>
        <row r="2878">
          <cell r="F2878" t="str">
            <v>TOTAL SISTEMA</v>
          </cell>
          <cell r="H2878" t="str">
            <v>c19</v>
          </cell>
          <cell r="I2878" t="b">
            <v>0</v>
          </cell>
        </row>
        <row r="2879">
          <cell r="F2879" t="str">
            <v>TOTAL SISTEMA</v>
          </cell>
          <cell r="H2879" t="str">
            <v>c19</v>
          </cell>
          <cell r="I2879" t="b">
            <v>0</v>
          </cell>
        </row>
        <row r="2880">
          <cell r="F2880" t="str">
            <v>TOTAL SISTEMA</v>
          </cell>
          <cell r="H2880" t="str">
            <v>c19</v>
          </cell>
          <cell r="I2880" t="b">
            <v>0</v>
          </cell>
        </row>
        <row r="2881">
          <cell r="F2881" t="str">
            <v>TOTAL SISTEMA</v>
          </cell>
          <cell r="H2881" t="str">
            <v>c19</v>
          </cell>
          <cell r="I2881" t="b">
            <v>0</v>
          </cell>
        </row>
        <row r="2882">
          <cell r="F2882" t="str">
            <v>TOTAL SISTEMA</v>
          </cell>
          <cell r="H2882" t="str">
            <v>c19</v>
          </cell>
          <cell r="I2882" t="b">
            <v>0</v>
          </cell>
        </row>
        <row r="2883">
          <cell r="F2883" t="str">
            <v>TOTAL SISTEMA</v>
          </cell>
          <cell r="H2883" t="str">
            <v>c19</v>
          </cell>
          <cell r="I2883" t="b">
            <v>0</v>
          </cell>
        </row>
        <row r="2884">
          <cell r="F2884" t="str">
            <v>TOTAL SISTEMA</v>
          </cell>
          <cell r="H2884" t="str">
            <v>c19</v>
          </cell>
          <cell r="I2884" t="b">
            <v>0</v>
          </cell>
        </row>
        <row r="2885">
          <cell r="F2885" t="str">
            <v>TOTAL SISTEMA</v>
          </cell>
          <cell r="H2885" t="str">
            <v>c19</v>
          </cell>
          <cell r="I2885" t="b">
            <v>0</v>
          </cell>
        </row>
        <row r="2886">
          <cell r="F2886" t="str">
            <v>TOTAL SISTEMA</v>
          </cell>
          <cell r="H2886" t="str">
            <v>c19</v>
          </cell>
          <cell r="I2886" t="b">
            <v>0</v>
          </cell>
        </row>
        <row r="2887">
          <cell r="F2887" t="str">
            <v>TOTAL SISTEMA</v>
          </cell>
          <cell r="H2887" t="str">
            <v>c19</v>
          </cell>
          <cell r="I2887" t="b">
            <v>0</v>
          </cell>
        </row>
        <row r="2888">
          <cell r="F2888" t="str">
            <v>TOTAL SISTEMA</v>
          </cell>
          <cell r="H2888" t="str">
            <v>c19</v>
          </cell>
          <cell r="I2888" t="b">
            <v>0</v>
          </cell>
        </row>
        <row r="2889">
          <cell r="F2889" t="str">
            <v>TOTAL SISTEMA</v>
          </cell>
          <cell r="H2889" t="str">
            <v>c19</v>
          </cell>
          <cell r="I2889" t="b">
            <v>0</v>
          </cell>
        </row>
        <row r="2890">
          <cell r="F2890" t="str">
            <v>TOTAL SISTEMA</v>
          </cell>
          <cell r="H2890" t="str">
            <v>c19</v>
          </cell>
          <cell r="I2890" t="b">
            <v>0</v>
          </cell>
        </row>
        <row r="2891">
          <cell r="F2891" t="str">
            <v>TOTAL SISTEMA</v>
          </cell>
          <cell r="H2891" t="str">
            <v>c19</v>
          </cell>
          <cell r="I2891" t="b">
            <v>0</v>
          </cell>
        </row>
        <row r="2892">
          <cell r="F2892" t="str">
            <v>TOTAL SISTEMA</v>
          </cell>
          <cell r="H2892" t="str">
            <v>c19</v>
          </cell>
          <cell r="I2892" t="b">
            <v>0</v>
          </cell>
        </row>
        <row r="2893">
          <cell r="F2893" t="str">
            <v>TOTAL SISTEMA</v>
          </cell>
          <cell r="H2893" t="str">
            <v>c19</v>
          </cell>
          <cell r="I2893" t="b">
            <v>0</v>
          </cell>
        </row>
        <row r="2894">
          <cell r="F2894" t="str">
            <v>TOTAL SISTEMA</v>
          </cell>
          <cell r="H2894" t="str">
            <v>c19</v>
          </cell>
          <cell r="I2894" t="b">
            <v>0</v>
          </cell>
        </row>
        <row r="2895">
          <cell r="F2895" t="str">
            <v>TOTAL SISTEMA</v>
          </cell>
          <cell r="H2895" t="str">
            <v>c19</v>
          </cell>
          <cell r="I2895" t="b">
            <v>0</v>
          </cell>
        </row>
        <row r="2896">
          <cell r="F2896" t="str">
            <v>TOTAL SISTEMA</v>
          </cell>
          <cell r="H2896" t="str">
            <v>c19</v>
          </cell>
          <cell r="I2896" t="b">
            <v>0</v>
          </cell>
        </row>
        <row r="2897">
          <cell r="F2897" t="str">
            <v>TOTAL SISTEMA</v>
          </cell>
          <cell r="H2897" t="str">
            <v>c19</v>
          </cell>
          <cell r="I2897" t="b">
            <v>0</v>
          </cell>
        </row>
        <row r="2898">
          <cell r="F2898" t="str">
            <v>TOTAL SISTEMA</v>
          </cell>
          <cell r="H2898" t="str">
            <v>c19</v>
          </cell>
          <cell r="I2898" t="b">
            <v>0</v>
          </cell>
        </row>
        <row r="2899">
          <cell r="F2899" t="str">
            <v>TOTAL SISTEMA</v>
          </cell>
          <cell r="H2899" t="str">
            <v>c19</v>
          </cell>
          <cell r="I2899" t="b">
            <v>0</v>
          </cell>
        </row>
        <row r="2900">
          <cell r="F2900" t="str">
            <v>TOTAL SISTEMA</v>
          </cell>
          <cell r="H2900" t="str">
            <v>c19</v>
          </cell>
          <cell r="I2900" t="b">
            <v>0</v>
          </cell>
        </row>
        <row r="2901">
          <cell r="F2901" t="str">
            <v>TOTAL SISTEMA</v>
          </cell>
          <cell r="H2901" t="str">
            <v>c19</v>
          </cell>
          <cell r="I2901" t="b">
            <v>0</v>
          </cell>
        </row>
        <row r="2902">
          <cell r="F2902" t="str">
            <v>TOTAL SISTEMA</v>
          </cell>
          <cell r="H2902" t="str">
            <v>c19</v>
          </cell>
          <cell r="I2902" t="b">
            <v>0</v>
          </cell>
        </row>
        <row r="2903">
          <cell r="F2903" t="str">
            <v>TOTAL SISTEMA</v>
          </cell>
          <cell r="H2903" t="str">
            <v>c19</v>
          </cell>
          <cell r="I2903" t="b">
            <v>0</v>
          </cell>
        </row>
        <row r="2904">
          <cell r="F2904" t="str">
            <v>TOTAL SISTEMA</v>
          </cell>
          <cell r="H2904" t="str">
            <v>c19</v>
          </cell>
          <cell r="I2904" t="b">
            <v>0</v>
          </cell>
        </row>
        <row r="2905">
          <cell r="F2905" t="str">
            <v>TOTAL SISTEMA</v>
          </cell>
          <cell r="H2905" t="str">
            <v>c19</v>
          </cell>
          <cell r="I2905" t="b">
            <v>0</v>
          </cell>
        </row>
        <row r="2906">
          <cell r="F2906" t="str">
            <v>TOTAL SISTEMA</v>
          </cell>
          <cell r="H2906" t="str">
            <v>c19</v>
          </cell>
          <cell r="I2906" t="b">
            <v>0</v>
          </cell>
        </row>
        <row r="2907">
          <cell r="F2907" t="str">
            <v>TOTAL SISTEMA</v>
          </cell>
          <cell r="H2907" t="str">
            <v>c19</v>
          </cell>
          <cell r="I2907" t="b">
            <v>0</v>
          </cell>
        </row>
        <row r="2908">
          <cell r="F2908" t="str">
            <v>TOTAL SISTEMA</v>
          </cell>
          <cell r="H2908" t="str">
            <v>c19</v>
          </cell>
          <cell r="I2908" t="b">
            <v>0</v>
          </cell>
        </row>
        <row r="2909">
          <cell r="F2909" t="str">
            <v>TOTAL SISTEMA</v>
          </cell>
          <cell r="H2909" t="str">
            <v>c19</v>
          </cell>
          <cell r="I2909" t="b">
            <v>0</v>
          </cell>
        </row>
        <row r="2910">
          <cell r="F2910" t="str">
            <v>TOTAL SISTEMA</v>
          </cell>
          <cell r="H2910" t="str">
            <v>c19</v>
          </cell>
          <cell r="I2910" t="b">
            <v>0</v>
          </cell>
        </row>
        <row r="2911">
          <cell r="F2911" t="str">
            <v>TOTAL SISTEMA</v>
          </cell>
          <cell r="H2911" t="str">
            <v>c19</v>
          </cell>
          <cell r="I2911" t="b">
            <v>0</v>
          </cell>
        </row>
        <row r="2912">
          <cell r="F2912" t="str">
            <v>TOTAL SISTEMA</v>
          </cell>
          <cell r="H2912" t="str">
            <v>c19</v>
          </cell>
          <cell r="I2912" t="b">
            <v>0</v>
          </cell>
        </row>
        <row r="2913">
          <cell r="F2913" t="str">
            <v>TOTAL SISTEMA</v>
          </cell>
          <cell r="H2913" t="str">
            <v>c19</v>
          </cell>
          <cell r="I2913" t="b">
            <v>0</v>
          </cell>
        </row>
        <row r="2914">
          <cell r="F2914" t="str">
            <v>TOTAL SISTEMA</v>
          </cell>
          <cell r="H2914" t="str">
            <v>c19</v>
          </cell>
          <cell r="I2914" t="b">
            <v>0</v>
          </cell>
        </row>
        <row r="2915">
          <cell r="F2915" t="str">
            <v>TOTAL SISTEMA</v>
          </cell>
          <cell r="H2915" t="str">
            <v>c19</v>
          </cell>
          <cell r="I2915" t="b">
            <v>0</v>
          </cell>
        </row>
        <row r="2916">
          <cell r="F2916" t="str">
            <v>TOTAL SISTEMA</v>
          </cell>
          <cell r="H2916" t="str">
            <v>c19</v>
          </cell>
          <cell r="I2916" t="b">
            <v>0</v>
          </cell>
        </row>
        <row r="2917">
          <cell r="F2917" t="str">
            <v>TOTAL SISTEMA</v>
          </cell>
          <cell r="H2917" t="str">
            <v>c19</v>
          </cell>
          <cell r="I2917" t="b">
            <v>0</v>
          </cell>
        </row>
        <row r="2918">
          <cell r="F2918" t="str">
            <v>TOTAL SISTEMA</v>
          </cell>
          <cell r="H2918" t="str">
            <v>c19</v>
          </cell>
          <cell r="I2918" t="b">
            <v>0</v>
          </cell>
        </row>
        <row r="2919">
          <cell r="F2919" t="str">
            <v>TOTAL SISTEMA</v>
          </cell>
          <cell r="H2919" t="str">
            <v>c19</v>
          </cell>
          <cell r="I2919" t="b">
            <v>0</v>
          </cell>
        </row>
        <row r="2920">
          <cell r="F2920" t="str">
            <v>TOTAL SISTEMA</v>
          </cell>
          <cell r="H2920" t="str">
            <v>c19</v>
          </cell>
          <cell r="I2920" t="b">
            <v>0</v>
          </cell>
        </row>
        <row r="2921">
          <cell r="F2921" t="str">
            <v>TOTAL SISTEMA</v>
          </cell>
          <cell r="H2921" t="str">
            <v>c19</v>
          </cell>
          <cell r="I2921" t="b">
            <v>0</v>
          </cell>
        </row>
        <row r="2922">
          <cell r="F2922" t="str">
            <v>TOTAL SISTEMA</v>
          </cell>
          <cell r="H2922" t="str">
            <v>c19</v>
          </cell>
          <cell r="I2922" t="b">
            <v>0</v>
          </cell>
        </row>
        <row r="2923">
          <cell r="F2923" t="str">
            <v>TOTAL SISTEMA</v>
          </cell>
          <cell r="H2923" t="str">
            <v>c19</v>
          </cell>
          <cell r="I2923" t="b">
            <v>0</v>
          </cell>
        </row>
        <row r="2924">
          <cell r="F2924" t="str">
            <v>TOTAL SISTEMA</v>
          </cell>
          <cell r="H2924" t="str">
            <v>c19</v>
          </cell>
          <cell r="I2924" t="b">
            <v>0</v>
          </cell>
        </row>
        <row r="2925">
          <cell r="F2925" t="str">
            <v>TOTAL SISTEMA</v>
          </cell>
          <cell r="H2925" t="str">
            <v>c19</v>
          </cell>
          <cell r="I2925" t="b">
            <v>0</v>
          </cell>
        </row>
        <row r="2926">
          <cell r="F2926" t="str">
            <v>TOTAL SISTEMA</v>
          </cell>
          <cell r="H2926" t="str">
            <v>c19</v>
          </cell>
          <cell r="I2926" t="b">
            <v>0</v>
          </cell>
        </row>
        <row r="2927">
          <cell r="F2927" t="str">
            <v>TOTAL SISTEMA</v>
          </cell>
          <cell r="H2927" t="str">
            <v>c19</v>
          </cell>
          <cell r="I2927" t="b">
            <v>0</v>
          </cell>
        </row>
        <row r="2928">
          <cell r="F2928" t="str">
            <v>TOTAL SISTEMA</v>
          </cell>
          <cell r="H2928" t="str">
            <v>c19</v>
          </cell>
          <cell r="I2928" t="b">
            <v>0</v>
          </cell>
        </row>
        <row r="2929">
          <cell r="F2929" t="str">
            <v>TOTAL SISTEMA</v>
          </cell>
          <cell r="H2929" t="str">
            <v>c19</v>
          </cell>
          <cell r="I2929" t="b">
            <v>0</v>
          </cell>
        </row>
        <row r="2930">
          <cell r="F2930" t="str">
            <v>TOTAL SISTEMA</v>
          </cell>
          <cell r="H2930" t="str">
            <v>c19</v>
          </cell>
          <cell r="I2930" t="b">
            <v>0</v>
          </cell>
        </row>
        <row r="2931">
          <cell r="F2931" t="str">
            <v>TOTAL SISTEMA</v>
          </cell>
          <cell r="H2931" t="str">
            <v>c19</v>
          </cell>
          <cell r="I2931" t="b">
            <v>0</v>
          </cell>
        </row>
        <row r="2932">
          <cell r="F2932" t="str">
            <v>TOTAL SISTEMA</v>
          </cell>
          <cell r="H2932" t="str">
            <v>c19</v>
          </cell>
          <cell r="I2932" t="b">
            <v>0</v>
          </cell>
        </row>
        <row r="2933">
          <cell r="F2933" t="str">
            <v>TOTAL SISTEMA</v>
          </cell>
          <cell r="H2933" t="str">
            <v>c19</v>
          </cell>
          <cell r="I2933" t="b">
            <v>0</v>
          </cell>
        </row>
        <row r="2934">
          <cell r="F2934" t="str">
            <v>TOTAL SISTEMA</v>
          </cell>
          <cell r="H2934" t="str">
            <v>c19</v>
          </cell>
          <cell r="I2934" t="b">
            <v>0</v>
          </cell>
        </row>
        <row r="2935">
          <cell r="F2935" t="str">
            <v>TOTAL SISTEMA</v>
          </cell>
          <cell r="H2935" t="str">
            <v>c19</v>
          </cell>
          <cell r="I2935" t="b">
            <v>0</v>
          </cell>
        </row>
        <row r="2936">
          <cell r="F2936" t="str">
            <v>TOTAL SISTEMA</v>
          </cell>
          <cell r="H2936" t="str">
            <v>c19</v>
          </cell>
          <cell r="I2936" t="b">
            <v>0</v>
          </cell>
        </row>
        <row r="2937">
          <cell r="F2937" t="str">
            <v>TOTAL SISTEMA</v>
          </cell>
          <cell r="H2937" t="str">
            <v>c19</v>
          </cell>
          <cell r="I2937" t="b">
            <v>0</v>
          </cell>
        </row>
        <row r="2938">
          <cell r="F2938" t="str">
            <v>TOTAL SISTEMA</v>
          </cell>
          <cell r="H2938" t="str">
            <v>c19</v>
          </cell>
          <cell r="I2938" t="b">
            <v>0</v>
          </cell>
        </row>
        <row r="2939">
          <cell r="F2939" t="str">
            <v>TOTAL SISTEMA</v>
          </cell>
          <cell r="H2939" t="str">
            <v>c19</v>
          </cell>
          <cell r="I2939" t="b">
            <v>0</v>
          </cell>
        </row>
        <row r="2940">
          <cell r="F2940" t="str">
            <v>TOTAL SISTEMA</v>
          </cell>
          <cell r="H2940" t="str">
            <v>c19</v>
          </cell>
          <cell r="I2940" t="b">
            <v>0</v>
          </cell>
        </row>
        <row r="2941">
          <cell r="F2941" t="str">
            <v>TOTAL SISTEMA</v>
          </cell>
          <cell r="H2941" t="str">
            <v>c19</v>
          </cell>
          <cell r="I2941" t="b">
            <v>0</v>
          </cell>
        </row>
        <row r="2942">
          <cell r="F2942" t="str">
            <v>TOTAL SISTEMA</v>
          </cell>
          <cell r="H2942" t="str">
            <v>c19</v>
          </cell>
          <cell r="I2942" t="b">
            <v>0</v>
          </cell>
        </row>
        <row r="2943">
          <cell r="F2943" t="str">
            <v>TOTAL SISTEMA</v>
          </cell>
          <cell r="H2943" t="str">
            <v>c19</v>
          </cell>
          <cell r="I2943" t="b">
            <v>0</v>
          </cell>
        </row>
        <row r="2944">
          <cell r="F2944" t="str">
            <v>TOTAL SISTEMA</v>
          </cell>
          <cell r="H2944" t="str">
            <v>c19</v>
          </cell>
          <cell r="I2944" t="b">
            <v>0</v>
          </cell>
        </row>
        <row r="2945">
          <cell r="F2945" t="str">
            <v>TOTAL SISTEMA</v>
          </cell>
          <cell r="H2945" t="str">
            <v>c19</v>
          </cell>
          <cell r="I2945" t="b">
            <v>0</v>
          </cell>
        </row>
        <row r="2946">
          <cell r="F2946" t="str">
            <v>TOTAL SISTEMA</v>
          </cell>
          <cell r="H2946" t="str">
            <v>c19</v>
          </cell>
          <cell r="I2946" t="b">
            <v>0</v>
          </cell>
        </row>
        <row r="2947">
          <cell r="F2947" t="str">
            <v>TOTAL SISTEMA</v>
          </cell>
          <cell r="H2947" t="str">
            <v>c19</v>
          </cell>
          <cell r="I2947" t="b">
            <v>0</v>
          </cell>
        </row>
        <row r="2948">
          <cell r="F2948" t="str">
            <v>TOTAL SISTEMA</v>
          </cell>
          <cell r="H2948" t="str">
            <v>c19</v>
          </cell>
          <cell r="I2948" t="b">
            <v>0</v>
          </cell>
        </row>
        <row r="2949">
          <cell r="F2949" t="str">
            <v>TOTAL SISTEMA</v>
          </cell>
          <cell r="H2949" t="str">
            <v>c19</v>
          </cell>
          <cell r="I2949" t="b">
            <v>0</v>
          </cell>
        </row>
        <row r="2950">
          <cell r="F2950" t="str">
            <v>TOTAL SISTEMA</v>
          </cell>
          <cell r="H2950" t="str">
            <v>c19</v>
          </cell>
          <cell r="I2950" t="b">
            <v>0</v>
          </cell>
        </row>
        <row r="2951">
          <cell r="F2951" t="str">
            <v>TOTAL SISTEMA</v>
          </cell>
          <cell r="H2951" t="str">
            <v>c19</v>
          </cell>
          <cell r="I2951" t="b">
            <v>0</v>
          </cell>
        </row>
        <row r="2952">
          <cell r="F2952" t="str">
            <v>TOTAL SISTEMA</v>
          </cell>
          <cell r="H2952" t="str">
            <v>c19</v>
          </cell>
          <cell r="I2952" t="b">
            <v>0</v>
          </cell>
        </row>
        <row r="2953">
          <cell r="F2953" t="str">
            <v>TOTAL SISTEMA</v>
          </cell>
          <cell r="H2953" t="str">
            <v>c19</v>
          </cell>
          <cell r="I2953" t="b">
            <v>0</v>
          </cell>
        </row>
        <row r="2954">
          <cell r="F2954" t="str">
            <v>TOTAL SISTEMA</v>
          </cell>
          <cell r="H2954" t="str">
            <v>c19</v>
          </cell>
          <cell r="I2954" t="b">
            <v>0</v>
          </cell>
        </row>
        <row r="2955">
          <cell r="F2955" t="str">
            <v>TOTAL SISTEMA</v>
          </cell>
          <cell r="H2955" t="str">
            <v>c19</v>
          </cell>
          <cell r="I2955" t="b">
            <v>0</v>
          </cell>
        </row>
        <row r="2956">
          <cell r="F2956" t="str">
            <v>TOTAL SISTEMA</v>
          </cell>
          <cell r="H2956" t="str">
            <v>c19</v>
          </cell>
          <cell r="I2956" t="b">
            <v>0</v>
          </cell>
        </row>
        <row r="2957">
          <cell r="F2957" t="str">
            <v>TOTAL SISTEMA</v>
          </cell>
          <cell r="H2957" t="str">
            <v>c19</v>
          </cell>
          <cell r="I2957" t="b">
            <v>0</v>
          </cell>
        </row>
        <row r="2958">
          <cell r="F2958" t="str">
            <v>TOTAL SISTEMA</v>
          </cell>
          <cell r="H2958" t="str">
            <v>c19</v>
          </cell>
          <cell r="I2958" t="b">
            <v>0</v>
          </cell>
        </row>
        <row r="2959">
          <cell r="F2959" t="str">
            <v>TOTAL SISTEMA</v>
          </cell>
          <cell r="H2959" t="str">
            <v>c19</v>
          </cell>
          <cell r="I2959" t="b">
            <v>0</v>
          </cell>
        </row>
        <row r="2960">
          <cell r="F2960" t="str">
            <v>TOTAL SISTEMA</v>
          </cell>
          <cell r="H2960" t="str">
            <v>c19</v>
          </cell>
          <cell r="I2960" t="b">
            <v>0</v>
          </cell>
        </row>
        <row r="2961">
          <cell r="F2961" t="str">
            <v>TOTAL SISTEMA</v>
          </cell>
          <cell r="H2961" t="str">
            <v>c19</v>
          </cell>
          <cell r="I2961" t="b">
            <v>0</v>
          </cell>
        </row>
        <row r="2962">
          <cell r="F2962" t="str">
            <v>TOTAL SISTEMA</v>
          </cell>
          <cell r="H2962" t="str">
            <v>c19</v>
          </cell>
          <cell r="I2962" t="b">
            <v>0</v>
          </cell>
        </row>
        <row r="2963">
          <cell r="F2963" t="str">
            <v>TOTAL SISTEMA</v>
          </cell>
          <cell r="H2963" t="str">
            <v>c19</v>
          </cell>
          <cell r="I2963" t="b">
            <v>0</v>
          </cell>
        </row>
        <row r="2964">
          <cell r="F2964" t="str">
            <v>TOTAL SISTEMA</v>
          </cell>
          <cell r="H2964" t="str">
            <v>c19</v>
          </cell>
          <cell r="I2964" t="b">
            <v>0</v>
          </cell>
        </row>
        <row r="2965">
          <cell r="F2965" t="str">
            <v>TOTAL SISTEMA</v>
          </cell>
          <cell r="H2965" t="str">
            <v>c19</v>
          </cell>
          <cell r="I2965" t="b">
            <v>0</v>
          </cell>
        </row>
        <row r="2966">
          <cell r="F2966" t="str">
            <v>TOTAL SISTEMA</v>
          </cell>
          <cell r="H2966" t="str">
            <v>c19</v>
          </cell>
          <cell r="I2966" t="b">
            <v>0</v>
          </cell>
        </row>
        <row r="2967">
          <cell r="F2967" t="str">
            <v>TOTAL SISTEMA</v>
          </cell>
          <cell r="H2967" t="str">
            <v>c19</v>
          </cell>
          <cell r="I2967" t="b">
            <v>0</v>
          </cell>
        </row>
        <row r="2968">
          <cell r="F2968" t="str">
            <v>TOTAL SISTEMA</v>
          </cell>
          <cell r="H2968" t="str">
            <v>c19</v>
          </cell>
          <cell r="I2968" t="b">
            <v>0</v>
          </cell>
        </row>
        <row r="2969">
          <cell r="F2969" t="str">
            <v>TOTAL SISTEMA</v>
          </cell>
          <cell r="H2969" t="str">
            <v>c19</v>
          </cell>
          <cell r="I2969" t="b">
            <v>0</v>
          </cell>
        </row>
        <row r="2970">
          <cell r="F2970" t="str">
            <v>TOTAL SISTEMA</v>
          </cell>
          <cell r="H2970" t="str">
            <v>c19</v>
          </cell>
          <cell r="I2970" t="b">
            <v>0</v>
          </cell>
        </row>
        <row r="2971">
          <cell r="F2971" t="str">
            <v>TOTAL SISTEMA</v>
          </cell>
          <cell r="H2971" t="str">
            <v>c19</v>
          </cell>
          <cell r="I2971" t="b">
            <v>0</v>
          </cell>
        </row>
        <row r="2972">
          <cell r="F2972" t="str">
            <v>TOTAL SISTEMA</v>
          </cell>
          <cell r="H2972" t="str">
            <v>c19</v>
          </cell>
          <cell r="I2972" t="b">
            <v>0</v>
          </cell>
        </row>
        <row r="2973">
          <cell r="F2973" t="str">
            <v>TOTAL SISTEMA</v>
          </cell>
          <cell r="H2973" t="str">
            <v>c19</v>
          </cell>
          <cell r="I2973" t="b">
            <v>0</v>
          </cell>
        </row>
        <row r="2974">
          <cell r="F2974" t="str">
            <v>TOTAL SISTEMA</v>
          </cell>
          <cell r="H2974" t="str">
            <v>c19</v>
          </cell>
          <cell r="I2974" t="b">
            <v>0</v>
          </cell>
        </row>
        <row r="2975">
          <cell r="F2975" t="str">
            <v>TOTAL SISTEMA</v>
          </cell>
          <cell r="H2975" t="str">
            <v>c19</v>
          </cell>
          <cell r="I2975" t="b">
            <v>0</v>
          </cell>
        </row>
        <row r="2976">
          <cell r="F2976" t="str">
            <v>TOTAL SISTEMA</v>
          </cell>
          <cell r="H2976" t="str">
            <v>c19</v>
          </cell>
          <cell r="I2976" t="b">
            <v>0</v>
          </cell>
        </row>
        <row r="2977">
          <cell r="F2977" t="str">
            <v>TOTAL SISTEMA</v>
          </cell>
          <cell r="H2977" t="str">
            <v>c19</v>
          </cell>
          <cell r="I2977" t="b">
            <v>0</v>
          </cell>
        </row>
        <row r="2978">
          <cell r="F2978" t="str">
            <v>TOTAL SISTEMA</v>
          </cell>
          <cell r="H2978" t="str">
            <v>c19</v>
          </cell>
          <cell r="I2978" t="b">
            <v>0</v>
          </cell>
        </row>
        <row r="2979">
          <cell r="F2979" t="str">
            <v>TOTAL SISTEMA</v>
          </cell>
          <cell r="H2979" t="str">
            <v>c19</v>
          </cell>
          <cell r="I2979" t="b">
            <v>0</v>
          </cell>
        </row>
        <row r="2980">
          <cell r="F2980" t="str">
            <v>TOTAL SISTEMA</v>
          </cell>
          <cell r="H2980" t="str">
            <v>c19</v>
          </cell>
          <cell r="I2980" t="b">
            <v>0</v>
          </cell>
        </row>
        <row r="2981">
          <cell r="F2981" t="str">
            <v>TOTAL SISTEMA</v>
          </cell>
          <cell r="H2981" t="str">
            <v>c19</v>
          </cell>
          <cell r="I2981" t="b">
            <v>0</v>
          </cell>
        </row>
        <row r="2982">
          <cell r="F2982" t="str">
            <v>TOTAL SISTEMA</v>
          </cell>
          <cell r="H2982" t="str">
            <v>c19</v>
          </cell>
          <cell r="I2982" t="b">
            <v>0</v>
          </cell>
        </row>
        <row r="2983">
          <cell r="F2983" t="str">
            <v>TOTAL SISTEMA</v>
          </cell>
          <cell r="H2983" t="str">
            <v>c19</v>
          </cell>
          <cell r="I2983" t="b">
            <v>0</v>
          </cell>
        </row>
        <row r="2984">
          <cell r="F2984" t="str">
            <v>TOTAL SISTEMA</v>
          </cell>
          <cell r="H2984" t="str">
            <v>c19</v>
          </cell>
          <cell r="I2984" t="b">
            <v>0</v>
          </cell>
        </row>
        <row r="2985">
          <cell r="F2985" t="str">
            <v>TOTAL SISTEMA</v>
          </cell>
          <cell r="H2985" t="str">
            <v>c19</v>
          </cell>
          <cell r="I2985" t="b">
            <v>0</v>
          </cell>
        </row>
        <row r="2986">
          <cell r="F2986" t="str">
            <v>TOTAL SISTEMA</v>
          </cell>
          <cell r="H2986" t="str">
            <v>c19</v>
          </cell>
          <cell r="I2986" t="b">
            <v>0</v>
          </cell>
        </row>
        <row r="2987">
          <cell r="F2987" t="str">
            <v>TOTAL SISTEMA</v>
          </cell>
          <cell r="H2987" t="str">
            <v>c19</v>
          </cell>
          <cell r="I2987" t="b">
            <v>0</v>
          </cell>
        </row>
        <row r="2988">
          <cell r="F2988" t="str">
            <v>TOTAL SISTEMA</v>
          </cell>
          <cell r="H2988" t="str">
            <v>c19</v>
          </cell>
          <cell r="I2988" t="b">
            <v>0</v>
          </cell>
        </row>
        <row r="2989">
          <cell r="F2989" t="str">
            <v>TOTAL SISTEMA</v>
          </cell>
          <cell r="H2989" t="str">
            <v>c19</v>
          </cell>
          <cell r="I2989" t="b">
            <v>0</v>
          </cell>
        </row>
        <row r="2990">
          <cell r="F2990" t="str">
            <v>TOTAL SISTEMA</v>
          </cell>
          <cell r="H2990" t="str">
            <v>c19</v>
          </cell>
          <cell r="I2990" t="b">
            <v>0</v>
          </cell>
        </row>
        <row r="2991">
          <cell r="F2991" t="str">
            <v>TOTAL SISTEMA</v>
          </cell>
          <cell r="H2991" t="str">
            <v>c19</v>
          </cell>
          <cell r="I2991" t="b">
            <v>0</v>
          </cell>
        </row>
        <row r="2992">
          <cell r="F2992" t="str">
            <v>TOTAL SISTEMA</v>
          </cell>
          <cell r="H2992" t="str">
            <v>c19</v>
          </cell>
          <cell r="I2992" t="b">
            <v>0</v>
          </cell>
        </row>
        <row r="2993">
          <cell r="F2993" t="str">
            <v>TOTAL SISTEMA</v>
          </cell>
          <cell r="H2993" t="str">
            <v>c19</v>
          </cell>
          <cell r="I2993" t="b">
            <v>0</v>
          </cell>
        </row>
        <row r="2994">
          <cell r="F2994" t="str">
            <v>TOTAL SISTEMA</v>
          </cell>
          <cell r="H2994" t="str">
            <v>c19</v>
          </cell>
          <cell r="I2994" t="b">
            <v>0</v>
          </cell>
        </row>
        <row r="2995">
          <cell r="F2995" t="str">
            <v>TOTAL SISTEMA</v>
          </cell>
          <cell r="H2995" t="str">
            <v>c19</v>
          </cell>
          <cell r="I2995" t="b">
            <v>0</v>
          </cell>
        </row>
        <row r="2996">
          <cell r="F2996" t="str">
            <v>TOTAL SISTEMA</v>
          </cell>
          <cell r="H2996" t="str">
            <v>c19</v>
          </cell>
          <cell r="I2996" t="b">
            <v>0</v>
          </cell>
        </row>
        <row r="2997">
          <cell r="F2997" t="str">
            <v>TOTAL SISTEMA</v>
          </cell>
          <cell r="H2997" t="str">
            <v>c19</v>
          </cell>
          <cell r="I2997" t="b">
            <v>0</v>
          </cell>
        </row>
        <row r="2998">
          <cell r="F2998" t="str">
            <v>TOTAL SISTEMA</v>
          </cell>
          <cell r="H2998" t="str">
            <v>c19</v>
          </cell>
          <cell r="I2998" t="b">
            <v>0</v>
          </cell>
        </row>
        <row r="2999">
          <cell r="F2999" t="str">
            <v>TOTAL SISTEMA</v>
          </cell>
          <cell r="H2999" t="str">
            <v>c19</v>
          </cell>
          <cell r="I2999" t="b">
            <v>0</v>
          </cell>
        </row>
        <row r="3000">
          <cell r="F3000" t="str">
            <v>TOTAL SISTEMA</v>
          </cell>
          <cell r="H3000" t="str">
            <v>c19</v>
          </cell>
          <cell r="I3000" t="b">
            <v>0</v>
          </cell>
        </row>
      </sheetData>
      <sheetData sheetId="1">
        <row r="3">
          <cell r="P3" t="str">
            <v>RG. GENERAL</v>
          </cell>
          <cell r="R3">
            <v>1</v>
          </cell>
          <cell r="S3" t="b">
            <v>0</v>
          </cell>
        </row>
        <row r="4">
          <cell r="P4" t="str">
            <v>RG. GENERAL</v>
          </cell>
          <cell r="R4">
            <v>1</v>
          </cell>
          <cell r="S4" t="b">
            <v>0</v>
          </cell>
        </row>
        <row r="5">
          <cell r="P5" t="str">
            <v>RG. GENERAL</v>
          </cell>
          <cell r="R5">
            <v>1</v>
          </cell>
          <cell r="S5" t="str">
            <v>TOTAL</v>
          </cell>
        </row>
        <row r="6">
          <cell r="P6" t="str">
            <v>RG. GENERAL</v>
          </cell>
          <cell r="R6">
            <v>1</v>
          </cell>
          <cell r="S6" t="str">
            <v xml:space="preserve">Varón               </v>
          </cell>
        </row>
        <row r="7">
          <cell r="P7" t="str">
            <v>RG. GENERAL</v>
          </cell>
          <cell r="R7">
            <v>1</v>
          </cell>
          <cell r="S7" t="str">
            <v xml:space="preserve">Mujer               </v>
          </cell>
        </row>
        <row r="8">
          <cell r="P8" t="str">
            <v>RG. GENERAL</v>
          </cell>
          <cell r="R8">
            <v>1</v>
          </cell>
          <cell r="S8" t="str">
            <v xml:space="preserve">NO CONSTA           </v>
          </cell>
        </row>
        <row r="9">
          <cell r="P9" t="str">
            <v>RG. GENERAL</v>
          </cell>
          <cell r="R9">
            <v>20</v>
          </cell>
          <cell r="S9" t="str">
            <v>TOTAL</v>
          </cell>
        </row>
        <row r="10">
          <cell r="P10" t="str">
            <v>RG. GENERAL</v>
          </cell>
          <cell r="R10">
            <v>20</v>
          </cell>
          <cell r="S10" t="str">
            <v xml:space="preserve">Varón               </v>
          </cell>
        </row>
        <row r="11">
          <cell r="P11" t="str">
            <v>RG. GENERAL</v>
          </cell>
          <cell r="R11">
            <v>20</v>
          </cell>
          <cell r="S11" t="str">
            <v xml:space="preserve">Mujer               </v>
          </cell>
        </row>
        <row r="12">
          <cell r="P12" t="str">
            <v>RG. GENERAL</v>
          </cell>
          <cell r="R12">
            <v>20</v>
          </cell>
          <cell r="S12" t="str">
            <v xml:space="preserve">NO CONSTA           </v>
          </cell>
        </row>
        <row r="13">
          <cell r="P13" t="str">
            <v>RG. GENERAL</v>
          </cell>
          <cell r="R13">
            <v>48</v>
          </cell>
          <cell r="S13" t="str">
            <v>TOTAL</v>
          </cell>
        </row>
        <row r="14">
          <cell r="P14" t="str">
            <v>RG. GENERAL</v>
          </cell>
          <cell r="R14">
            <v>48</v>
          </cell>
          <cell r="S14" t="str">
            <v xml:space="preserve">Varón               </v>
          </cell>
        </row>
        <row r="15">
          <cell r="P15" t="str">
            <v>RG. GENERAL</v>
          </cell>
          <cell r="R15">
            <v>48</v>
          </cell>
          <cell r="S15" t="str">
            <v xml:space="preserve">Mujer               </v>
          </cell>
        </row>
        <row r="16">
          <cell r="P16" t="str">
            <v>RG. GENERAL</v>
          </cell>
          <cell r="R16">
            <v>48</v>
          </cell>
          <cell r="S16" t="str">
            <v xml:space="preserve">NO CONSTA           </v>
          </cell>
        </row>
        <row r="17">
          <cell r="P17" t="str">
            <v>RG. GENERAL</v>
          </cell>
          <cell r="R17">
            <v>48</v>
          </cell>
          <cell r="S17" t="b">
            <v>0</v>
          </cell>
        </row>
        <row r="18">
          <cell r="P18" t="str">
            <v>RG. GENERAL</v>
          </cell>
          <cell r="R18">
            <v>8</v>
          </cell>
          <cell r="S18" t="str">
            <v>TOTAL</v>
          </cell>
        </row>
        <row r="19">
          <cell r="P19" t="str">
            <v>RG. GENERAL</v>
          </cell>
          <cell r="R19">
            <v>8</v>
          </cell>
          <cell r="S19" t="str">
            <v xml:space="preserve">Varón               </v>
          </cell>
        </row>
        <row r="20">
          <cell r="P20" t="str">
            <v>RG. GENERAL</v>
          </cell>
          <cell r="R20">
            <v>8</v>
          </cell>
          <cell r="S20" t="str">
            <v xml:space="preserve">Mujer               </v>
          </cell>
        </row>
        <row r="21">
          <cell r="P21" t="str">
            <v>RG. GENERAL</v>
          </cell>
          <cell r="R21">
            <v>8</v>
          </cell>
          <cell r="S21" t="str">
            <v xml:space="preserve">NO CONSTA           </v>
          </cell>
        </row>
        <row r="22">
          <cell r="P22" t="str">
            <v>RG. GENERAL</v>
          </cell>
          <cell r="R22">
            <v>17</v>
          </cell>
          <cell r="S22" t="str">
            <v>TOTAL</v>
          </cell>
        </row>
        <row r="23">
          <cell r="P23" t="str">
            <v>RG. GENERAL</v>
          </cell>
          <cell r="R23">
            <v>17</v>
          </cell>
          <cell r="S23" t="str">
            <v xml:space="preserve">Varón               </v>
          </cell>
        </row>
        <row r="24">
          <cell r="P24" t="str">
            <v>RG. GENERAL</v>
          </cell>
          <cell r="R24">
            <v>17</v>
          </cell>
          <cell r="S24" t="str">
            <v xml:space="preserve">Mujer               </v>
          </cell>
        </row>
        <row r="25">
          <cell r="P25" t="str">
            <v>RG. GENERAL</v>
          </cell>
          <cell r="R25">
            <v>17</v>
          </cell>
          <cell r="S25" t="str">
            <v xml:space="preserve">NO CONSTA           </v>
          </cell>
        </row>
        <row r="26">
          <cell r="P26" t="str">
            <v>RG. GENERAL</v>
          </cell>
          <cell r="R26">
            <v>25</v>
          </cell>
          <cell r="S26" t="str">
            <v>TOTAL</v>
          </cell>
        </row>
        <row r="27">
          <cell r="P27" t="str">
            <v>RG. GENERAL</v>
          </cell>
          <cell r="R27">
            <v>25</v>
          </cell>
          <cell r="S27" t="str">
            <v xml:space="preserve">Varón               </v>
          </cell>
        </row>
        <row r="28">
          <cell r="P28" t="str">
            <v>RG. GENERAL</v>
          </cell>
          <cell r="R28">
            <v>25</v>
          </cell>
          <cell r="S28" t="str">
            <v xml:space="preserve">Mujer               </v>
          </cell>
        </row>
        <row r="29">
          <cell r="P29" t="str">
            <v>RG. GENERAL</v>
          </cell>
          <cell r="R29">
            <v>43</v>
          </cell>
          <cell r="S29" t="str">
            <v>TOTAL</v>
          </cell>
        </row>
        <row r="30">
          <cell r="P30" t="str">
            <v>RG. GENERAL</v>
          </cell>
          <cell r="R30">
            <v>43</v>
          </cell>
          <cell r="S30" t="str">
            <v xml:space="preserve">Varón               </v>
          </cell>
        </row>
        <row r="31">
          <cell r="P31" t="str">
            <v>RG. GENERAL</v>
          </cell>
          <cell r="R31">
            <v>43</v>
          </cell>
          <cell r="S31" t="str">
            <v xml:space="preserve">Mujer               </v>
          </cell>
        </row>
        <row r="32">
          <cell r="P32" t="str">
            <v>RG. GENERAL</v>
          </cell>
          <cell r="R32">
            <v>43</v>
          </cell>
          <cell r="S32" t="b">
            <v>0</v>
          </cell>
        </row>
        <row r="33">
          <cell r="P33" t="str">
            <v>RG. GENERAL</v>
          </cell>
          <cell r="R33">
            <v>15</v>
          </cell>
          <cell r="S33" t="str">
            <v>TOTAL</v>
          </cell>
        </row>
        <row r="34">
          <cell r="P34" t="str">
            <v>RG. GENERAL</v>
          </cell>
          <cell r="R34">
            <v>15</v>
          </cell>
          <cell r="S34" t="str">
            <v xml:space="preserve">Varón               </v>
          </cell>
        </row>
        <row r="35">
          <cell r="P35" t="str">
            <v>RG. GENERAL</v>
          </cell>
          <cell r="R35">
            <v>15</v>
          </cell>
          <cell r="S35" t="str">
            <v xml:space="preserve">Mujer               </v>
          </cell>
        </row>
        <row r="36">
          <cell r="P36" t="str">
            <v>RG. GENERAL</v>
          </cell>
          <cell r="R36">
            <v>15</v>
          </cell>
          <cell r="S36" t="str">
            <v xml:space="preserve">NO CONSTA           </v>
          </cell>
        </row>
        <row r="37">
          <cell r="P37" t="str">
            <v>RG. GENERAL</v>
          </cell>
          <cell r="R37">
            <v>27</v>
          </cell>
          <cell r="S37" t="str">
            <v>TOTAL</v>
          </cell>
        </row>
        <row r="38">
          <cell r="P38" t="str">
            <v>RG. GENERAL</v>
          </cell>
          <cell r="R38">
            <v>27</v>
          </cell>
          <cell r="S38" t="str">
            <v xml:space="preserve">Varón               </v>
          </cell>
        </row>
        <row r="39">
          <cell r="P39" t="str">
            <v>RG. GENERAL</v>
          </cell>
          <cell r="R39">
            <v>27</v>
          </cell>
          <cell r="S39" t="str">
            <v xml:space="preserve">Mujer               </v>
          </cell>
        </row>
        <row r="40">
          <cell r="P40" t="str">
            <v>RG. GENERAL</v>
          </cell>
          <cell r="R40">
            <v>27</v>
          </cell>
          <cell r="S40" t="str">
            <v xml:space="preserve">NO CONSTA           </v>
          </cell>
        </row>
        <row r="41">
          <cell r="P41" t="str">
            <v>RG. GENERAL</v>
          </cell>
          <cell r="R41">
            <v>32</v>
          </cell>
          <cell r="S41" t="str">
            <v>TOTAL</v>
          </cell>
        </row>
        <row r="42">
          <cell r="P42" t="str">
            <v>RG. GENERAL</v>
          </cell>
          <cell r="R42">
            <v>32</v>
          </cell>
          <cell r="S42" t="str">
            <v xml:space="preserve">Varón               </v>
          </cell>
        </row>
        <row r="43">
          <cell r="P43" t="str">
            <v>RG. GENERAL</v>
          </cell>
          <cell r="R43">
            <v>32</v>
          </cell>
          <cell r="S43" t="str">
            <v xml:space="preserve">Mujer               </v>
          </cell>
        </row>
        <row r="44">
          <cell r="P44" t="str">
            <v>RG. GENERAL</v>
          </cell>
          <cell r="R44">
            <v>36</v>
          </cell>
          <cell r="S44" t="str">
            <v>TOTAL</v>
          </cell>
        </row>
        <row r="45">
          <cell r="P45" t="str">
            <v>RG. GENERAL</v>
          </cell>
          <cell r="R45">
            <v>36</v>
          </cell>
          <cell r="S45" t="str">
            <v xml:space="preserve">Varón               </v>
          </cell>
        </row>
        <row r="46">
          <cell r="P46" t="str">
            <v>RG. GENERAL</v>
          </cell>
          <cell r="R46">
            <v>36</v>
          </cell>
          <cell r="S46" t="str">
            <v xml:space="preserve">Mujer               </v>
          </cell>
        </row>
        <row r="47">
          <cell r="P47" t="str">
            <v>RG. GENERAL</v>
          </cell>
          <cell r="R47">
            <v>36</v>
          </cell>
          <cell r="S47" t="str">
            <v xml:space="preserve">NO CONSTA           </v>
          </cell>
        </row>
        <row r="48">
          <cell r="P48" t="str">
            <v>RG. GENERAL</v>
          </cell>
          <cell r="R48">
            <v>36</v>
          </cell>
          <cell r="S48" t="b">
            <v>0</v>
          </cell>
        </row>
        <row r="49">
          <cell r="P49" t="str">
            <v>RG. GENERAL</v>
          </cell>
          <cell r="R49">
            <v>4</v>
          </cell>
          <cell r="S49" t="str">
            <v>TOTAL</v>
          </cell>
        </row>
        <row r="50">
          <cell r="P50" t="str">
            <v>RG. GENERAL</v>
          </cell>
          <cell r="R50">
            <v>4</v>
          </cell>
          <cell r="S50" t="str">
            <v xml:space="preserve">Varón               </v>
          </cell>
        </row>
        <row r="51">
          <cell r="P51" t="str">
            <v>RG. GENERAL</v>
          </cell>
          <cell r="R51">
            <v>4</v>
          </cell>
          <cell r="S51" t="str">
            <v xml:space="preserve">Mujer               </v>
          </cell>
        </row>
        <row r="52">
          <cell r="P52" t="str">
            <v>RG. GENERAL</v>
          </cell>
          <cell r="R52">
            <v>11</v>
          </cell>
          <cell r="S52" t="str">
            <v>TOTAL</v>
          </cell>
        </row>
        <row r="53">
          <cell r="P53" t="str">
            <v>RG. GENERAL</v>
          </cell>
          <cell r="R53">
            <v>11</v>
          </cell>
          <cell r="S53" t="str">
            <v xml:space="preserve">Varón               </v>
          </cell>
        </row>
        <row r="54">
          <cell r="P54" t="str">
            <v>RG. GENERAL</v>
          </cell>
          <cell r="R54">
            <v>11</v>
          </cell>
          <cell r="S54" t="str">
            <v xml:space="preserve">Mujer               </v>
          </cell>
        </row>
        <row r="55">
          <cell r="P55" t="str">
            <v>RG. GENERAL</v>
          </cell>
          <cell r="R55">
            <v>14</v>
          </cell>
          <cell r="S55" t="str">
            <v>TOTAL</v>
          </cell>
        </row>
        <row r="56">
          <cell r="P56" t="str">
            <v>RG. GENERAL</v>
          </cell>
          <cell r="R56">
            <v>14</v>
          </cell>
          <cell r="S56" t="str">
            <v xml:space="preserve">Varón               </v>
          </cell>
        </row>
        <row r="57">
          <cell r="P57" t="str">
            <v>RG. GENERAL</v>
          </cell>
          <cell r="R57">
            <v>14</v>
          </cell>
          <cell r="S57" t="str">
            <v xml:space="preserve">Mujer               </v>
          </cell>
        </row>
        <row r="58">
          <cell r="P58" t="str">
            <v>RG. GENERAL</v>
          </cell>
          <cell r="R58">
            <v>18</v>
          </cell>
          <cell r="S58" t="str">
            <v>TOTAL</v>
          </cell>
        </row>
        <row r="59">
          <cell r="P59" t="str">
            <v>RG. GENERAL</v>
          </cell>
          <cell r="R59">
            <v>18</v>
          </cell>
          <cell r="S59" t="str">
            <v xml:space="preserve">Varón               </v>
          </cell>
        </row>
        <row r="60">
          <cell r="P60" t="str">
            <v>RG. GENERAL</v>
          </cell>
          <cell r="R60">
            <v>18</v>
          </cell>
          <cell r="S60" t="str">
            <v xml:space="preserve">Mujer               </v>
          </cell>
        </row>
        <row r="61">
          <cell r="P61" t="str">
            <v>RG. GENERAL</v>
          </cell>
          <cell r="R61">
            <v>21</v>
          </cell>
          <cell r="S61" t="str">
            <v>TOTAL</v>
          </cell>
        </row>
        <row r="62">
          <cell r="P62" t="str">
            <v>RG. GENERAL</v>
          </cell>
          <cell r="R62">
            <v>21</v>
          </cell>
          <cell r="S62" t="str">
            <v xml:space="preserve">Varón               </v>
          </cell>
        </row>
        <row r="63">
          <cell r="P63" t="str">
            <v>RG. GENERAL</v>
          </cell>
          <cell r="R63">
            <v>21</v>
          </cell>
          <cell r="S63" t="str">
            <v xml:space="preserve">Mujer               </v>
          </cell>
        </row>
        <row r="64">
          <cell r="P64" t="str">
            <v>RG. GENERAL</v>
          </cell>
          <cell r="R64">
            <v>23</v>
          </cell>
          <cell r="S64" t="str">
            <v>TOTAL</v>
          </cell>
        </row>
        <row r="65">
          <cell r="P65" t="str">
            <v>RG. GENERAL</v>
          </cell>
          <cell r="R65">
            <v>23</v>
          </cell>
          <cell r="S65" t="str">
            <v xml:space="preserve">Varón               </v>
          </cell>
        </row>
        <row r="66">
          <cell r="P66" t="str">
            <v>RG. GENERAL</v>
          </cell>
          <cell r="R66">
            <v>23</v>
          </cell>
          <cell r="S66" t="str">
            <v xml:space="preserve">Mujer               </v>
          </cell>
        </row>
        <row r="67">
          <cell r="P67" t="str">
            <v>RG. GENERAL</v>
          </cell>
          <cell r="R67">
            <v>29</v>
          </cell>
          <cell r="S67" t="str">
            <v>TOTAL</v>
          </cell>
        </row>
        <row r="68">
          <cell r="P68" t="str">
            <v>RG. GENERAL</v>
          </cell>
          <cell r="R68">
            <v>29</v>
          </cell>
          <cell r="S68" t="str">
            <v xml:space="preserve">Varón               </v>
          </cell>
        </row>
        <row r="69">
          <cell r="P69" t="str">
            <v>RG. GENERAL</v>
          </cell>
          <cell r="R69">
            <v>29</v>
          </cell>
          <cell r="S69" t="str">
            <v xml:space="preserve">Mujer               </v>
          </cell>
        </row>
        <row r="70">
          <cell r="P70" t="str">
            <v>RG. GENERAL</v>
          </cell>
          <cell r="R70">
            <v>29</v>
          </cell>
          <cell r="S70" t="str">
            <v xml:space="preserve">NO CONSTA           </v>
          </cell>
        </row>
        <row r="71">
          <cell r="P71" t="str">
            <v>RG. GENERAL</v>
          </cell>
          <cell r="R71">
            <v>41</v>
          </cell>
          <cell r="S71" t="str">
            <v>TOTAL</v>
          </cell>
        </row>
        <row r="72">
          <cell r="P72" t="str">
            <v>RG. GENERAL</v>
          </cell>
          <cell r="R72">
            <v>41</v>
          </cell>
          <cell r="S72" t="str">
            <v xml:space="preserve">Varón               </v>
          </cell>
        </row>
        <row r="73">
          <cell r="P73" t="str">
            <v>RG. GENERAL</v>
          </cell>
          <cell r="R73">
            <v>41</v>
          </cell>
          <cell r="S73" t="str">
            <v xml:space="preserve">Mujer               </v>
          </cell>
        </row>
        <row r="74">
          <cell r="P74" t="str">
            <v>RG. GENERAL</v>
          </cell>
          <cell r="R74">
            <v>41</v>
          </cell>
          <cell r="S74" t="str">
            <v xml:space="preserve">NO CONSTA           </v>
          </cell>
        </row>
        <row r="75">
          <cell r="P75" t="str">
            <v>RG. GENERAL</v>
          </cell>
          <cell r="R75">
            <v>41</v>
          </cell>
          <cell r="S75" t="b">
            <v>0</v>
          </cell>
        </row>
        <row r="76">
          <cell r="P76" t="str">
            <v>RG. GENERAL</v>
          </cell>
          <cell r="R76">
            <v>33</v>
          </cell>
          <cell r="S76" t="str">
            <v>TOTAL</v>
          </cell>
        </row>
        <row r="77">
          <cell r="P77" t="str">
            <v>RG. GENERAL</v>
          </cell>
          <cell r="R77">
            <v>33</v>
          </cell>
          <cell r="S77" t="str">
            <v xml:space="preserve">Varón               </v>
          </cell>
        </row>
        <row r="78">
          <cell r="P78" t="str">
            <v>RG. GENERAL</v>
          </cell>
          <cell r="R78">
            <v>33</v>
          </cell>
          <cell r="S78" t="str">
            <v xml:space="preserve">Mujer               </v>
          </cell>
        </row>
        <row r="79">
          <cell r="P79" t="str">
            <v>RG. GENERAL</v>
          </cell>
          <cell r="R79">
            <v>33</v>
          </cell>
          <cell r="S79" t="b">
            <v>0</v>
          </cell>
        </row>
        <row r="80">
          <cell r="P80" t="str">
            <v>RG. GENERAL</v>
          </cell>
          <cell r="R80">
            <v>39</v>
          </cell>
          <cell r="S80" t="str">
            <v>TOTAL</v>
          </cell>
        </row>
        <row r="81">
          <cell r="P81" t="str">
            <v>RG. GENERAL</v>
          </cell>
          <cell r="R81">
            <v>39</v>
          </cell>
          <cell r="S81" t="str">
            <v xml:space="preserve">Varón               </v>
          </cell>
        </row>
        <row r="82">
          <cell r="P82" t="str">
            <v>RG. GENERAL</v>
          </cell>
          <cell r="R82">
            <v>39</v>
          </cell>
          <cell r="S82" t="str">
            <v xml:space="preserve">Mujer               </v>
          </cell>
        </row>
        <row r="83">
          <cell r="P83" t="str">
            <v>RG. GENERAL</v>
          </cell>
          <cell r="R83">
            <v>39</v>
          </cell>
          <cell r="S83" t="str">
            <v xml:space="preserve">NO CONSTA           </v>
          </cell>
        </row>
        <row r="84">
          <cell r="P84" t="str">
            <v>RG. GENERAL</v>
          </cell>
          <cell r="R84">
            <v>39</v>
          </cell>
          <cell r="S84" t="b">
            <v>0</v>
          </cell>
        </row>
        <row r="85">
          <cell r="P85" t="str">
            <v>RG. GENERAL</v>
          </cell>
          <cell r="R85">
            <v>26</v>
          </cell>
          <cell r="S85" t="str">
            <v>TOTAL</v>
          </cell>
        </row>
        <row r="86">
          <cell r="P86" t="str">
            <v>RG. GENERAL</v>
          </cell>
          <cell r="R86">
            <v>26</v>
          </cell>
          <cell r="S86" t="str">
            <v xml:space="preserve">Varón               </v>
          </cell>
        </row>
        <row r="87">
          <cell r="P87" t="str">
            <v>RG. GENERAL</v>
          </cell>
          <cell r="R87">
            <v>26</v>
          </cell>
          <cell r="S87" t="str">
            <v xml:space="preserve">Mujer               </v>
          </cell>
        </row>
        <row r="88">
          <cell r="P88" t="str">
            <v>RG. GENERAL</v>
          </cell>
          <cell r="R88">
            <v>26</v>
          </cell>
          <cell r="S88" t="b">
            <v>0</v>
          </cell>
        </row>
        <row r="89">
          <cell r="P89" t="str">
            <v>RG. GENERAL</v>
          </cell>
          <cell r="R89">
            <v>30</v>
          </cell>
          <cell r="S89" t="str">
            <v>TOTAL</v>
          </cell>
        </row>
        <row r="90">
          <cell r="P90" t="str">
            <v>RG. GENERAL</v>
          </cell>
          <cell r="R90">
            <v>30</v>
          </cell>
          <cell r="S90" t="str">
            <v xml:space="preserve">Varón               </v>
          </cell>
        </row>
        <row r="91">
          <cell r="P91" t="str">
            <v>RG. GENERAL</v>
          </cell>
          <cell r="R91">
            <v>30</v>
          </cell>
          <cell r="S91" t="str">
            <v xml:space="preserve">Mujer               </v>
          </cell>
        </row>
        <row r="92">
          <cell r="P92" t="str">
            <v>RG. GENERAL</v>
          </cell>
          <cell r="R92">
            <v>30</v>
          </cell>
          <cell r="S92" t="str">
            <v xml:space="preserve">NO CONSTA           </v>
          </cell>
        </row>
        <row r="93">
          <cell r="P93" t="str">
            <v>RG. GENERAL</v>
          </cell>
          <cell r="R93">
            <v>30</v>
          </cell>
          <cell r="S93" t="b">
            <v>0</v>
          </cell>
        </row>
        <row r="94">
          <cell r="P94" t="str">
            <v>RG. GENERAL</v>
          </cell>
          <cell r="R94">
            <v>3</v>
          </cell>
          <cell r="S94" t="str">
            <v>TOTAL</v>
          </cell>
        </row>
        <row r="95">
          <cell r="P95" t="str">
            <v>RG. GENERAL</v>
          </cell>
          <cell r="R95">
            <v>3</v>
          </cell>
          <cell r="S95" t="str">
            <v xml:space="preserve">Varón               </v>
          </cell>
        </row>
        <row r="96">
          <cell r="P96" t="str">
            <v>RG. GENERAL</v>
          </cell>
          <cell r="R96">
            <v>3</v>
          </cell>
          <cell r="S96" t="str">
            <v xml:space="preserve">Mujer               </v>
          </cell>
        </row>
        <row r="97">
          <cell r="P97" t="str">
            <v>RG. GENERAL</v>
          </cell>
          <cell r="R97">
            <v>3</v>
          </cell>
          <cell r="S97" t="str">
            <v xml:space="preserve">NO CONSTA           </v>
          </cell>
        </row>
        <row r="98">
          <cell r="P98" t="str">
            <v>RG. GENERAL</v>
          </cell>
          <cell r="R98">
            <v>12</v>
          </cell>
          <cell r="S98" t="str">
            <v>TOTAL</v>
          </cell>
        </row>
        <row r="99">
          <cell r="P99" t="str">
            <v>RG. GENERAL</v>
          </cell>
          <cell r="R99">
            <v>12</v>
          </cell>
          <cell r="S99" t="str">
            <v xml:space="preserve">Varón               </v>
          </cell>
        </row>
        <row r="100">
          <cell r="P100" t="str">
            <v>RG. GENERAL</v>
          </cell>
          <cell r="R100">
            <v>12</v>
          </cell>
          <cell r="S100" t="str">
            <v xml:space="preserve">Mujer               </v>
          </cell>
        </row>
        <row r="101">
          <cell r="P101" t="str">
            <v>RG. GENERAL</v>
          </cell>
          <cell r="R101">
            <v>12</v>
          </cell>
          <cell r="S101" t="str">
            <v xml:space="preserve">NO CONSTA           </v>
          </cell>
        </row>
        <row r="102">
          <cell r="P102" t="str">
            <v>RG. GENERAL</v>
          </cell>
          <cell r="R102">
            <v>46</v>
          </cell>
          <cell r="S102" t="str">
            <v>TOTAL</v>
          </cell>
        </row>
        <row r="103">
          <cell r="P103" t="str">
            <v>RG. GENERAL</v>
          </cell>
          <cell r="R103">
            <v>46</v>
          </cell>
          <cell r="S103" t="str">
            <v xml:space="preserve">Varón               </v>
          </cell>
        </row>
        <row r="104">
          <cell r="P104" t="str">
            <v>RG. GENERAL</v>
          </cell>
          <cell r="R104">
            <v>46</v>
          </cell>
          <cell r="S104" t="str">
            <v xml:space="preserve">Mujer               </v>
          </cell>
        </row>
        <row r="105">
          <cell r="P105" t="str">
            <v>RG. GENERAL</v>
          </cell>
          <cell r="R105">
            <v>46</v>
          </cell>
          <cell r="S105" t="str">
            <v xml:space="preserve">NO CONSTA           </v>
          </cell>
        </row>
        <row r="106">
          <cell r="P106" t="str">
            <v>RG. GENERAL</v>
          </cell>
          <cell r="R106">
            <v>46</v>
          </cell>
          <cell r="S106" t="b">
            <v>0</v>
          </cell>
        </row>
        <row r="107">
          <cell r="P107" t="str">
            <v>RG. GENERAL</v>
          </cell>
          <cell r="R107">
            <v>22</v>
          </cell>
          <cell r="S107" t="str">
            <v>TOTAL</v>
          </cell>
        </row>
        <row r="108">
          <cell r="P108" t="str">
            <v>RG. GENERAL</v>
          </cell>
          <cell r="R108">
            <v>22</v>
          </cell>
          <cell r="S108" t="str">
            <v xml:space="preserve">Varón               </v>
          </cell>
        </row>
        <row r="109">
          <cell r="P109" t="str">
            <v>RG. GENERAL</v>
          </cell>
          <cell r="R109">
            <v>22</v>
          </cell>
          <cell r="S109" t="str">
            <v xml:space="preserve">Mujer               </v>
          </cell>
        </row>
        <row r="110">
          <cell r="P110" t="str">
            <v>RG. GENERAL</v>
          </cell>
          <cell r="R110">
            <v>44</v>
          </cell>
          <cell r="S110" t="str">
            <v>TOTAL</v>
          </cell>
        </row>
        <row r="111">
          <cell r="P111" t="str">
            <v>RG. GENERAL</v>
          </cell>
          <cell r="R111">
            <v>44</v>
          </cell>
          <cell r="S111" t="str">
            <v xml:space="preserve">Varón               </v>
          </cell>
        </row>
        <row r="112">
          <cell r="P112" t="str">
            <v>RG. GENERAL</v>
          </cell>
          <cell r="R112">
            <v>44</v>
          </cell>
          <cell r="S112" t="str">
            <v xml:space="preserve">Mujer               </v>
          </cell>
        </row>
        <row r="113">
          <cell r="P113" t="str">
            <v>RG. GENERAL</v>
          </cell>
          <cell r="R113">
            <v>50</v>
          </cell>
          <cell r="S113" t="str">
            <v>TOTAL</v>
          </cell>
        </row>
        <row r="114">
          <cell r="P114" t="str">
            <v>RG. GENERAL</v>
          </cell>
          <cell r="R114">
            <v>50</v>
          </cell>
          <cell r="S114" t="str">
            <v xml:space="preserve">Varón               </v>
          </cell>
        </row>
        <row r="115">
          <cell r="P115" t="str">
            <v>RG. GENERAL</v>
          </cell>
          <cell r="R115">
            <v>50</v>
          </cell>
          <cell r="S115" t="str">
            <v xml:space="preserve">Mujer               </v>
          </cell>
        </row>
        <row r="116">
          <cell r="P116" t="str">
            <v>RG. GENERAL</v>
          </cell>
          <cell r="R116">
            <v>50</v>
          </cell>
          <cell r="S116" t="str">
            <v xml:space="preserve">NO CONSTA           </v>
          </cell>
        </row>
        <row r="117">
          <cell r="P117" t="str">
            <v>RG. GENERAL</v>
          </cell>
          <cell r="R117">
            <v>50</v>
          </cell>
          <cell r="S117" t="b">
            <v>0</v>
          </cell>
        </row>
        <row r="118">
          <cell r="P118" t="str">
            <v>RG. GENERAL</v>
          </cell>
          <cell r="R118">
            <v>2</v>
          </cell>
          <cell r="S118" t="str">
            <v>TOTAL</v>
          </cell>
        </row>
        <row r="119">
          <cell r="P119" t="str">
            <v>RG. GENERAL</v>
          </cell>
          <cell r="R119">
            <v>2</v>
          </cell>
          <cell r="S119" t="str">
            <v xml:space="preserve">Varón               </v>
          </cell>
        </row>
        <row r="120">
          <cell r="P120" t="str">
            <v>RG. GENERAL</v>
          </cell>
          <cell r="R120">
            <v>2</v>
          </cell>
          <cell r="S120" t="str">
            <v xml:space="preserve">Mujer               </v>
          </cell>
        </row>
        <row r="121">
          <cell r="P121" t="str">
            <v>RG. GENERAL</v>
          </cell>
          <cell r="R121">
            <v>2</v>
          </cell>
          <cell r="S121" t="str">
            <v xml:space="preserve">NO CONSTA           </v>
          </cell>
        </row>
        <row r="122">
          <cell r="P122" t="str">
            <v>RG. GENERAL</v>
          </cell>
          <cell r="R122">
            <v>13</v>
          </cell>
          <cell r="S122" t="str">
            <v>TOTAL</v>
          </cell>
        </row>
        <row r="123">
          <cell r="P123" t="str">
            <v>RG. GENERAL</v>
          </cell>
          <cell r="R123">
            <v>13</v>
          </cell>
          <cell r="S123" t="str">
            <v xml:space="preserve">Varón               </v>
          </cell>
        </row>
        <row r="124">
          <cell r="P124" t="str">
            <v>RG. GENERAL</v>
          </cell>
          <cell r="R124">
            <v>13</v>
          </cell>
          <cell r="S124" t="str">
            <v xml:space="preserve">Mujer               </v>
          </cell>
        </row>
        <row r="125">
          <cell r="P125" t="str">
            <v>RG. GENERAL</v>
          </cell>
          <cell r="R125">
            <v>13</v>
          </cell>
          <cell r="S125" t="str">
            <v xml:space="preserve">NO CONSTA           </v>
          </cell>
        </row>
        <row r="126">
          <cell r="P126" t="str">
            <v>RG. GENERAL</v>
          </cell>
          <cell r="R126">
            <v>16</v>
          </cell>
          <cell r="S126" t="str">
            <v>TOTAL</v>
          </cell>
        </row>
        <row r="127">
          <cell r="P127" t="str">
            <v>RG. GENERAL</v>
          </cell>
          <cell r="R127">
            <v>16</v>
          </cell>
          <cell r="S127" t="str">
            <v xml:space="preserve">Varón               </v>
          </cell>
        </row>
        <row r="128">
          <cell r="P128" t="str">
            <v>RG. GENERAL</v>
          </cell>
          <cell r="R128">
            <v>16</v>
          </cell>
          <cell r="S128" t="str">
            <v xml:space="preserve">Mujer               </v>
          </cell>
        </row>
        <row r="129">
          <cell r="P129" t="str">
            <v>RG. GENERAL</v>
          </cell>
          <cell r="R129">
            <v>19</v>
          </cell>
          <cell r="S129" t="str">
            <v>TOTAL</v>
          </cell>
        </row>
        <row r="130">
          <cell r="P130" t="str">
            <v>RG. GENERAL</v>
          </cell>
          <cell r="R130">
            <v>19</v>
          </cell>
          <cell r="S130" t="str">
            <v xml:space="preserve">Varón               </v>
          </cell>
        </row>
        <row r="131">
          <cell r="P131" t="str">
            <v>RG. GENERAL</v>
          </cell>
          <cell r="R131">
            <v>19</v>
          </cell>
          <cell r="S131" t="str">
            <v xml:space="preserve">Mujer               </v>
          </cell>
        </row>
        <row r="132">
          <cell r="P132" t="str">
            <v>RG. GENERAL</v>
          </cell>
          <cell r="R132">
            <v>45</v>
          </cell>
          <cell r="S132" t="str">
            <v>TOTAL</v>
          </cell>
        </row>
        <row r="133">
          <cell r="P133" t="str">
            <v>RG. GENERAL</v>
          </cell>
          <cell r="R133">
            <v>45</v>
          </cell>
          <cell r="S133" t="str">
            <v xml:space="preserve">Varón               </v>
          </cell>
        </row>
        <row r="134">
          <cell r="P134" t="str">
            <v>RG. GENERAL</v>
          </cell>
          <cell r="R134">
            <v>45</v>
          </cell>
          <cell r="S134" t="str">
            <v xml:space="preserve">Mujer               </v>
          </cell>
        </row>
        <row r="135">
          <cell r="P135" t="str">
            <v>RG. GENERAL</v>
          </cell>
          <cell r="R135">
            <v>45</v>
          </cell>
          <cell r="S135" t="b">
            <v>0</v>
          </cell>
        </row>
        <row r="136">
          <cell r="P136" t="str">
            <v>RG. GENERAL</v>
          </cell>
          <cell r="R136">
            <v>35</v>
          </cell>
          <cell r="S136" t="str">
            <v>TOTAL</v>
          </cell>
        </row>
        <row r="137">
          <cell r="P137" t="str">
            <v>RG. GENERAL</v>
          </cell>
          <cell r="R137">
            <v>35</v>
          </cell>
          <cell r="S137" t="str">
            <v xml:space="preserve">Varón               </v>
          </cell>
        </row>
        <row r="138">
          <cell r="P138" t="str">
            <v>RG. GENERAL</v>
          </cell>
          <cell r="R138">
            <v>35</v>
          </cell>
          <cell r="S138" t="str">
            <v xml:space="preserve">Mujer               </v>
          </cell>
        </row>
        <row r="139">
          <cell r="P139" t="str">
            <v>RG. GENERAL</v>
          </cell>
          <cell r="R139">
            <v>35</v>
          </cell>
          <cell r="S139" t="str">
            <v xml:space="preserve">NO CONSTA           </v>
          </cell>
        </row>
        <row r="140">
          <cell r="P140" t="str">
            <v>RG. GENERAL</v>
          </cell>
          <cell r="R140">
            <v>38</v>
          </cell>
          <cell r="S140" t="str">
            <v>TOTAL</v>
          </cell>
        </row>
        <row r="141">
          <cell r="P141" t="str">
            <v>RG. GENERAL</v>
          </cell>
          <cell r="R141">
            <v>38</v>
          </cell>
          <cell r="S141" t="str">
            <v xml:space="preserve">Varón               </v>
          </cell>
        </row>
        <row r="142">
          <cell r="P142" t="str">
            <v>RG. GENERAL</v>
          </cell>
          <cell r="R142">
            <v>38</v>
          </cell>
          <cell r="S142" t="str">
            <v xml:space="preserve">Mujer               </v>
          </cell>
        </row>
        <row r="143">
          <cell r="P143" t="str">
            <v>RG. GENERAL</v>
          </cell>
          <cell r="R143">
            <v>38</v>
          </cell>
          <cell r="S143" t="str">
            <v xml:space="preserve">NO CONSTA           </v>
          </cell>
        </row>
        <row r="144">
          <cell r="P144" t="str">
            <v>RG. GENERAL</v>
          </cell>
          <cell r="R144">
            <v>38</v>
          </cell>
          <cell r="S144" t="b">
            <v>0</v>
          </cell>
        </row>
        <row r="145">
          <cell r="P145" t="str">
            <v>RG. GENERAL</v>
          </cell>
          <cell r="R145">
            <v>31</v>
          </cell>
          <cell r="S145" t="str">
            <v>TOTAL</v>
          </cell>
        </row>
        <row r="146">
          <cell r="P146" t="str">
            <v>RG. GENERAL</v>
          </cell>
          <cell r="R146">
            <v>31</v>
          </cell>
          <cell r="S146" t="str">
            <v xml:space="preserve">Varón               </v>
          </cell>
        </row>
        <row r="147">
          <cell r="P147" t="str">
            <v>RG. GENERAL</v>
          </cell>
          <cell r="R147">
            <v>31</v>
          </cell>
          <cell r="S147" t="str">
            <v xml:space="preserve">Mujer               </v>
          </cell>
        </row>
        <row r="148">
          <cell r="P148" t="str">
            <v>RG. GENERAL</v>
          </cell>
          <cell r="R148">
            <v>31</v>
          </cell>
          <cell r="S148" t="str">
            <v xml:space="preserve">NO CONSTA           </v>
          </cell>
        </row>
        <row r="149">
          <cell r="P149" t="str">
            <v>RG. GENERAL</v>
          </cell>
          <cell r="R149">
            <v>31</v>
          </cell>
          <cell r="S149" t="b">
            <v>0</v>
          </cell>
        </row>
        <row r="150">
          <cell r="P150" t="str">
            <v>RG. GENERAL</v>
          </cell>
          <cell r="R150">
            <v>6</v>
          </cell>
          <cell r="S150" t="str">
            <v>TOTAL</v>
          </cell>
        </row>
        <row r="151">
          <cell r="P151" t="str">
            <v>RG. GENERAL</v>
          </cell>
          <cell r="R151">
            <v>6</v>
          </cell>
          <cell r="S151" t="str">
            <v xml:space="preserve">Varón               </v>
          </cell>
        </row>
        <row r="152">
          <cell r="P152" t="str">
            <v>RG. GENERAL</v>
          </cell>
          <cell r="R152">
            <v>6</v>
          </cell>
          <cell r="S152" t="str">
            <v xml:space="preserve">Mujer               </v>
          </cell>
        </row>
        <row r="153">
          <cell r="P153" t="str">
            <v>RG. GENERAL</v>
          </cell>
          <cell r="R153">
            <v>6</v>
          </cell>
          <cell r="S153" t="str">
            <v xml:space="preserve">NO CONSTA           </v>
          </cell>
        </row>
        <row r="154">
          <cell r="P154" t="str">
            <v>RG. GENERAL</v>
          </cell>
          <cell r="R154">
            <v>10</v>
          </cell>
          <cell r="S154" t="str">
            <v>TOTAL</v>
          </cell>
        </row>
        <row r="155">
          <cell r="P155" t="str">
            <v>RG. GENERAL</v>
          </cell>
          <cell r="R155">
            <v>10</v>
          </cell>
          <cell r="S155" t="str">
            <v xml:space="preserve">Varón               </v>
          </cell>
        </row>
        <row r="156">
          <cell r="P156" t="str">
            <v>RG. GENERAL</v>
          </cell>
          <cell r="R156">
            <v>10</v>
          </cell>
          <cell r="S156" t="str">
            <v xml:space="preserve">Mujer               </v>
          </cell>
        </row>
        <row r="157">
          <cell r="P157" t="str">
            <v>RG. GENERAL</v>
          </cell>
          <cell r="R157">
            <v>10</v>
          </cell>
          <cell r="S157" t="str">
            <v xml:space="preserve">NO CONSTA           </v>
          </cell>
        </row>
        <row r="158">
          <cell r="P158" t="str">
            <v>RG. GENERAL</v>
          </cell>
          <cell r="R158">
            <v>10</v>
          </cell>
          <cell r="S158" t="b">
            <v>0</v>
          </cell>
        </row>
        <row r="159">
          <cell r="P159" t="str">
            <v>RG. GENERAL</v>
          </cell>
          <cell r="R159">
            <v>7</v>
          </cell>
          <cell r="S159" t="str">
            <v>TOTAL</v>
          </cell>
        </row>
        <row r="160">
          <cell r="P160" t="str">
            <v>RG. GENERAL</v>
          </cell>
          <cell r="R160">
            <v>7</v>
          </cell>
          <cell r="S160" t="str">
            <v xml:space="preserve">Varón               </v>
          </cell>
        </row>
        <row r="161">
          <cell r="P161" t="str">
            <v>RG. GENERAL</v>
          </cell>
          <cell r="R161">
            <v>7</v>
          </cell>
          <cell r="S161" t="str">
            <v xml:space="preserve">Mujer               </v>
          </cell>
        </row>
        <row r="162">
          <cell r="P162" t="str">
            <v>RG. GENERAL</v>
          </cell>
          <cell r="R162">
            <v>7</v>
          </cell>
          <cell r="S162" t="str">
            <v xml:space="preserve">NO CONSTA           </v>
          </cell>
        </row>
        <row r="163">
          <cell r="P163" t="str">
            <v>RG. GENERAL</v>
          </cell>
          <cell r="R163">
            <v>7</v>
          </cell>
          <cell r="S163" t="b">
            <v>0</v>
          </cell>
        </row>
        <row r="164">
          <cell r="P164" t="str">
            <v>RG. GENERAL</v>
          </cell>
          <cell r="R164">
            <v>28</v>
          </cell>
          <cell r="S164" t="str">
            <v>TOTAL</v>
          </cell>
        </row>
        <row r="165">
          <cell r="P165" t="str">
            <v>RG. GENERAL</v>
          </cell>
          <cell r="R165">
            <v>28</v>
          </cell>
          <cell r="S165" t="str">
            <v xml:space="preserve">Varón               </v>
          </cell>
        </row>
        <row r="166">
          <cell r="P166" t="str">
            <v>RG. GENERAL</v>
          </cell>
          <cell r="R166">
            <v>28</v>
          </cell>
          <cell r="S166" t="str">
            <v xml:space="preserve">Mujer               </v>
          </cell>
        </row>
        <row r="167">
          <cell r="P167" t="str">
            <v>RG. GENERAL</v>
          </cell>
          <cell r="R167">
            <v>28</v>
          </cell>
          <cell r="S167" t="str">
            <v xml:space="preserve">NO CONSTA           </v>
          </cell>
        </row>
        <row r="168">
          <cell r="P168" t="str">
            <v>RG. GENERAL</v>
          </cell>
          <cell r="R168">
            <v>28</v>
          </cell>
          <cell r="S168" t="b">
            <v>0</v>
          </cell>
        </row>
        <row r="169">
          <cell r="P169" t="str">
            <v>RG. GENERAL</v>
          </cell>
          <cell r="R169">
            <v>5</v>
          </cell>
          <cell r="S169" t="str">
            <v>TOTAL</v>
          </cell>
        </row>
        <row r="170">
          <cell r="P170" t="str">
            <v>RG. GENERAL</v>
          </cell>
          <cell r="R170">
            <v>5</v>
          </cell>
          <cell r="S170" t="str">
            <v xml:space="preserve">Varón               </v>
          </cell>
        </row>
        <row r="171">
          <cell r="P171" t="str">
            <v>RG. GENERAL</v>
          </cell>
          <cell r="R171">
            <v>5</v>
          </cell>
          <cell r="S171" t="str">
            <v xml:space="preserve">Mujer               </v>
          </cell>
        </row>
        <row r="172">
          <cell r="P172" t="str">
            <v>RG. GENERAL</v>
          </cell>
          <cell r="R172">
            <v>5</v>
          </cell>
          <cell r="S172" t="str">
            <v xml:space="preserve">NO CONSTA           </v>
          </cell>
        </row>
        <row r="173">
          <cell r="P173" t="str">
            <v>RG. GENERAL</v>
          </cell>
          <cell r="R173">
            <v>9</v>
          </cell>
          <cell r="S173" t="str">
            <v>TOTAL</v>
          </cell>
        </row>
        <row r="174">
          <cell r="P174" t="str">
            <v>RG. GENERAL</v>
          </cell>
          <cell r="R174">
            <v>9</v>
          </cell>
          <cell r="S174" t="str">
            <v xml:space="preserve">Varón               </v>
          </cell>
        </row>
        <row r="175">
          <cell r="P175" t="str">
            <v>RG. GENERAL</v>
          </cell>
          <cell r="R175">
            <v>9</v>
          </cell>
          <cell r="S175" t="str">
            <v xml:space="preserve">Mujer               </v>
          </cell>
        </row>
        <row r="176">
          <cell r="P176" t="str">
            <v>RG. GENERAL</v>
          </cell>
          <cell r="R176">
            <v>9</v>
          </cell>
          <cell r="S176" t="str">
            <v xml:space="preserve">NO CONSTA           </v>
          </cell>
        </row>
        <row r="177">
          <cell r="P177" t="str">
            <v>RG. GENERAL</v>
          </cell>
          <cell r="R177">
            <v>24</v>
          </cell>
          <cell r="S177" t="str">
            <v>TOTAL</v>
          </cell>
        </row>
        <row r="178">
          <cell r="P178" t="str">
            <v>RG. GENERAL</v>
          </cell>
          <cell r="R178">
            <v>24</v>
          </cell>
          <cell r="S178" t="str">
            <v xml:space="preserve">Varón               </v>
          </cell>
        </row>
        <row r="179">
          <cell r="P179" t="str">
            <v>RG. GENERAL</v>
          </cell>
          <cell r="R179">
            <v>24</v>
          </cell>
          <cell r="S179" t="str">
            <v xml:space="preserve">Mujer               </v>
          </cell>
        </row>
        <row r="180">
          <cell r="P180" t="str">
            <v>RG. GENERAL</v>
          </cell>
          <cell r="R180">
            <v>34</v>
          </cell>
          <cell r="S180" t="str">
            <v>TOTAL</v>
          </cell>
        </row>
        <row r="181">
          <cell r="P181" t="str">
            <v>RG. GENERAL</v>
          </cell>
          <cell r="R181">
            <v>34</v>
          </cell>
          <cell r="S181" t="str">
            <v xml:space="preserve">Varón               </v>
          </cell>
        </row>
        <row r="182">
          <cell r="P182" t="str">
            <v>RG. GENERAL</v>
          </cell>
          <cell r="R182">
            <v>34</v>
          </cell>
          <cell r="S182" t="str">
            <v xml:space="preserve">Mujer               </v>
          </cell>
        </row>
        <row r="183">
          <cell r="P183" t="str">
            <v>RG. GENERAL</v>
          </cell>
          <cell r="R183">
            <v>37</v>
          </cell>
          <cell r="S183" t="str">
            <v>TOTAL</v>
          </cell>
        </row>
        <row r="184">
          <cell r="P184" t="str">
            <v>RG. GENERAL</v>
          </cell>
          <cell r="R184">
            <v>37</v>
          </cell>
          <cell r="S184" t="str">
            <v xml:space="preserve">Varón               </v>
          </cell>
        </row>
        <row r="185">
          <cell r="P185" t="str">
            <v>RG. GENERAL</v>
          </cell>
          <cell r="R185">
            <v>37</v>
          </cell>
          <cell r="S185" t="str">
            <v xml:space="preserve">Mujer               </v>
          </cell>
        </row>
        <row r="186">
          <cell r="P186" t="str">
            <v>RG. GENERAL</v>
          </cell>
          <cell r="R186">
            <v>37</v>
          </cell>
          <cell r="S186" t="str">
            <v xml:space="preserve">NO CONSTA           </v>
          </cell>
        </row>
        <row r="187">
          <cell r="P187" t="str">
            <v>RG. GENERAL</v>
          </cell>
          <cell r="R187">
            <v>40</v>
          </cell>
          <cell r="S187" t="str">
            <v>TOTAL</v>
          </cell>
        </row>
        <row r="188">
          <cell r="P188" t="str">
            <v>RG. GENERAL</v>
          </cell>
          <cell r="R188">
            <v>40</v>
          </cell>
          <cell r="S188" t="str">
            <v xml:space="preserve">Varón               </v>
          </cell>
        </row>
        <row r="189">
          <cell r="P189" t="str">
            <v>RG. GENERAL</v>
          </cell>
          <cell r="R189">
            <v>40</v>
          </cell>
          <cell r="S189" t="str">
            <v xml:space="preserve">Mujer               </v>
          </cell>
        </row>
        <row r="190">
          <cell r="P190" t="str">
            <v>RG. GENERAL</v>
          </cell>
          <cell r="R190">
            <v>42</v>
          </cell>
          <cell r="S190" t="str">
            <v>TOTAL</v>
          </cell>
        </row>
        <row r="191">
          <cell r="P191" t="str">
            <v>RG. GENERAL</v>
          </cell>
          <cell r="R191">
            <v>42</v>
          </cell>
          <cell r="S191" t="str">
            <v xml:space="preserve">Varón               </v>
          </cell>
        </row>
        <row r="192">
          <cell r="P192" t="str">
            <v>RG. GENERAL</v>
          </cell>
          <cell r="R192">
            <v>42</v>
          </cell>
          <cell r="S192" t="str">
            <v xml:space="preserve">Mujer               </v>
          </cell>
        </row>
        <row r="193">
          <cell r="P193" t="str">
            <v>RG. GENERAL</v>
          </cell>
          <cell r="R193">
            <v>47</v>
          </cell>
          <cell r="S193" t="str">
            <v>TOTAL</v>
          </cell>
        </row>
        <row r="194">
          <cell r="P194" t="str">
            <v>RG. GENERAL</v>
          </cell>
          <cell r="R194">
            <v>47</v>
          </cell>
          <cell r="S194" t="str">
            <v xml:space="preserve">Varón               </v>
          </cell>
        </row>
        <row r="195">
          <cell r="P195" t="str">
            <v>RG. GENERAL</v>
          </cell>
          <cell r="R195">
            <v>47</v>
          </cell>
          <cell r="S195" t="str">
            <v xml:space="preserve">Mujer               </v>
          </cell>
        </row>
        <row r="196">
          <cell r="P196" t="str">
            <v>RG. GENERAL</v>
          </cell>
          <cell r="R196">
            <v>49</v>
          </cell>
          <cell r="S196" t="str">
            <v>TOTAL</v>
          </cell>
        </row>
        <row r="197">
          <cell r="P197" t="str">
            <v>RG. GENERAL</v>
          </cell>
          <cell r="R197">
            <v>49</v>
          </cell>
          <cell r="S197" t="str">
            <v xml:space="preserve">Varón               </v>
          </cell>
        </row>
        <row r="198">
          <cell r="P198" t="str">
            <v>RG. GENERAL</v>
          </cell>
          <cell r="R198">
            <v>49</v>
          </cell>
          <cell r="S198" t="str">
            <v xml:space="preserve">Mujer               </v>
          </cell>
        </row>
        <row r="199">
          <cell r="P199" t="str">
            <v>RG. GENERAL</v>
          </cell>
          <cell r="R199">
            <v>49</v>
          </cell>
          <cell r="S199" t="str">
            <v xml:space="preserve">NO CONSTA           </v>
          </cell>
        </row>
        <row r="200">
          <cell r="P200" t="str">
            <v>RG. GENERAL</v>
          </cell>
          <cell r="R200">
            <v>49</v>
          </cell>
          <cell r="S200" t="b">
            <v>0</v>
          </cell>
        </row>
        <row r="201">
          <cell r="P201" t="str">
            <v>RG. GENERAL</v>
          </cell>
          <cell r="R201">
            <v>51</v>
          </cell>
          <cell r="S201" t="str">
            <v>TOTAL</v>
          </cell>
        </row>
        <row r="202">
          <cell r="P202" t="str">
            <v>RG. GENERAL</v>
          </cell>
          <cell r="R202">
            <v>51</v>
          </cell>
          <cell r="S202" t="str">
            <v xml:space="preserve">Varón               </v>
          </cell>
        </row>
        <row r="203">
          <cell r="P203" t="str">
            <v>RG. GENERAL</v>
          </cell>
          <cell r="R203">
            <v>51</v>
          </cell>
          <cell r="S203" t="str">
            <v xml:space="preserve">Mujer               </v>
          </cell>
        </row>
        <row r="204">
          <cell r="P204" t="str">
            <v>RG. GENERAL</v>
          </cell>
          <cell r="R204">
            <v>51</v>
          </cell>
          <cell r="S204" t="b">
            <v>0</v>
          </cell>
        </row>
        <row r="205">
          <cell r="P205" t="str">
            <v>RG. GENERAL</v>
          </cell>
          <cell r="R205">
            <v>52</v>
          </cell>
          <cell r="S205" t="str">
            <v>TOTAL</v>
          </cell>
        </row>
        <row r="206">
          <cell r="P206" t="str">
            <v>RG. GENERAL</v>
          </cell>
          <cell r="R206">
            <v>52</v>
          </cell>
          <cell r="S206" t="str">
            <v xml:space="preserve">Varón               </v>
          </cell>
        </row>
        <row r="207">
          <cell r="P207" t="str">
            <v>RG. GENERAL</v>
          </cell>
          <cell r="R207">
            <v>52</v>
          </cell>
          <cell r="S207" t="str">
            <v xml:space="preserve">Mujer               </v>
          </cell>
        </row>
        <row r="208">
          <cell r="P208" t="str">
            <v>RG.AUTONOMOS NO SETA</v>
          </cell>
          <cell r="R208">
            <v>52</v>
          </cell>
          <cell r="S208" t="b">
            <v>0</v>
          </cell>
        </row>
        <row r="209">
          <cell r="P209" t="str">
            <v>RG.AUTONOMOS NO SETA</v>
          </cell>
          <cell r="R209">
            <v>52</v>
          </cell>
          <cell r="S209" t="b">
            <v>0</v>
          </cell>
        </row>
        <row r="210">
          <cell r="P210" t="str">
            <v>RG.AUTONOMOS NO SETA</v>
          </cell>
          <cell r="R210">
            <v>1</v>
          </cell>
          <cell r="S210" t="str">
            <v>TOTAL</v>
          </cell>
        </row>
        <row r="211">
          <cell r="P211" t="str">
            <v>RG.AUTONOMOS NO SETA</v>
          </cell>
          <cell r="R211">
            <v>1</v>
          </cell>
          <cell r="S211" t="str">
            <v xml:space="preserve">Varón               </v>
          </cell>
        </row>
        <row r="212">
          <cell r="P212" t="str">
            <v>RG.AUTONOMOS NO SETA</v>
          </cell>
          <cell r="R212">
            <v>1</v>
          </cell>
          <cell r="S212" t="str">
            <v xml:space="preserve">Mujer               </v>
          </cell>
        </row>
        <row r="213">
          <cell r="P213" t="str">
            <v>RG.AUTONOMOS NO SETA</v>
          </cell>
          <cell r="R213">
            <v>20</v>
          </cell>
          <cell r="S213" t="str">
            <v>TOTAL</v>
          </cell>
        </row>
        <row r="214">
          <cell r="P214" t="str">
            <v>RG.AUTONOMOS NO SETA</v>
          </cell>
          <cell r="R214">
            <v>20</v>
          </cell>
          <cell r="S214" t="str">
            <v xml:space="preserve">Varón               </v>
          </cell>
        </row>
        <row r="215">
          <cell r="P215" t="str">
            <v>RG.AUTONOMOS NO SETA</v>
          </cell>
          <cell r="R215">
            <v>20</v>
          </cell>
          <cell r="S215" t="str">
            <v xml:space="preserve">Mujer               </v>
          </cell>
        </row>
        <row r="216">
          <cell r="P216" t="str">
            <v>RG.AUTONOMOS NO SETA</v>
          </cell>
          <cell r="R216">
            <v>20</v>
          </cell>
          <cell r="S216" t="str">
            <v xml:space="preserve">NO CONSTA           </v>
          </cell>
        </row>
        <row r="217">
          <cell r="P217" t="str">
            <v>RG.AUTONOMOS NO SETA</v>
          </cell>
          <cell r="R217">
            <v>48</v>
          </cell>
          <cell r="S217" t="str">
            <v>TOTAL</v>
          </cell>
        </row>
        <row r="218">
          <cell r="P218" t="str">
            <v>RG.AUTONOMOS NO SETA</v>
          </cell>
          <cell r="R218">
            <v>48</v>
          </cell>
          <cell r="S218" t="str">
            <v xml:space="preserve">Varón               </v>
          </cell>
        </row>
        <row r="219">
          <cell r="P219" t="str">
            <v>RG.AUTONOMOS NO SETA</v>
          </cell>
          <cell r="R219">
            <v>48</v>
          </cell>
          <cell r="S219" t="str">
            <v xml:space="preserve">Mujer               </v>
          </cell>
        </row>
        <row r="220">
          <cell r="P220" t="str">
            <v>RG.AUTONOMOS NO SETA</v>
          </cell>
          <cell r="R220">
            <v>48</v>
          </cell>
          <cell r="S220" t="str">
            <v xml:space="preserve">NO CONSTA           </v>
          </cell>
        </row>
        <row r="221">
          <cell r="P221" t="str">
            <v>RG.AUTONOMOS NO SETA</v>
          </cell>
          <cell r="R221">
            <v>48</v>
          </cell>
          <cell r="S221" t="b">
            <v>0</v>
          </cell>
        </row>
        <row r="222">
          <cell r="P222" t="str">
            <v>RG.AUTONOMOS NO SETA</v>
          </cell>
          <cell r="R222">
            <v>8</v>
          </cell>
          <cell r="S222" t="str">
            <v>TOTAL</v>
          </cell>
        </row>
        <row r="223">
          <cell r="P223" t="str">
            <v>RG.AUTONOMOS NO SETA</v>
          </cell>
          <cell r="R223">
            <v>8</v>
          </cell>
          <cell r="S223" t="str">
            <v xml:space="preserve">Varón               </v>
          </cell>
        </row>
        <row r="224">
          <cell r="P224" t="str">
            <v>RG.AUTONOMOS NO SETA</v>
          </cell>
          <cell r="R224">
            <v>8</v>
          </cell>
          <cell r="S224" t="str">
            <v xml:space="preserve">Mujer               </v>
          </cell>
        </row>
        <row r="225">
          <cell r="P225" t="str">
            <v>RG.AUTONOMOS NO SETA</v>
          </cell>
          <cell r="R225">
            <v>8</v>
          </cell>
          <cell r="S225" t="str">
            <v xml:space="preserve">NO CONSTA           </v>
          </cell>
        </row>
        <row r="226">
          <cell r="P226" t="str">
            <v>RG.AUTONOMOS NO SETA</v>
          </cell>
          <cell r="R226">
            <v>17</v>
          </cell>
          <cell r="S226" t="str">
            <v>TOTAL</v>
          </cell>
        </row>
        <row r="227">
          <cell r="P227" t="str">
            <v>RG.AUTONOMOS NO SETA</v>
          </cell>
          <cell r="R227">
            <v>17</v>
          </cell>
          <cell r="S227" t="str">
            <v xml:space="preserve">Varón               </v>
          </cell>
        </row>
        <row r="228">
          <cell r="P228" t="str">
            <v>RG.AUTONOMOS NO SETA</v>
          </cell>
          <cell r="R228">
            <v>17</v>
          </cell>
          <cell r="S228" t="str">
            <v xml:space="preserve">Mujer               </v>
          </cell>
        </row>
        <row r="229">
          <cell r="P229" t="str">
            <v>RG.AUTONOMOS NO SETA</v>
          </cell>
          <cell r="R229">
            <v>17</v>
          </cell>
          <cell r="S229" t="str">
            <v xml:space="preserve">NO CONSTA           </v>
          </cell>
        </row>
        <row r="230">
          <cell r="P230" t="str">
            <v>RG.AUTONOMOS NO SETA</v>
          </cell>
          <cell r="R230">
            <v>25</v>
          </cell>
          <cell r="S230" t="str">
            <v>TOTAL</v>
          </cell>
        </row>
        <row r="231">
          <cell r="P231" t="str">
            <v>RG.AUTONOMOS NO SETA</v>
          </cell>
          <cell r="R231">
            <v>25</v>
          </cell>
          <cell r="S231" t="str">
            <v xml:space="preserve">Varón               </v>
          </cell>
        </row>
        <row r="232">
          <cell r="P232" t="str">
            <v>RG.AUTONOMOS NO SETA</v>
          </cell>
          <cell r="R232">
            <v>25</v>
          </cell>
          <cell r="S232" t="str">
            <v xml:space="preserve">Mujer               </v>
          </cell>
        </row>
        <row r="233">
          <cell r="P233" t="str">
            <v>RG.AUTONOMOS NO SETA</v>
          </cell>
          <cell r="R233">
            <v>43</v>
          </cell>
          <cell r="S233" t="str">
            <v>TOTAL</v>
          </cell>
        </row>
        <row r="234">
          <cell r="P234" t="str">
            <v>RG.AUTONOMOS NO SETA</v>
          </cell>
          <cell r="R234">
            <v>43</v>
          </cell>
          <cell r="S234" t="str">
            <v xml:space="preserve">Varón               </v>
          </cell>
        </row>
        <row r="235">
          <cell r="P235" t="str">
            <v>RG.AUTONOMOS NO SETA</v>
          </cell>
          <cell r="R235">
            <v>43</v>
          </cell>
          <cell r="S235" t="str">
            <v xml:space="preserve">Mujer               </v>
          </cell>
        </row>
        <row r="236">
          <cell r="P236" t="str">
            <v>RG.AUTONOMOS NO SETA</v>
          </cell>
          <cell r="R236">
            <v>43</v>
          </cell>
          <cell r="S236" t="str">
            <v xml:space="preserve">NO CONSTA           </v>
          </cell>
        </row>
        <row r="237">
          <cell r="P237" t="str">
            <v>RG.AUTONOMOS NO SETA</v>
          </cell>
          <cell r="R237">
            <v>43</v>
          </cell>
          <cell r="S237" t="b">
            <v>0</v>
          </cell>
        </row>
        <row r="238">
          <cell r="P238" t="str">
            <v>RG.AUTONOMOS NO SETA</v>
          </cell>
          <cell r="R238">
            <v>15</v>
          </cell>
          <cell r="S238" t="str">
            <v>TOTAL</v>
          </cell>
        </row>
        <row r="239">
          <cell r="P239" t="str">
            <v>RG.AUTONOMOS NO SETA</v>
          </cell>
          <cell r="R239">
            <v>15</v>
          </cell>
          <cell r="S239" t="str">
            <v xml:space="preserve">Varón               </v>
          </cell>
        </row>
        <row r="240">
          <cell r="P240" t="str">
            <v>RG.AUTONOMOS NO SETA</v>
          </cell>
          <cell r="R240">
            <v>15</v>
          </cell>
          <cell r="S240" t="str">
            <v xml:space="preserve">Mujer               </v>
          </cell>
        </row>
        <row r="241">
          <cell r="P241" t="str">
            <v>RG.AUTONOMOS NO SETA</v>
          </cell>
          <cell r="R241">
            <v>15</v>
          </cell>
          <cell r="S241" t="str">
            <v xml:space="preserve">NO CONSTA           </v>
          </cell>
        </row>
        <row r="242">
          <cell r="P242" t="str">
            <v>RG.AUTONOMOS NO SETA</v>
          </cell>
          <cell r="R242">
            <v>27</v>
          </cell>
          <cell r="S242" t="str">
            <v>TOTAL</v>
          </cell>
        </row>
        <row r="243">
          <cell r="P243" t="str">
            <v>RG.AUTONOMOS NO SETA</v>
          </cell>
          <cell r="R243">
            <v>27</v>
          </cell>
          <cell r="S243" t="str">
            <v xml:space="preserve">Varón               </v>
          </cell>
        </row>
        <row r="244">
          <cell r="P244" t="str">
            <v>RG.AUTONOMOS NO SETA</v>
          </cell>
          <cell r="R244">
            <v>27</v>
          </cell>
          <cell r="S244" t="str">
            <v xml:space="preserve">Mujer               </v>
          </cell>
        </row>
        <row r="245">
          <cell r="P245" t="str">
            <v>RG.AUTONOMOS NO SETA</v>
          </cell>
          <cell r="R245">
            <v>32</v>
          </cell>
          <cell r="S245" t="str">
            <v>TOTAL</v>
          </cell>
        </row>
        <row r="246">
          <cell r="P246" t="str">
            <v>RG.AUTONOMOS NO SETA</v>
          </cell>
          <cell r="R246">
            <v>32</v>
          </cell>
          <cell r="S246" t="str">
            <v xml:space="preserve">Varón               </v>
          </cell>
        </row>
        <row r="247">
          <cell r="P247" t="str">
            <v>RG.AUTONOMOS NO SETA</v>
          </cell>
          <cell r="R247">
            <v>32</v>
          </cell>
          <cell r="S247" t="str">
            <v xml:space="preserve">Mujer               </v>
          </cell>
        </row>
        <row r="248">
          <cell r="P248" t="str">
            <v>RG.AUTONOMOS NO SETA</v>
          </cell>
          <cell r="R248">
            <v>36</v>
          </cell>
          <cell r="S248" t="str">
            <v>TOTAL</v>
          </cell>
        </row>
        <row r="249">
          <cell r="P249" t="str">
            <v>RG.AUTONOMOS NO SETA</v>
          </cell>
          <cell r="R249">
            <v>36</v>
          </cell>
          <cell r="S249" t="str">
            <v xml:space="preserve">Varón               </v>
          </cell>
        </row>
        <row r="250">
          <cell r="P250" t="str">
            <v>RG.AUTONOMOS NO SETA</v>
          </cell>
          <cell r="R250">
            <v>36</v>
          </cell>
          <cell r="S250" t="str">
            <v xml:space="preserve">Mujer               </v>
          </cell>
        </row>
        <row r="251">
          <cell r="P251" t="str">
            <v>RG.AUTONOMOS NO SETA</v>
          </cell>
          <cell r="R251">
            <v>36</v>
          </cell>
          <cell r="S251" t="b">
            <v>0</v>
          </cell>
        </row>
        <row r="252">
          <cell r="P252" t="str">
            <v>RG.AUTONOMOS NO SETA</v>
          </cell>
          <cell r="R252">
            <v>4</v>
          </cell>
          <cell r="S252" t="str">
            <v>TOTAL</v>
          </cell>
        </row>
        <row r="253">
          <cell r="P253" t="str">
            <v>RG.AUTONOMOS NO SETA</v>
          </cell>
          <cell r="R253">
            <v>4</v>
          </cell>
          <cell r="S253" t="str">
            <v xml:space="preserve">Varón               </v>
          </cell>
        </row>
        <row r="254">
          <cell r="P254" t="str">
            <v>RG.AUTONOMOS NO SETA</v>
          </cell>
          <cell r="R254">
            <v>4</v>
          </cell>
          <cell r="S254" t="str">
            <v xml:space="preserve">Mujer               </v>
          </cell>
        </row>
        <row r="255">
          <cell r="P255" t="str">
            <v>RG.AUTONOMOS NO SETA</v>
          </cell>
          <cell r="R255">
            <v>11</v>
          </cell>
          <cell r="S255" t="str">
            <v>TOTAL</v>
          </cell>
        </row>
        <row r="256">
          <cell r="P256" t="str">
            <v>RG.AUTONOMOS NO SETA</v>
          </cell>
          <cell r="R256">
            <v>11</v>
          </cell>
          <cell r="S256" t="str">
            <v xml:space="preserve">Varón               </v>
          </cell>
        </row>
        <row r="257">
          <cell r="P257" t="str">
            <v>RG.AUTONOMOS NO SETA</v>
          </cell>
          <cell r="R257">
            <v>11</v>
          </cell>
          <cell r="S257" t="str">
            <v xml:space="preserve">Mujer               </v>
          </cell>
        </row>
        <row r="258">
          <cell r="P258" t="str">
            <v>RG.AUTONOMOS NO SETA</v>
          </cell>
          <cell r="R258">
            <v>14</v>
          </cell>
          <cell r="S258" t="str">
            <v>TOTAL</v>
          </cell>
        </row>
        <row r="259">
          <cell r="P259" t="str">
            <v>RG.AUTONOMOS NO SETA</v>
          </cell>
          <cell r="R259">
            <v>14</v>
          </cell>
          <cell r="S259" t="str">
            <v xml:space="preserve">Varón               </v>
          </cell>
        </row>
        <row r="260">
          <cell r="P260" t="str">
            <v>RG.AUTONOMOS NO SETA</v>
          </cell>
          <cell r="R260">
            <v>14</v>
          </cell>
          <cell r="S260" t="str">
            <v xml:space="preserve">Mujer               </v>
          </cell>
        </row>
        <row r="261">
          <cell r="P261" t="str">
            <v>RG.AUTONOMOS NO SETA</v>
          </cell>
          <cell r="R261">
            <v>18</v>
          </cell>
          <cell r="S261" t="str">
            <v>TOTAL</v>
          </cell>
        </row>
        <row r="262">
          <cell r="P262" t="str">
            <v>RG.AUTONOMOS NO SETA</v>
          </cell>
          <cell r="R262">
            <v>18</v>
          </cell>
          <cell r="S262" t="str">
            <v xml:space="preserve">Varón               </v>
          </cell>
        </row>
        <row r="263">
          <cell r="P263" t="str">
            <v>RG.AUTONOMOS NO SETA</v>
          </cell>
          <cell r="R263">
            <v>18</v>
          </cell>
          <cell r="S263" t="str">
            <v xml:space="preserve">Mujer               </v>
          </cell>
        </row>
        <row r="264">
          <cell r="P264" t="str">
            <v>RG.AUTONOMOS NO SETA</v>
          </cell>
          <cell r="R264">
            <v>18</v>
          </cell>
          <cell r="S264" t="str">
            <v xml:space="preserve">NO CONSTA           </v>
          </cell>
        </row>
        <row r="265">
          <cell r="P265" t="str">
            <v>RG.AUTONOMOS NO SETA</v>
          </cell>
          <cell r="R265">
            <v>21</v>
          </cell>
          <cell r="S265" t="str">
            <v>TOTAL</v>
          </cell>
        </row>
        <row r="266">
          <cell r="P266" t="str">
            <v>RG.AUTONOMOS NO SETA</v>
          </cell>
          <cell r="R266">
            <v>21</v>
          </cell>
          <cell r="S266" t="str">
            <v xml:space="preserve">Varón               </v>
          </cell>
        </row>
        <row r="267">
          <cell r="P267" t="str">
            <v>RG.AUTONOMOS NO SETA</v>
          </cell>
          <cell r="R267">
            <v>21</v>
          </cell>
          <cell r="S267" t="str">
            <v xml:space="preserve">Mujer               </v>
          </cell>
        </row>
        <row r="268">
          <cell r="P268" t="str">
            <v>RG.AUTONOMOS NO SETA</v>
          </cell>
          <cell r="R268">
            <v>23</v>
          </cell>
          <cell r="S268" t="str">
            <v>TOTAL</v>
          </cell>
        </row>
        <row r="269">
          <cell r="P269" t="str">
            <v>RG.AUTONOMOS NO SETA</v>
          </cell>
          <cell r="R269">
            <v>23</v>
          </cell>
          <cell r="S269" t="str">
            <v xml:space="preserve">Varón               </v>
          </cell>
        </row>
        <row r="270">
          <cell r="P270" t="str">
            <v>RG.AUTONOMOS NO SETA</v>
          </cell>
          <cell r="R270">
            <v>23</v>
          </cell>
          <cell r="S270" t="str">
            <v xml:space="preserve">Mujer               </v>
          </cell>
        </row>
        <row r="271">
          <cell r="P271" t="str">
            <v>RG.AUTONOMOS NO SETA</v>
          </cell>
          <cell r="R271">
            <v>23</v>
          </cell>
          <cell r="S271" t="str">
            <v xml:space="preserve">NO CONSTA           </v>
          </cell>
        </row>
        <row r="272">
          <cell r="P272" t="str">
            <v>RG.AUTONOMOS NO SETA</v>
          </cell>
          <cell r="R272">
            <v>29</v>
          </cell>
          <cell r="S272" t="str">
            <v>TOTAL</v>
          </cell>
        </row>
        <row r="273">
          <cell r="P273" t="str">
            <v>RG.AUTONOMOS NO SETA</v>
          </cell>
          <cell r="R273">
            <v>29</v>
          </cell>
          <cell r="S273" t="str">
            <v xml:space="preserve">Varón               </v>
          </cell>
        </row>
        <row r="274">
          <cell r="P274" t="str">
            <v>RG.AUTONOMOS NO SETA</v>
          </cell>
          <cell r="R274">
            <v>29</v>
          </cell>
          <cell r="S274" t="str">
            <v xml:space="preserve">Mujer               </v>
          </cell>
        </row>
        <row r="275">
          <cell r="P275" t="str">
            <v>RG.AUTONOMOS NO SETA</v>
          </cell>
          <cell r="R275">
            <v>41</v>
          </cell>
          <cell r="S275" t="str">
            <v>TOTAL</v>
          </cell>
        </row>
        <row r="276">
          <cell r="P276" t="str">
            <v>RG.AUTONOMOS NO SETA</v>
          </cell>
          <cell r="R276">
            <v>41</v>
          </cell>
          <cell r="S276" t="str">
            <v xml:space="preserve">Varón               </v>
          </cell>
        </row>
        <row r="277">
          <cell r="P277" t="str">
            <v>RG.AUTONOMOS NO SETA</v>
          </cell>
          <cell r="R277">
            <v>41</v>
          </cell>
          <cell r="S277" t="str">
            <v xml:space="preserve">Mujer               </v>
          </cell>
        </row>
        <row r="278">
          <cell r="P278" t="str">
            <v>RG.AUTONOMOS NO SETA</v>
          </cell>
          <cell r="R278">
            <v>41</v>
          </cell>
          <cell r="S278" t="str">
            <v xml:space="preserve">NO CONSTA           </v>
          </cell>
        </row>
        <row r="279">
          <cell r="P279" t="str">
            <v>RG.AUTONOMOS NO SETA</v>
          </cell>
          <cell r="R279">
            <v>41</v>
          </cell>
          <cell r="S279" t="b">
            <v>0</v>
          </cell>
        </row>
        <row r="280">
          <cell r="P280" t="str">
            <v>RG.AUTONOMOS NO SETA</v>
          </cell>
          <cell r="R280">
            <v>33</v>
          </cell>
          <cell r="S280" t="str">
            <v>TOTAL</v>
          </cell>
        </row>
        <row r="281">
          <cell r="P281" t="str">
            <v>RG.AUTONOMOS NO SETA</v>
          </cell>
          <cell r="R281">
            <v>33</v>
          </cell>
          <cell r="S281" t="str">
            <v xml:space="preserve">Varón               </v>
          </cell>
        </row>
        <row r="282">
          <cell r="P282" t="str">
            <v>RG.AUTONOMOS NO SETA</v>
          </cell>
          <cell r="R282">
            <v>33</v>
          </cell>
          <cell r="S282" t="str">
            <v xml:space="preserve">Mujer               </v>
          </cell>
        </row>
        <row r="283">
          <cell r="P283" t="str">
            <v>RG.AUTONOMOS NO SETA</v>
          </cell>
          <cell r="R283">
            <v>33</v>
          </cell>
          <cell r="S283" t="str">
            <v xml:space="preserve">NO CONSTA           </v>
          </cell>
        </row>
        <row r="284">
          <cell r="P284" t="str">
            <v>RG.AUTONOMOS NO SETA</v>
          </cell>
          <cell r="R284">
            <v>33</v>
          </cell>
          <cell r="S284" t="b">
            <v>0</v>
          </cell>
        </row>
        <row r="285">
          <cell r="P285" t="str">
            <v>RG.AUTONOMOS NO SETA</v>
          </cell>
          <cell r="R285">
            <v>39</v>
          </cell>
          <cell r="S285" t="str">
            <v>TOTAL</v>
          </cell>
        </row>
        <row r="286">
          <cell r="P286" t="str">
            <v>RG.AUTONOMOS NO SETA</v>
          </cell>
          <cell r="R286">
            <v>39</v>
          </cell>
          <cell r="S286" t="str">
            <v xml:space="preserve">Varón               </v>
          </cell>
        </row>
        <row r="287">
          <cell r="P287" t="str">
            <v>RG.AUTONOMOS NO SETA</v>
          </cell>
          <cell r="R287">
            <v>39</v>
          </cell>
          <cell r="S287" t="str">
            <v xml:space="preserve">Mujer               </v>
          </cell>
        </row>
        <row r="288">
          <cell r="P288" t="str">
            <v>RG.AUTONOMOS NO SETA</v>
          </cell>
          <cell r="R288">
            <v>39</v>
          </cell>
          <cell r="S288" t="b">
            <v>0</v>
          </cell>
        </row>
        <row r="289">
          <cell r="P289" t="str">
            <v>RG.AUTONOMOS NO SETA</v>
          </cell>
          <cell r="R289">
            <v>26</v>
          </cell>
          <cell r="S289" t="str">
            <v>TOTAL</v>
          </cell>
        </row>
        <row r="290">
          <cell r="P290" t="str">
            <v>RG.AUTONOMOS NO SETA</v>
          </cell>
          <cell r="R290">
            <v>26</v>
          </cell>
          <cell r="S290" t="str">
            <v xml:space="preserve">Varón               </v>
          </cell>
        </row>
        <row r="291">
          <cell r="P291" t="str">
            <v>RG.AUTONOMOS NO SETA</v>
          </cell>
          <cell r="R291">
            <v>26</v>
          </cell>
          <cell r="S291" t="str">
            <v xml:space="preserve">Mujer               </v>
          </cell>
        </row>
        <row r="292">
          <cell r="P292" t="str">
            <v>RG.AUTONOMOS NO SETA</v>
          </cell>
          <cell r="R292">
            <v>26</v>
          </cell>
          <cell r="S292" t="b">
            <v>0</v>
          </cell>
        </row>
        <row r="293">
          <cell r="P293" t="str">
            <v>RG.AUTONOMOS NO SETA</v>
          </cell>
          <cell r="R293">
            <v>30</v>
          </cell>
          <cell r="S293" t="str">
            <v>TOTAL</v>
          </cell>
        </row>
        <row r="294">
          <cell r="P294" t="str">
            <v>RG.AUTONOMOS NO SETA</v>
          </cell>
          <cell r="R294">
            <v>30</v>
          </cell>
          <cell r="S294" t="str">
            <v xml:space="preserve">Varón               </v>
          </cell>
        </row>
        <row r="295">
          <cell r="P295" t="str">
            <v>RG.AUTONOMOS NO SETA</v>
          </cell>
          <cell r="R295">
            <v>30</v>
          </cell>
          <cell r="S295" t="str">
            <v xml:space="preserve">Mujer               </v>
          </cell>
        </row>
        <row r="296">
          <cell r="P296" t="str">
            <v>RG.AUTONOMOS NO SETA</v>
          </cell>
          <cell r="R296">
            <v>30</v>
          </cell>
          <cell r="S296" t="b">
            <v>0</v>
          </cell>
        </row>
        <row r="297">
          <cell r="P297" t="str">
            <v>RG.AUTONOMOS NO SETA</v>
          </cell>
          <cell r="R297">
            <v>3</v>
          </cell>
          <cell r="S297" t="str">
            <v>TOTAL</v>
          </cell>
        </row>
        <row r="298">
          <cell r="P298" t="str">
            <v>RG.AUTONOMOS NO SETA</v>
          </cell>
          <cell r="R298">
            <v>3</v>
          </cell>
          <cell r="S298" t="str">
            <v xml:space="preserve">Varón               </v>
          </cell>
        </row>
        <row r="299">
          <cell r="P299" t="str">
            <v>RG.AUTONOMOS NO SETA</v>
          </cell>
          <cell r="R299">
            <v>3</v>
          </cell>
          <cell r="S299" t="str">
            <v xml:space="preserve">Mujer               </v>
          </cell>
        </row>
        <row r="300">
          <cell r="P300" t="str">
            <v>RG.AUTONOMOS NO SETA</v>
          </cell>
          <cell r="R300">
            <v>12</v>
          </cell>
          <cell r="S300" t="str">
            <v>TOTAL</v>
          </cell>
        </row>
        <row r="301">
          <cell r="P301" t="str">
            <v>RG.AUTONOMOS NO SETA</v>
          </cell>
          <cell r="R301">
            <v>12</v>
          </cell>
          <cell r="S301" t="str">
            <v xml:space="preserve">Varón               </v>
          </cell>
        </row>
        <row r="302">
          <cell r="P302" t="str">
            <v>RG.AUTONOMOS NO SETA</v>
          </cell>
          <cell r="R302">
            <v>12</v>
          </cell>
          <cell r="S302" t="str">
            <v xml:space="preserve">Mujer               </v>
          </cell>
        </row>
        <row r="303">
          <cell r="P303" t="str">
            <v>RG.AUTONOMOS NO SETA</v>
          </cell>
          <cell r="R303">
            <v>46</v>
          </cell>
          <cell r="S303" t="str">
            <v>TOTAL</v>
          </cell>
        </row>
        <row r="304">
          <cell r="P304" t="str">
            <v>RG.AUTONOMOS NO SETA</v>
          </cell>
          <cell r="R304">
            <v>46</v>
          </cell>
          <cell r="S304" t="str">
            <v xml:space="preserve">Varón               </v>
          </cell>
        </row>
        <row r="305">
          <cell r="P305" t="str">
            <v>RG.AUTONOMOS NO SETA</v>
          </cell>
          <cell r="R305">
            <v>46</v>
          </cell>
          <cell r="S305" t="str">
            <v xml:space="preserve">Mujer               </v>
          </cell>
        </row>
        <row r="306">
          <cell r="P306" t="str">
            <v>RG.AUTONOMOS NO SETA</v>
          </cell>
          <cell r="R306">
            <v>46</v>
          </cell>
          <cell r="S306" t="str">
            <v xml:space="preserve">NO CONSTA           </v>
          </cell>
        </row>
        <row r="307">
          <cell r="P307" t="str">
            <v>RG.AUTONOMOS NO SETA</v>
          </cell>
          <cell r="R307">
            <v>46</v>
          </cell>
          <cell r="S307" t="b">
            <v>0</v>
          </cell>
        </row>
        <row r="308">
          <cell r="P308" t="str">
            <v>RG.AUTONOMOS NO SETA</v>
          </cell>
          <cell r="R308">
            <v>22</v>
          </cell>
          <cell r="S308" t="str">
            <v>TOTAL</v>
          </cell>
        </row>
        <row r="309">
          <cell r="P309" t="str">
            <v>RG.AUTONOMOS NO SETA</v>
          </cell>
          <cell r="R309">
            <v>22</v>
          </cell>
          <cell r="S309" t="str">
            <v xml:space="preserve">Varón               </v>
          </cell>
        </row>
        <row r="310">
          <cell r="P310" t="str">
            <v>RG.AUTONOMOS NO SETA</v>
          </cell>
          <cell r="R310">
            <v>22</v>
          </cell>
          <cell r="S310" t="str">
            <v xml:space="preserve">Mujer               </v>
          </cell>
        </row>
        <row r="311">
          <cell r="P311" t="str">
            <v>RG.AUTONOMOS NO SETA</v>
          </cell>
          <cell r="R311">
            <v>22</v>
          </cell>
          <cell r="S311" t="str">
            <v xml:space="preserve">NO CONSTA           </v>
          </cell>
        </row>
        <row r="312">
          <cell r="P312" t="str">
            <v>RG.AUTONOMOS NO SETA</v>
          </cell>
          <cell r="R312">
            <v>44</v>
          </cell>
          <cell r="S312" t="str">
            <v>TOTAL</v>
          </cell>
        </row>
        <row r="313">
          <cell r="P313" t="str">
            <v>RG.AUTONOMOS NO SETA</v>
          </cell>
          <cell r="R313">
            <v>44</v>
          </cell>
          <cell r="S313" t="str">
            <v xml:space="preserve">Varón               </v>
          </cell>
        </row>
        <row r="314">
          <cell r="P314" t="str">
            <v>RG.AUTONOMOS NO SETA</v>
          </cell>
          <cell r="R314">
            <v>44</v>
          </cell>
          <cell r="S314" t="str">
            <v xml:space="preserve">Mujer               </v>
          </cell>
        </row>
        <row r="315">
          <cell r="P315" t="str">
            <v>RG.AUTONOMOS NO SETA</v>
          </cell>
          <cell r="R315">
            <v>50</v>
          </cell>
          <cell r="S315" t="str">
            <v>TOTAL</v>
          </cell>
        </row>
        <row r="316">
          <cell r="P316" t="str">
            <v>RG.AUTONOMOS NO SETA</v>
          </cell>
          <cell r="R316">
            <v>50</v>
          </cell>
          <cell r="S316" t="str">
            <v xml:space="preserve">Varón               </v>
          </cell>
        </row>
        <row r="317">
          <cell r="P317" t="str">
            <v>RG.AUTONOMOS NO SETA</v>
          </cell>
          <cell r="R317">
            <v>50</v>
          </cell>
          <cell r="S317" t="str">
            <v xml:space="preserve">Mujer               </v>
          </cell>
        </row>
        <row r="318">
          <cell r="P318" t="str">
            <v>RG.AUTONOMOS NO SETA</v>
          </cell>
          <cell r="R318">
            <v>50</v>
          </cell>
          <cell r="S318" t="b">
            <v>0</v>
          </cell>
        </row>
        <row r="319">
          <cell r="P319" t="str">
            <v>RG.AUTONOMOS NO SETA</v>
          </cell>
          <cell r="R319">
            <v>2</v>
          </cell>
          <cell r="S319" t="str">
            <v>TOTAL</v>
          </cell>
        </row>
        <row r="320">
          <cell r="P320" t="str">
            <v>RG.AUTONOMOS NO SETA</v>
          </cell>
          <cell r="R320">
            <v>2</v>
          </cell>
          <cell r="S320" t="str">
            <v xml:space="preserve">Varón               </v>
          </cell>
        </row>
        <row r="321">
          <cell r="P321" t="str">
            <v>RG.AUTONOMOS NO SETA</v>
          </cell>
          <cell r="R321">
            <v>2</v>
          </cell>
          <cell r="S321" t="str">
            <v xml:space="preserve">Mujer               </v>
          </cell>
        </row>
        <row r="322">
          <cell r="P322" t="str">
            <v>RG.AUTONOMOS NO SETA</v>
          </cell>
          <cell r="R322">
            <v>13</v>
          </cell>
          <cell r="S322" t="str">
            <v>TOTAL</v>
          </cell>
        </row>
        <row r="323">
          <cell r="P323" t="str">
            <v>RG.AUTONOMOS NO SETA</v>
          </cell>
          <cell r="R323">
            <v>13</v>
          </cell>
          <cell r="S323" t="str">
            <v xml:space="preserve">Varón               </v>
          </cell>
        </row>
        <row r="324">
          <cell r="P324" t="str">
            <v>RG.AUTONOMOS NO SETA</v>
          </cell>
          <cell r="R324">
            <v>13</v>
          </cell>
          <cell r="S324" t="str">
            <v xml:space="preserve">Mujer               </v>
          </cell>
        </row>
        <row r="325">
          <cell r="P325" t="str">
            <v>RG.AUTONOMOS NO SETA</v>
          </cell>
          <cell r="R325">
            <v>16</v>
          </cell>
          <cell r="S325" t="str">
            <v>TOTAL</v>
          </cell>
        </row>
        <row r="326">
          <cell r="P326" t="str">
            <v>RG.AUTONOMOS NO SETA</v>
          </cell>
          <cell r="R326">
            <v>16</v>
          </cell>
          <cell r="S326" t="str">
            <v xml:space="preserve">Varón               </v>
          </cell>
        </row>
        <row r="327">
          <cell r="P327" t="str">
            <v>RG.AUTONOMOS NO SETA</v>
          </cell>
          <cell r="R327">
            <v>16</v>
          </cell>
          <cell r="S327" t="str">
            <v xml:space="preserve">Mujer               </v>
          </cell>
        </row>
        <row r="328">
          <cell r="P328" t="str">
            <v>RG.AUTONOMOS NO SETA</v>
          </cell>
          <cell r="R328">
            <v>19</v>
          </cell>
          <cell r="S328" t="str">
            <v>TOTAL</v>
          </cell>
        </row>
        <row r="329">
          <cell r="P329" t="str">
            <v>RG.AUTONOMOS NO SETA</v>
          </cell>
          <cell r="R329">
            <v>19</v>
          </cell>
          <cell r="S329" t="str">
            <v xml:space="preserve">Varón               </v>
          </cell>
        </row>
        <row r="330">
          <cell r="P330" t="str">
            <v>RG.AUTONOMOS NO SETA</v>
          </cell>
          <cell r="R330">
            <v>19</v>
          </cell>
          <cell r="S330" t="str">
            <v xml:space="preserve">Mujer               </v>
          </cell>
        </row>
        <row r="331">
          <cell r="P331" t="str">
            <v>RG.AUTONOMOS NO SETA</v>
          </cell>
          <cell r="R331">
            <v>45</v>
          </cell>
          <cell r="S331" t="str">
            <v>TOTAL</v>
          </cell>
        </row>
        <row r="332">
          <cell r="P332" t="str">
            <v>RG.AUTONOMOS NO SETA</v>
          </cell>
          <cell r="R332">
            <v>45</v>
          </cell>
          <cell r="S332" t="str">
            <v xml:space="preserve">Varón               </v>
          </cell>
        </row>
        <row r="333">
          <cell r="P333" t="str">
            <v>RG.AUTONOMOS NO SETA</v>
          </cell>
          <cell r="R333">
            <v>45</v>
          </cell>
          <cell r="S333" t="str">
            <v xml:space="preserve">Mujer               </v>
          </cell>
        </row>
        <row r="334">
          <cell r="P334" t="str">
            <v>RG.AUTONOMOS NO SETA</v>
          </cell>
          <cell r="R334">
            <v>45</v>
          </cell>
          <cell r="S334" t="str">
            <v xml:space="preserve">NO CONSTA           </v>
          </cell>
        </row>
        <row r="335">
          <cell r="P335" t="str">
            <v>RG.AUTONOMOS NO SETA</v>
          </cell>
          <cell r="R335">
            <v>45</v>
          </cell>
          <cell r="S335" t="b">
            <v>0</v>
          </cell>
        </row>
        <row r="336">
          <cell r="P336" t="str">
            <v>RG.AUTONOMOS NO SETA</v>
          </cell>
          <cell r="R336">
            <v>35</v>
          </cell>
          <cell r="S336" t="str">
            <v>TOTAL</v>
          </cell>
        </row>
        <row r="337">
          <cell r="P337" t="str">
            <v>RG.AUTONOMOS NO SETA</v>
          </cell>
          <cell r="R337">
            <v>35</v>
          </cell>
          <cell r="S337" t="str">
            <v xml:space="preserve">Varón               </v>
          </cell>
        </row>
        <row r="338">
          <cell r="P338" t="str">
            <v>RG.AUTONOMOS NO SETA</v>
          </cell>
          <cell r="R338">
            <v>35</v>
          </cell>
          <cell r="S338" t="str">
            <v xml:space="preserve">Mujer               </v>
          </cell>
        </row>
        <row r="339">
          <cell r="P339" t="str">
            <v>RG.AUTONOMOS NO SETA</v>
          </cell>
          <cell r="R339">
            <v>35</v>
          </cell>
          <cell r="S339" t="str">
            <v xml:space="preserve">NO CONSTA           </v>
          </cell>
        </row>
        <row r="340">
          <cell r="P340" t="str">
            <v>RG.AUTONOMOS NO SETA</v>
          </cell>
          <cell r="R340">
            <v>38</v>
          </cell>
          <cell r="S340" t="str">
            <v>TOTAL</v>
          </cell>
        </row>
        <row r="341">
          <cell r="P341" t="str">
            <v>RG.AUTONOMOS NO SETA</v>
          </cell>
          <cell r="R341">
            <v>38</v>
          </cell>
          <cell r="S341" t="str">
            <v xml:space="preserve">Varón               </v>
          </cell>
        </row>
        <row r="342">
          <cell r="P342" t="str">
            <v>RG.AUTONOMOS NO SETA</v>
          </cell>
          <cell r="R342">
            <v>38</v>
          </cell>
          <cell r="S342" t="str">
            <v xml:space="preserve">Mujer               </v>
          </cell>
        </row>
        <row r="343">
          <cell r="P343" t="str">
            <v>RG.AUTONOMOS NO SETA</v>
          </cell>
          <cell r="R343">
            <v>38</v>
          </cell>
          <cell r="S343" t="str">
            <v xml:space="preserve">NO CONSTA           </v>
          </cell>
        </row>
        <row r="344">
          <cell r="P344" t="str">
            <v>RG.AUTONOMOS NO SETA</v>
          </cell>
          <cell r="R344">
            <v>38</v>
          </cell>
          <cell r="S344" t="b">
            <v>0</v>
          </cell>
        </row>
        <row r="345">
          <cell r="P345" t="str">
            <v>RG.AUTONOMOS NO SETA</v>
          </cell>
          <cell r="R345">
            <v>31</v>
          </cell>
          <cell r="S345" t="str">
            <v>TOTAL</v>
          </cell>
        </row>
        <row r="346">
          <cell r="P346" t="str">
            <v>RG.AUTONOMOS NO SETA</v>
          </cell>
          <cell r="R346">
            <v>31</v>
          </cell>
          <cell r="S346" t="str">
            <v xml:space="preserve">Varón               </v>
          </cell>
        </row>
        <row r="347">
          <cell r="P347" t="str">
            <v>RG.AUTONOMOS NO SETA</v>
          </cell>
          <cell r="R347">
            <v>31</v>
          </cell>
          <cell r="S347" t="str">
            <v xml:space="preserve">Mujer               </v>
          </cell>
        </row>
        <row r="348">
          <cell r="P348" t="str">
            <v>RG.AUTONOMOS NO SETA</v>
          </cell>
          <cell r="R348">
            <v>31</v>
          </cell>
          <cell r="S348" t="b">
            <v>0</v>
          </cell>
        </row>
        <row r="349">
          <cell r="P349" t="str">
            <v>RG.AUTONOMOS NO SETA</v>
          </cell>
          <cell r="R349">
            <v>6</v>
          </cell>
          <cell r="S349" t="str">
            <v>TOTAL</v>
          </cell>
        </row>
        <row r="350">
          <cell r="P350" t="str">
            <v>RG.AUTONOMOS NO SETA</v>
          </cell>
          <cell r="R350">
            <v>6</v>
          </cell>
          <cell r="S350" t="str">
            <v xml:space="preserve">Varón               </v>
          </cell>
        </row>
        <row r="351">
          <cell r="P351" t="str">
            <v>RG.AUTONOMOS NO SETA</v>
          </cell>
          <cell r="R351">
            <v>6</v>
          </cell>
          <cell r="S351" t="str">
            <v xml:space="preserve">Mujer               </v>
          </cell>
        </row>
        <row r="352">
          <cell r="P352" t="str">
            <v>RG.AUTONOMOS NO SETA</v>
          </cell>
          <cell r="R352">
            <v>6</v>
          </cell>
          <cell r="S352" t="str">
            <v xml:space="preserve">NO CONSTA           </v>
          </cell>
        </row>
        <row r="353">
          <cell r="P353" t="str">
            <v>RG.AUTONOMOS NO SETA</v>
          </cell>
          <cell r="R353">
            <v>10</v>
          </cell>
          <cell r="S353" t="str">
            <v>TOTAL</v>
          </cell>
        </row>
        <row r="354">
          <cell r="P354" t="str">
            <v>RG.AUTONOMOS NO SETA</v>
          </cell>
          <cell r="R354">
            <v>10</v>
          </cell>
          <cell r="S354" t="str">
            <v xml:space="preserve">Varón               </v>
          </cell>
        </row>
        <row r="355">
          <cell r="P355" t="str">
            <v>RG.AUTONOMOS NO SETA</v>
          </cell>
          <cell r="R355">
            <v>10</v>
          </cell>
          <cell r="S355" t="str">
            <v xml:space="preserve">Mujer               </v>
          </cell>
        </row>
        <row r="356">
          <cell r="P356" t="str">
            <v>RG.AUTONOMOS NO SETA</v>
          </cell>
          <cell r="R356">
            <v>10</v>
          </cell>
          <cell r="S356" t="b">
            <v>0</v>
          </cell>
        </row>
        <row r="357">
          <cell r="P357" t="str">
            <v>RG.AUTONOMOS NO SETA</v>
          </cell>
          <cell r="R357">
            <v>7</v>
          </cell>
          <cell r="S357" t="str">
            <v>TOTAL</v>
          </cell>
        </row>
        <row r="358">
          <cell r="P358" t="str">
            <v>RG.AUTONOMOS NO SETA</v>
          </cell>
          <cell r="R358">
            <v>7</v>
          </cell>
          <cell r="S358" t="str">
            <v xml:space="preserve">Varón               </v>
          </cell>
        </row>
        <row r="359">
          <cell r="P359" t="str">
            <v>RG.AUTONOMOS NO SETA</v>
          </cell>
          <cell r="R359">
            <v>7</v>
          </cell>
          <cell r="S359" t="str">
            <v xml:space="preserve">Mujer               </v>
          </cell>
        </row>
        <row r="360">
          <cell r="P360" t="str">
            <v>RG.AUTONOMOS NO SETA</v>
          </cell>
          <cell r="R360">
            <v>7</v>
          </cell>
          <cell r="S360" t="b">
            <v>0</v>
          </cell>
        </row>
        <row r="361">
          <cell r="P361" t="str">
            <v>RG.AUTONOMOS NO SETA</v>
          </cell>
          <cell r="R361">
            <v>28</v>
          </cell>
          <cell r="S361" t="str">
            <v>TOTAL</v>
          </cell>
        </row>
        <row r="362">
          <cell r="P362" t="str">
            <v>RG.AUTONOMOS NO SETA</v>
          </cell>
          <cell r="R362">
            <v>28</v>
          </cell>
          <cell r="S362" t="str">
            <v xml:space="preserve">Varón               </v>
          </cell>
        </row>
        <row r="363">
          <cell r="P363" t="str">
            <v>RG.AUTONOMOS NO SETA</v>
          </cell>
          <cell r="R363">
            <v>28</v>
          </cell>
          <cell r="S363" t="str">
            <v xml:space="preserve">Mujer               </v>
          </cell>
        </row>
        <row r="364">
          <cell r="P364" t="str">
            <v>RG.AUTONOMOS NO SETA</v>
          </cell>
          <cell r="R364">
            <v>28</v>
          </cell>
          <cell r="S364" t="str">
            <v xml:space="preserve">NO CONSTA           </v>
          </cell>
        </row>
        <row r="365">
          <cell r="P365" t="str">
            <v>RG.AUTONOMOS NO SETA</v>
          </cell>
          <cell r="R365">
            <v>28</v>
          </cell>
          <cell r="S365" t="b">
            <v>0</v>
          </cell>
        </row>
        <row r="366">
          <cell r="P366" t="str">
            <v>RG.AUTONOMOS NO SETA</v>
          </cell>
          <cell r="R366">
            <v>5</v>
          </cell>
          <cell r="S366" t="str">
            <v>TOTAL</v>
          </cell>
        </row>
        <row r="367">
          <cell r="P367" t="str">
            <v>RG.AUTONOMOS NO SETA</v>
          </cell>
          <cell r="R367">
            <v>5</v>
          </cell>
          <cell r="S367" t="str">
            <v xml:space="preserve">Varón               </v>
          </cell>
        </row>
        <row r="368">
          <cell r="P368" t="str">
            <v>RG.AUTONOMOS NO SETA</v>
          </cell>
          <cell r="R368">
            <v>5</v>
          </cell>
          <cell r="S368" t="str">
            <v xml:space="preserve">Mujer               </v>
          </cell>
        </row>
        <row r="369">
          <cell r="P369" t="str">
            <v>RG.AUTONOMOS NO SETA</v>
          </cell>
          <cell r="R369">
            <v>9</v>
          </cell>
          <cell r="S369" t="str">
            <v>TOTAL</v>
          </cell>
        </row>
        <row r="370">
          <cell r="P370" t="str">
            <v>RG.AUTONOMOS NO SETA</v>
          </cell>
          <cell r="R370">
            <v>9</v>
          </cell>
          <cell r="S370" t="str">
            <v xml:space="preserve">Varón               </v>
          </cell>
        </row>
        <row r="371">
          <cell r="P371" t="str">
            <v>RG.AUTONOMOS NO SETA</v>
          </cell>
          <cell r="R371">
            <v>9</v>
          </cell>
          <cell r="S371" t="str">
            <v xml:space="preserve">Mujer               </v>
          </cell>
        </row>
        <row r="372">
          <cell r="P372" t="str">
            <v>RG.AUTONOMOS NO SETA</v>
          </cell>
          <cell r="R372">
            <v>24</v>
          </cell>
          <cell r="S372" t="str">
            <v>TOTAL</v>
          </cell>
        </row>
        <row r="373">
          <cell r="P373" t="str">
            <v>RG.AUTONOMOS NO SETA</v>
          </cell>
          <cell r="R373">
            <v>24</v>
          </cell>
          <cell r="S373" t="str">
            <v xml:space="preserve">Varón               </v>
          </cell>
        </row>
        <row r="374">
          <cell r="P374" t="str">
            <v>RG.AUTONOMOS NO SETA</v>
          </cell>
          <cell r="R374">
            <v>24</v>
          </cell>
          <cell r="S374" t="str">
            <v xml:space="preserve">Mujer               </v>
          </cell>
        </row>
        <row r="375">
          <cell r="P375" t="str">
            <v>RG.AUTONOMOS NO SETA</v>
          </cell>
          <cell r="R375">
            <v>24</v>
          </cell>
          <cell r="S375" t="str">
            <v xml:space="preserve">NO CONSTA           </v>
          </cell>
        </row>
        <row r="376">
          <cell r="P376" t="str">
            <v>RG.AUTONOMOS NO SETA</v>
          </cell>
          <cell r="R376">
            <v>34</v>
          </cell>
          <cell r="S376" t="str">
            <v>TOTAL</v>
          </cell>
        </row>
        <row r="377">
          <cell r="P377" t="str">
            <v>RG.AUTONOMOS NO SETA</v>
          </cell>
          <cell r="R377">
            <v>34</v>
          </cell>
          <cell r="S377" t="str">
            <v xml:space="preserve">Varón               </v>
          </cell>
        </row>
        <row r="378">
          <cell r="P378" t="str">
            <v>RG.AUTONOMOS NO SETA</v>
          </cell>
          <cell r="R378">
            <v>34</v>
          </cell>
          <cell r="S378" t="str">
            <v xml:space="preserve">Mujer               </v>
          </cell>
        </row>
        <row r="379">
          <cell r="P379" t="str">
            <v>RG.AUTONOMOS NO SETA</v>
          </cell>
          <cell r="R379">
            <v>37</v>
          </cell>
          <cell r="S379" t="str">
            <v>TOTAL</v>
          </cell>
        </row>
        <row r="380">
          <cell r="P380" t="str">
            <v>RG.AUTONOMOS NO SETA</v>
          </cell>
          <cell r="R380">
            <v>37</v>
          </cell>
          <cell r="S380" t="str">
            <v xml:space="preserve">Varón               </v>
          </cell>
        </row>
        <row r="381">
          <cell r="P381" t="str">
            <v>RG.AUTONOMOS NO SETA</v>
          </cell>
          <cell r="R381">
            <v>37</v>
          </cell>
          <cell r="S381" t="str">
            <v xml:space="preserve">Mujer               </v>
          </cell>
        </row>
        <row r="382">
          <cell r="P382" t="str">
            <v>RG.AUTONOMOS NO SETA</v>
          </cell>
          <cell r="R382">
            <v>40</v>
          </cell>
          <cell r="S382" t="str">
            <v>TOTAL</v>
          </cell>
        </row>
        <row r="383">
          <cell r="P383" t="str">
            <v>RG.AUTONOMOS NO SETA</v>
          </cell>
          <cell r="R383">
            <v>40</v>
          </cell>
          <cell r="S383" t="str">
            <v xml:space="preserve">Varón               </v>
          </cell>
        </row>
        <row r="384">
          <cell r="P384" t="str">
            <v>RG.AUTONOMOS NO SETA</v>
          </cell>
          <cell r="R384">
            <v>40</v>
          </cell>
          <cell r="S384" t="str">
            <v xml:space="preserve">Mujer               </v>
          </cell>
        </row>
        <row r="385">
          <cell r="P385" t="str">
            <v>RG.AUTONOMOS NO SETA</v>
          </cell>
          <cell r="R385">
            <v>42</v>
          </cell>
          <cell r="S385" t="str">
            <v>TOTAL</v>
          </cell>
        </row>
        <row r="386">
          <cell r="P386" t="str">
            <v>RG.AUTONOMOS NO SETA</v>
          </cell>
          <cell r="R386">
            <v>42</v>
          </cell>
          <cell r="S386" t="str">
            <v xml:space="preserve">Varón               </v>
          </cell>
        </row>
        <row r="387">
          <cell r="P387" t="str">
            <v>RG.AUTONOMOS NO SETA</v>
          </cell>
          <cell r="R387">
            <v>42</v>
          </cell>
          <cell r="S387" t="str">
            <v xml:space="preserve">Mujer               </v>
          </cell>
        </row>
        <row r="388">
          <cell r="P388" t="str">
            <v>RG.AUTONOMOS NO SETA</v>
          </cell>
          <cell r="R388">
            <v>47</v>
          </cell>
          <cell r="S388" t="str">
            <v>TOTAL</v>
          </cell>
        </row>
        <row r="389">
          <cell r="P389" t="str">
            <v>RG.AUTONOMOS NO SETA</v>
          </cell>
          <cell r="R389">
            <v>47</v>
          </cell>
          <cell r="S389" t="str">
            <v xml:space="preserve">Varón               </v>
          </cell>
        </row>
        <row r="390">
          <cell r="P390" t="str">
            <v>RG.AUTONOMOS NO SETA</v>
          </cell>
          <cell r="R390">
            <v>47</v>
          </cell>
          <cell r="S390" t="str">
            <v xml:space="preserve">Mujer               </v>
          </cell>
        </row>
        <row r="391">
          <cell r="P391" t="str">
            <v>RG.AUTONOMOS NO SETA</v>
          </cell>
          <cell r="R391">
            <v>47</v>
          </cell>
          <cell r="S391" t="str">
            <v xml:space="preserve">NO CONSTA           </v>
          </cell>
        </row>
        <row r="392">
          <cell r="P392" t="str">
            <v>RG.AUTONOMOS NO SETA</v>
          </cell>
          <cell r="R392">
            <v>49</v>
          </cell>
          <cell r="S392" t="str">
            <v>TOTAL</v>
          </cell>
        </row>
        <row r="393">
          <cell r="P393" t="str">
            <v>RG.AUTONOMOS NO SETA</v>
          </cell>
          <cell r="R393">
            <v>49</v>
          </cell>
          <cell r="S393" t="str">
            <v xml:space="preserve">Varón               </v>
          </cell>
        </row>
        <row r="394">
          <cell r="P394" t="str">
            <v>RG.AUTONOMOS NO SETA</v>
          </cell>
          <cell r="R394">
            <v>49</v>
          </cell>
          <cell r="S394" t="str">
            <v xml:space="preserve">Mujer               </v>
          </cell>
        </row>
        <row r="395">
          <cell r="P395" t="str">
            <v>RG.AUTONOMOS NO SETA</v>
          </cell>
          <cell r="R395">
            <v>49</v>
          </cell>
          <cell r="S395" t="b">
            <v>0</v>
          </cell>
        </row>
        <row r="396">
          <cell r="P396" t="str">
            <v>RG.AUTONOMOS NO SETA</v>
          </cell>
          <cell r="R396">
            <v>51</v>
          </cell>
          <cell r="S396" t="str">
            <v>TOTAL</v>
          </cell>
        </row>
        <row r="397">
          <cell r="P397" t="str">
            <v>RG.AUTONOMOS NO SETA</v>
          </cell>
          <cell r="R397">
            <v>51</v>
          </cell>
          <cell r="S397" t="str">
            <v xml:space="preserve">Varón               </v>
          </cell>
        </row>
        <row r="398">
          <cell r="P398" t="str">
            <v>RG.AUTONOMOS NO SETA</v>
          </cell>
          <cell r="R398">
            <v>51</v>
          </cell>
          <cell r="S398" t="str">
            <v xml:space="preserve">Mujer               </v>
          </cell>
        </row>
        <row r="399">
          <cell r="P399" t="str">
            <v>RG.AUTONOMOS NO SETA</v>
          </cell>
          <cell r="R399">
            <v>51</v>
          </cell>
          <cell r="S399" t="b">
            <v>0</v>
          </cell>
        </row>
        <row r="400">
          <cell r="P400" t="str">
            <v>RG.AUTONOMOS NO SETA</v>
          </cell>
          <cell r="R400">
            <v>52</v>
          </cell>
          <cell r="S400" t="str">
            <v>TOTAL</v>
          </cell>
        </row>
        <row r="401">
          <cell r="P401" t="str">
            <v>RG.AUTONOMOS NO SETA</v>
          </cell>
          <cell r="R401">
            <v>52</v>
          </cell>
          <cell r="S401" t="str">
            <v xml:space="preserve">Varón               </v>
          </cell>
        </row>
        <row r="402">
          <cell r="P402" t="str">
            <v>RG.AUTONOMOS NO SETA</v>
          </cell>
          <cell r="R402">
            <v>52</v>
          </cell>
          <cell r="S402" t="str">
            <v xml:space="preserve">Mujer               </v>
          </cell>
        </row>
        <row r="403">
          <cell r="P403" t="str">
            <v>RG.AUTONOMOS SETA</v>
          </cell>
          <cell r="R403">
            <v>52</v>
          </cell>
          <cell r="S403" t="b">
            <v>0</v>
          </cell>
        </row>
        <row r="404">
          <cell r="P404" t="str">
            <v>RG.AUTONOMOS SETA</v>
          </cell>
          <cell r="R404">
            <v>52</v>
          </cell>
          <cell r="S404" t="b">
            <v>0</v>
          </cell>
        </row>
        <row r="405">
          <cell r="P405" t="str">
            <v>RG.AUTONOMOS SETA</v>
          </cell>
          <cell r="R405">
            <v>1</v>
          </cell>
          <cell r="S405" t="str">
            <v>TOTAL</v>
          </cell>
        </row>
        <row r="406">
          <cell r="P406" t="str">
            <v>RG.AUTONOMOS SETA</v>
          </cell>
          <cell r="R406">
            <v>1</v>
          </cell>
          <cell r="S406" t="str">
            <v xml:space="preserve">Varón               </v>
          </cell>
        </row>
        <row r="407">
          <cell r="P407" t="str">
            <v>RG.AUTONOMOS SETA</v>
          </cell>
          <cell r="R407">
            <v>1</v>
          </cell>
          <cell r="S407" t="str">
            <v xml:space="preserve">Mujer               </v>
          </cell>
        </row>
        <row r="408">
          <cell r="P408" t="str">
            <v>RG.AUTONOMOS SETA</v>
          </cell>
          <cell r="R408">
            <v>20</v>
          </cell>
          <cell r="S408" t="str">
            <v>TOTAL</v>
          </cell>
        </row>
        <row r="409">
          <cell r="P409" t="str">
            <v>RG.AUTONOMOS SETA</v>
          </cell>
          <cell r="R409">
            <v>20</v>
          </cell>
          <cell r="S409" t="str">
            <v xml:space="preserve">Varón               </v>
          </cell>
        </row>
        <row r="410">
          <cell r="P410" t="str">
            <v>RG.AUTONOMOS SETA</v>
          </cell>
          <cell r="R410">
            <v>20</v>
          </cell>
          <cell r="S410" t="str">
            <v xml:space="preserve">Mujer               </v>
          </cell>
        </row>
        <row r="411">
          <cell r="P411" t="str">
            <v>RG.AUTONOMOS SETA</v>
          </cell>
          <cell r="R411">
            <v>48</v>
          </cell>
          <cell r="S411" t="str">
            <v>TOTAL</v>
          </cell>
        </row>
        <row r="412">
          <cell r="P412" t="str">
            <v>RG.AUTONOMOS SETA</v>
          </cell>
          <cell r="R412">
            <v>48</v>
          </cell>
          <cell r="S412" t="str">
            <v xml:space="preserve">Varón               </v>
          </cell>
        </row>
        <row r="413">
          <cell r="P413" t="str">
            <v>RG.AUTONOMOS SETA</v>
          </cell>
          <cell r="R413">
            <v>48</v>
          </cell>
          <cell r="S413" t="str">
            <v xml:space="preserve">Mujer               </v>
          </cell>
        </row>
        <row r="414">
          <cell r="P414" t="str">
            <v>RG.AUTONOMOS SETA</v>
          </cell>
          <cell r="R414">
            <v>48</v>
          </cell>
          <cell r="S414" t="b">
            <v>0</v>
          </cell>
        </row>
        <row r="415">
          <cell r="P415" t="str">
            <v>RG.AUTONOMOS SETA</v>
          </cell>
          <cell r="R415">
            <v>8</v>
          </cell>
          <cell r="S415" t="str">
            <v>TOTAL</v>
          </cell>
        </row>
        <row r="416">
          <cell r="P416" t="str">
            <v>RG.AUTONOMOS SETA</v>
          </cell>
          <cell r="R416">
            <v>8</v>
          </cell>
          <cell r="S416" t="str">
            <v xml:space="preserve">Varón               </v>
          </cell>
        </row>
        <row r="417">
          <cell r="P417" t="str">
            <v>RG.AUTONOMOS SETA</v>
          </cell>
          <cell r="R417">
            <v>8</v>
          </cell>
          <cell r="S417" t="str">
            <v xml:space="preserve">Mujer               </v>
          </cell>
        </row>
        <row r="418">
          <cell r="P418" t="str">
            <v>RG.AUTONOMOS SETA</v>
          </cell>
          <cell r="R418">
            <v>17</v>
          </cell>
          <cell r="S418" t="str">
            <v>TOTAL</v>
          </cell>
        </row>
        <row r="419">
          <cell r="P419" t="str">
            <v>RG.AUTONOMOS SETA</v>
          </cell>
          <cell r="R419">
            <v>17</v>
          </cell>
          <cell r="S419" t="str">
            <v xml:space="preserve">Varón               </v>
          </cell>
        </row>
        <row r="420">
          <cell r="P420" t="str">
            <v>RG.AUTONOMOS SETA</v>
          </cell>
          <cell r="R420">
            <v>17</v>
          </cell>
          <cell r="S420" t="str">
            <v xml:space="preserve">Mujer               </v>
          </cell>
        </row>
        <row r="421">
          <cell r="P421" t="str">
            <v>RG.AUTONOMOS SETA</v>
          </cell>
          <cell r="R421">
            <v>25</v>
          </cell>
          <cell r="S421" t="str">
            <v>TOTAL</v>
          </cell>
        </row>
        <row r="422">
          <cell r="P422" t="str">
            <v>RG.AUTONOMOS SETA</v>
          </cell>
          <cell r="R422">
            <v>25</v>
          </cell>
          <cell r="S422" t="str">
            <v xml:space="preserve">Varón               </v>
          </cell>
        </row>
        <row r="423">
          <cell r="P423" t="str">
            <v>RG.AUTONOMOS SETA</v>
          </cell>
          <cell r="R423">
            <v>25</v>
          </cell>
          <cell r="S423" t="str">
            <v xml:space="preserve">Mujer               </v>
          </cell>
        </row>
        <row r="424">
          <cell r="P424" t="str">
            <v>RG.AUTONOMOS SETA</v>
          </cell>
          <cell r="R424">
            <v>43</v>
          </cell>
          <cell r="S424" t="str">
            <v>TOTAL</v>
          </cell>
        </row>
        <row r="425">
          <cell r="P425" t="str">
            <v>RG.AUTONOMOS SETA</v>
          </cell>
          <cell r="R425">
            <v>43</v>
          </cell>
          <cell r="S425" t="str">
            <v xml:space="preserve">Varón               </v>
          </cell>
        </row>
        <row r="426">
          <cell r="P426" t="str">
            <v>RG.AUTONOMOS SETA</v>
          </cell>
          <cell r="R426">
            <v>43</v>
          </cell>
          <cell r="S426" t="str">
            <v xml:space="preserve">Mujer               </v>
          </cell>
        </row>
        <row r="427">
          <cell r="P427" t="str">
            <v>RG.AUTONOMOS SETA</v>
          </cell>
          <cell r="R427">
            <v>43</v>
          </cell>
          <cell r="S427" t="b">
            <v>0</v>
          </cell>
        </row>
        <row r="428">
          <cell r="P428" t="str">
            <v>RG.AUTONOMOS SETA</v>
          </cell>
          <cell r="R428">
            <v>15</v>
          </cell>
          <cell r="S428" t="str">
            <v>TOTAL</v>
          </cell>
        </row>
        <row r="429">
          <cell r="P429" t="str">
            <v>RG.AUTONOMOS SETA</v>
          </cell>
          <cell r="R429">
            <v>15</v>
          </cell>
          <cell r="S429" t="str">
            <v xml:space="preserve">Varón               </v>
          </cell>
        </row>
        <row r="430">
          <cell r="P430" t="str">
            <v>RG.AUTONOMOS SETA</v>
          </cell>
          <cell r="R430">
            <v>15</v>
          </cell>
          <cell r="S430" t="str">
            <v xml:space="preserve">Mujer               </v>
          </cell>
        </row>
        <row r="431">
          <cell r="P431" t="str">
            <v>RG.AUTONOMOS SETA</v>
          </cell>
          <cell r="R431">
            <v>27</v>
          </cell>
          <cell r="S431" t="str">
            <v>TOTAL</v>
          </cell>
        </row>
        <row r="432">
          <cell r="P432" t="str">
            <v>RG.AUTONOMOS SETA</v>
          </cell>
          <cell r="R432">
            <v>27</v>
          </cell>
          <cell r="S432" t="str">
            <v xml:space="preserve">Varón               </v>
          </cell>
        </row>
        <row r="433">
          <cell r="P433" t="str">
            <v>RG.AUTONOMOS SETA</v>
          </cell>
          <cell r="R433">
            <v>27</v>
          </cell>
          <cell r="S433" t="str">
            <v xml:space="preserve">Mujer               </v>
          </cell>
        </row>
        <row r="434">
          <cell r="P434" t="str">
            <v>RG.AUTONOMOS SETA</v>
          </cell>
          <cell r="R434">
            <v>32</v>
          </cell>
          <cell r="S434" t="str">
            <v>TOTAL</v>
          </cell>
        </row>
        <row r="435">
          <cell r="P435" t="str">
            <v>RG.AUTONOMOS SETA</v>
          </cell>
          <cell r="R435">
            <v>32</v>
          </cell>
          <cell r="S435" t="str">
            <v xml:space="preserve">Varón               </v>
          </cell>
        </row>
        <row r="436">
          <cell r="P436" t="str">
            <v>RG.AUTONOMOS SETA</v>
          </cell>
          <cell r="R436">
            <v>32</v>
          </cell>
          <cell r="S436" t="str">
            <v xml:space="preserve">Mujer               </v>
          </cell>
        </row>
        <row r="437">
          <cell r="P437" t="str">
            <v>RG.AUTONOMOS SETA</v>
          </cell>
          <cell r="R437">
            <v>36</v>
          </cell>
          <cell r="S437" t="str">
            <v>TOTAL</v>
          </cell>
        </row>
        <row r="438">
          <cell r="P438" t="str">
            <v>RG.AUTONOMOS SETA</v>
          </cell>
          <cell r="R438">
            <v>36</v>
          </cell>
          <cell r="S438" t="str">
            <v xml:space="preserve">Varón               </v>
          </cell>
        </row>
        <row r="439">
          <cell r="P439" t="str">
            <v>RG.AUTONOMOS SETA</v>
          </cell>
          <cell r="R439">
            <v>36</v>
          </cell>
          <cell r="S439" t="str">
            <v xml:space="preserve">Mujer               </v>
          </cell>
        </row>
        <row r="440">
          <cell r="P440" t="str">
            <v>RG.AUTONOMOS SETA</v>
          </cell>
          <cell r="R440">
            <v>36</v>
          </cell>
          <cell r="S440" t="b">
            <v>0</v>
          </cell>
        </row>
        <row r="441">
          <cell r="P441" t="str">
            <v>RG.AUTONOMOS SETA</v>
          </cell>
          <cell r="R441">
            <v>4</v>
          </cell>
          <cell r="S441" t="str">
            <v>TOTAL</v>
          </cell>
        </row>
        <row r="442">
          <cell r="P442" t="str">
            <v>RG.AUTONOMOS SETA</v>
          </cell>
          <cell r="R442">
            <v>4</v>
          </cell>
          <cell r="S442" t="str">
            <v xml:space="preserve">Varón               </v>
          </cell>
        </row>
        <row r="443">
          <cell r="P443" t="str">
            <v>RG.AUTONOMOS SETA</v>
          </cell>
          <cell r="R443">
            <v>4</v>
          </cell>
          <cell r="S443" t="str">
            <v xml:space="preserve">Mujer               </v>
          </cell>
        </row>
        <row r="444">
          <cell r="P444" t="str">
            <v>RG.AUTONOMOS SETA</v>
          </cell>
          <cell r="R444">
            <v>11</v>
          </cell>
          <cell r="S444" t="str">
            <v>TOTAL</v>
          </cell>
        </row>
        <row r="445">
          <cell r="P445" t="str">
            <v>RG.AUTONOMOS SETA</v>
          </cell>
          <cell r="R445">
            <v>11</v>
          </cell>
          <cell r="S445" t="str">
            <v xml:space="preserve">Varón               </v>
          </cell>
        </row>
        <row r="446">
          <cell r="P446" t="str">
            <v>RG.AUTONOMOS SETA</v>
          </cell>
          <cell r="R446">
            <v>11</v>
          </cell>
          <cell r="S446" t="str">
            <v xml:space="preserve">Mujer               </v>
          </cell>
        </row>
        <row r="447">
          <cell r="P447" t="str">
            <v>RG.AUTONOMOS SETA</v>
          </cell>
          <cell r="R447">
            <v>14</v>
          </cell>
          <cell r="S447" t="str">
            <v>TOTAL</v>
          </cell>
        </row>
        <row r="448">
          <cell r="P448" t="str">
            <v>RG.AUTONOMOS SETA</v>
          </cell>
          <cell r="R448">
            <v>14</v>
          </cell>
          <cell r="S448" t="str">
            <v xml:space="preserve">Varón               </v>
          </cell>
        </row>
        <row r="449">
          <cell r="P449" t="str">
            <v>RG.AUTONOMOS SETA</v>
          </cell>
          <cell r="R449">
            <v>14</v>
          </cell>
          <cell r="S449" t="str">
            <v xml:space="preserve">Mujer               </v>
          </cell>
        </row>
        <row r="450">
          <cell r="P450" t="str">
            <v>RG.AUTONOMOS SETA</v>
          </cell>
          <cell r="R450">
            <v>18</v>
          </cell>
          <cell r="S450" t="str">
            <v>TOTAL</v>
          </cell>
        </row>
        <row r="451">
          <cell r="P451" t="str">
            <v>RG.AUTONOMOS SETA</v>
          </cell>
          <cell r="R451">
            <v>18</v>
          </cell>
          <cell r="S451" t="str">
            <v xml:space="preserve">Varón               </v>
          </cell>
        </row>
        <row r="452">
          <cell r="P452" t="str">
            <v>RG.AUTONOMOS SETA</v>
          </cell>
          <cell r="R452">
            <v>18</v>
          </cell>
          <cell r="S452" t="str">
            <v xml:space="preserve">Mujer               </v>
          </cell>
        </row>
        <row r="453">
          <cell r="P453" t="str">
            <v>RG.AUTONOMOS SETA</v>
          </cell>
          <cell r="R453">
            <v>21</v>
          </cell>
          <cell r="S453" t="str">
            <v>TOTAL</v>
          </cell>
        </row>
        <row r="454">
          <cell r="P454" t="str">
            <v>RG.AUTONOMOS SETA</v>
          </cell>
          <cell r="R454">
            <v>21</v>
          </cell>
          <cell r="S454" t="str">
            <v xml:space="preserve">Varón               </v>
          </cell>
        </row>
        <row r="455">
          <cell r="P455" t="str">
            <v>RG.AUTONOMOS SETA</v>
          </cell>
          <cell r="R455">
            <v>21</v>
          </cell>
          <cell r="S455" t="str">
            <v xml:space="preserve">Mujer               </v>
          </cell>
        </row>
        <row r="456">
          <cell r="P456" t="str">
            <v>RG.AUTONOMOS SETA</v>
          </cell>
          <cell r="R456">
            <v>23</v>
          </cell>
          <cell r="S456" t="str">
            <v>TOTAL</v>
          </cell>
        </row>
        <row r="457">
          <cell r="P457" t="str">
            <v>RG.AUTONOMOS SETA</v>
          </cell>
          <cell r="R457">
            <v>23</v>
          </cell>
          <cell r="S457" t="str">
            <v xml:space="preserve">Varón               </v>
          </cell>
        </row>
        <row r="458">
          <cell r="P458" t="str">
            <v>RG.AUTONOMOS SETA</v>
          </cell>
          <cell r="R458">
            <v>23</v>
          </cell>
          <cell r="S458" t="str">
            <v xml:space="preserve">Mujer               </v>
          </cell>
        </row>
        <row r="459">
          <cell r="P459" t="str">
            <v>RG.AUTONOMOS SETA</v>
          </cell>
          <cell r="R459">
            <v>29</v>
          </cell>
          <cell r="S459" t="str">
            <v>TOTAL</v>
          </cell>
        </row>
        <row r="460">
          <cell r="P460" t="str">
            <v>RG.AUTONOMOS SETA</v>
          </cell>
          <cell r="R460">
            <v>29</v>
          </cell>
          <cell r="S460" t="str">
            <v xml:space="preserve">Varón               </v>
          </cell>
        </row>
        <row r="461">
          <cell r="P461" t="str">
            <v>RG.AUTONOMOS SETA</v>
          </cell>
          <cell r="R461">
            <v>29</v>
          </cell>
          <cell r="S461" t="str">
            <v xml:space="preserve">Mujer               </v>
          </cell>
        </row>
        <row r="462">
          <cell r="P462" t="str">
            <v>RG.AUTONOMOS SETA</v>
          </cell>
          <cell r="R462">
            <v>41</v>
          </cell>
          <cell r="S462" t="str">
            <v>TOTAL</v>
          </cell>
        </row>
        <row r="463">
          <cell r="P463" t="str">
            <v>RG.AUTONOMOS SETA</v>
          </cell>
          <cell r="R463">
            <v>41</v>
          </cell>
          <cell r="S463" t="str">
            <v xml:space="preserve">Varón               </v>
          </cell>
        </row>
        <row r="464">
          <cell r="P464" t="str">
            <v>RG.AUTONOMOS SETA</v>
          </cell>
          <cell r="R464">
            <v>41</v>
          </cell>
          <cell r="S464" t="str">
            <v xml:space="preserve">Mujer               </v>
          </cell>
        </row>
        <row r="465">
          <cell r="P465" t="str">
            <v>RG.AUTONOMOS SETA</v>
          </cell>
          <cell r="R465">
            <v>41</v>
          </cell>
          <cell r="S465" t="b">
            <v>0</v>
          </cell>
        </row>
        <row r="466">
          <cell r="P466" t="str">
            <v>RG.AUTONOMOS SETA</v>
          </cell>
          <cell r="R466">
            <v>33</v>
          </cell>
          <cell r="S466" t="str">
            <v>TOTAL</v>
          </cell>
        </row>
        <row r="467">
          <cell r="P467" t="str">
            <v>RG.AUTONOMOS SETA</v>
          </cell>
          <cell r="R467">
            <v>33</v>
          </cell>
          <cell r="S467" t="str">
            <v xml:space="preserve">Varón               </v>
          </cell>
        </row>
        <row r="468">
          <cell r="P468" t="str">
            <v>RG.AUTONOMOS SETA</v>
          </cell>
          <cell r="R468">
            <v>33</v>
          </cell>
          <cell r="S468" t="str">
            <v xml:space="preserve">Mujer               </v>
          </cell>
        </row>
        <row r="469">
          <cell r="P469" t="str">
            <v>RG.AUTONOMOS SETA</v>
          </cell>
          <cell r="R469">
            <v>33</v>
          </cell>
          <cell r="S469" t="b">
            <v>0</v>
          </cell>
        </row>
        <row r="470">
          <cell r="P470" t="str">
            <v>RG.AUTONOMOS SETA</v>
          </cell>
          <cell r="R470">
            <v>39</v>
          </cell>
          <cell r="S470" t="str">
            <v>TOTAL</v>
          </cell>
        </row>
        <row r="471">
          <cell r="P471" t="str">
            <v>RG.AUTONOMOS SETA</v>
          </cell>
          <cell r="R471">
            <v>39</v>
          </cell>
          <cell r="S471" t="str">
            <v xml:space="preserve">Varón               </v>
          </cell>
        </row>
        <row r="472">
          <cell r="P472" t="str">
            <v>RG.AUTONOMOS SETA</v>
          </cell>
          <cell r="R472">
            <v>39</v>
          </cell>
          <cell r="S472" t="str">
            <v xml:space="preserve">Mujer               </v>
          </cell>
        </row>
        <row r="473">
          <cell r="P473" t="str">
            <v>RG.AUTONOMOS SETA</v>
          </cell>
          <cell r="R473">
            <v>39</v>
          </cell>
          <cell r="S473" t="b">
            <v>0</v>
          </cell>
        </row>
        <row r="474">
          <cell r="P474" t="str">
            <v>RG.AUTONOMOS SETA</v>
          </cell>
          <cell r="R474">
            <v>26</v>
          </cell>
          <cell r="S474" t="str">
            <v>TOTAL</v>
          </cell>
        </row>
        <row r="475">
          <cell r="P475" t="str">
            <v>RG.AUTONOMOS SETA</v>
          </cell>
          <cell r="R475">
            <v>26</v>
          </cell>
          <cell r="S475" t="str">
            <v xml:space="preserve">Varón               </v>
          </cell>
        </row>
        <row r="476">
          <cell r="P476" t="str">
            <v>RG.AUTONOMOS SETA</v>
          </cell>
          <cell r="R476">
            <v>26</v>
          </cell>
          <cell r="S476" t="str">
            <v xml:space="preserve">Mujer               </v>
          </cell>
        </row>
        <row r="477">
          <cell r="P477" t="str">
            <v>RG.AUTONOMOS SETA</v>
          </cell>
          <cell r="R477">
            <v>26</v>
          </cell>
          <cell r="S477" t="b">
            <v>0</v>
          </cell>
        </row>
        <row r="478">
          <cell r="P478" t="str">
            <v>RG.AUTONOMOS SETA</v>
          </cell>
          <cell r="R478">
            <v>30</v>
          </cell>
          <cell r="S478" t="str">
            <v>TOTAL</v>
          </cell>
        </row>
        <row r="479">
          <cell r="P479" t="str">
            <v>RG.AUTONOMOS SETA</v>
          </cell>
          <cell r="R479">
            <v>30</v>
          </cell>
          <cell r="S479" t="str">
            <v xml:space="preserve">Varón               </v>
          </cell>
        </row>
        <row r="480">
          <cell r="P480" t="str">
            <v>RG.AUTONOMOS SETA</v>
          </cell>
          <cell r="R480">
            <v>30</v>
          </cell>
          <cell r="S480" t="str">
            <v xml:space="preserve">Mujer               </v>
          </cell>
        </row>
        <row r="481">
          <cell r="P481" t="str">
            <v>RG.AUTONOMOS SETA</v>
          </cell>
          <cell r="R481">
            <v>30</v>
          </cell>
          <cell r="S481" t="b">
            <v>0</v>
          </cell>
        </row>
        <row r="482">
          <cell r="P482" t="str">
            <v>RG.AUTONOMOS SETA</v>
          </cell>
          <cell r="R482">
            <v>3</v>
          </cell>
          <cell r="S482" t="str">
            <v>TOTAL</v>
          </cell>
        </row>
        <row r="483">
          <cell r="P483" t="str">
            <v>RG.AUTONOMOS SETA</v>
          </cell>
          <cell r="R483">
            <v>3</v>
          </cell>
          <cell r="S483" t="str">
            <v xml:space="preserve">Varón               </v>
          </cell>
        </row>
        <row r="484">
          <cell r="P484" t="str">
            <v>RG.AUTONOMOS SETA</v>
          </cell>
          <cell r="R484">
            <v>3</v>
          </cell>
          <cell r="S484" t="str">
            <v xml:space="preserve">Mujer               </v>
          </cell>
        </row>
        <row r="485">
          <cell r="P485" t="str">
            <v>RG.AUTONOMOS SETA</v>
          </cell>
          <cell r="R485">
            <v>12</v>
          </cell>
          <cell r="S485" t="str">
            <v>TOTAL</v>
          </cell>
        </row>
        <row r="486">
          <cell r="P486" t="str">
            <v>RG.AUTONOMOS SETA</v>
          </cell>
          <cell r="R486">
            <v>12</v>
          </cell>
          <cell r="S486" t="str">
            <v xml:space="preserve">Varón               </v>
          </cell>
        </row>
        <row r="487">
          <cell r="P487" t="str">
            <v>RG.AUTONOMOS SETA</v>
          </cell>
          <cell r="R487">
            <v>12</v>
          </cell>
          <cell r="S487" t="str">
            <v xml:space="preserve">Mujer               </v>
          </cell>
        </row>
        <row r="488">
          <cell r="P488" t="str">
            <v>RG.AUTONOMOS SETA</v>
          </cell>
          <cell r="R488">
            <v>46</v>
          </cell>
          <cell r="S488" t="str">
            <v>TOTAL</v>
          </cell>
        </row>
        <row r="489">
          <cell r="P489" t="str">
            <v>RG.AUTONOMOS SETA</v>
          </cell>
          <cell r="R489">
            <v>46</v>
          </cell>
          <cell r="S489" t="str">
            <v xml:space="preserve">Varón               </v>
          </cell>
        </row>
        <row r="490">
          <cell r="P490" t="str">
            <v>RG.AUTONOMOS SETA</v>
          </cell>
          <cell r="R490">
            <v>46</v>
          </cell>
          <cell r="S490" t="str">
            <v xml:space="preserve">Mujer               </v>
          </cell>
        </row>
        <row r="491">
          <cell r="P491" t="str">
            <v>RG.AUTONOMOS SETA</v>
          </cell>
          <cell r="R491">
            <v>46</v>
          </cell>
          <cell r="S491" t="b">
            <v>0</v>
          </cell>
        </row>
        <row r="492">
          <cell r="P492" t="str">
            <v>RG.AUTONOMOS SETA</v>
          </cell>
          <cell r="R492">
            <v>22</v>
          </cell>
          <cell r="S492" t="str">
            <v>TOTAL</v>
          </cell>
        </row>
        <row r="493">
          <cell r="P493" t="str">
            <v>RG.AUTONOMOS SETA</v>
          </cell>
          <cell r="R493">
            <v>22</v>
          </cell>
          <cell r="S493" t="str">
            <v xml:space="preserve">Varón               </v>
          </cell>
        </row>
        <row r="494">
          <cell r="P494" t="str">
            <v>RG.AUTONOMOS SETA</v>
          </cell>
          <cell r="R494">
            <v>22</v>
          </cell>
          <cell r="S494" t="str">
            <v xml:space="preserve">Mujer               </v>
          </cell>
        </row>
        <row r="495">
          <cell r="P495" t="str">
            <v>RG.AUTONOMOS SETA</v>
          </cell>
          <cell r="R495">
            <v>44</v>
          </cell>
          <cell r="S495" t="str">
            <v>TOTAL</v>
          </cell>
        </row>
        <row r="496">
          <cell r="P496" t="str">
            <v>RG.AUTONOMOS SETA</v>
          </cell>
          <cell r="R496">
            <v>44</v>
          </cell>
          <cell r="S496" t="str">
            <v xml:space="preserve">Varón               </v>
          </cell>
        </row>
        <row r="497">
          <cell r="P497" t="str">
            <v>RG.AUTONOMOS SETA</v>
          </cell>
          <cell r="R497">
            <v>44</v>
          </cell>
          <cell r="S497" t="str">
            <v xml:space="preserve">Mujer               </v>
          </cell>
        </row>
        <row r="498">
          <cell r="P498" t="str">
            <v>RG.AUTONOMOS SETA</v>
          </cell>
          <cell r="R498">
            <v>44</v>
          </cell>
          <cell r="S498" t="str">
            <v xml:space="preserve">NO CONSTA           </v>
          </cell>
        </row>
        <row r="499">
          <cell r="P499" t="str">
            <v>RG.AUTONOMOS SETA</v>
          </cell>
          <cell r="R499">
            <v>50</v>
          </cell>
          <cell r="S499" t="str">
            <v>TOTAL</v>
          </cell>
        </row>
        <row r="500">
          <cell r="P500" t="str">
            <v>RG.AUTONOMOS SETA</v>
          </cell>
          <cell r="R500">
            <v>50</v>
          </cell>
          <cell r="S500" t="str">
            <v xml:space="preserve">Varón               </v>
          </cell>
        </row>
        <row r="501">
          <cell r="P501" t="str">
            <v>RG.AUTONOMOS SETA</v>
          </cell>
          <cell r="R501">
            <v>50</v>
          </cell>
          <cell r="S501" t="str">
            <v xml:space="preserve">Mujer               </v>
          </cell>
        </row>
        <row r="502">
          <cell r="P502" t="str">
            <v>RG.AUTONOMOS SETA</v>
          </cell>
          <cell r="R502">
            <v>50</v>
          </cell>
          <cell r="S502" t="b">
            <v>0</v>
          </cell>
        </row>
        <row r="503">
          <cell r="P503" t="str">
            <v>RG.AUTONOMOS SETA</v>
          </cell>
          <cell r="R503">
            <v>2</v>
          </cell>
          <cell r="S503" t="str">
            <v>TOTAL</v>
          </cell>
        </row>
        <row r="504">
          <cell r="P504" t="str">
            <v>RG.AUTONOMOS SETA</v>
          </cell>
          <cell r="R504">
            <v>2</v>
          </cell>
          <cell r="S504" t="str">
            <v xml:space="preserve">Varón               </v>
          </cell>
        </row>
        <row r="505">
          <cell r="P505" t="str">
            <v>RG.AUTONOMOS SETA</v>
          </cell>
          <cell r="R505">
            <v>2</v>
          </cell>
          <cell r="S505" t="str">
            <v xml:space="preserve">Mujer               </v>
          </cell>
        </row>
        <row r="506">
          <cell r="P506" t="str">
            <v>RG.AUTONOMOS SETA</v>
          </cell>
          <cell r="R506">
            <v>13</v>
          </cell>
          <cell r="S506" t="str">
            <v>TOTAL</v>
          </cell>
        </row>
        <row r="507">
          <cell r="P507" t="str">
            <v>RG.AUTONOMOS SETA</v>
          </cell>
          <cell r="R507">
            <v>13</v>
          </cell>
          <cell r="S507" t="str">
            <v xml:space="preserve">Varón               </v>
          </cell>
        </row>
        <row r="508">
          <cell r="P508" t="str">
            <v>RG.AUTONOMOS SETA</v>
          </cell>
          <cell r="R508">
            <v>13</v>
          </cell>
          <cell r="S508" t="str">
            <v xml:space="preserve">Mujer               </v>
          </cell>
        </row>
        <row r="509">
          <cell r="P509" t="str">
            <v>RG.AUTONOMOS SETA</v>
          </cell>
          <cell r="R509">
            <v>16</v>
          </cell>
          <cell r="S509" t="str">
            <v>TOTAL</v>
          </cell>
        </row>
        <row r="510">
          <cell r="P510" t="str">
            <v>RG.AUTONOMOS SETA</v>
          </cell>
          <cell r="R510">
            <v>16</v>
          </cell>
          <cell r="S510" t="str">
            <v xml:space="preserve">Varón               </v>
          </cell>
        </row>
        <row r="511">
          <cell r="P511" t="str">
            <v>RG.AUTONOMOS SETA</v>
          </cell>
          <cell r="R511">
            <v>16</v>
          </cell>
          <cell r="S511" t="str">
            <v xml:space="preserve">Mujer               </v>
          </cell>
        </row>
        <row r="512">
          <cell r="P512" t="str">
            <v>RG.AUTONOMOS SETA</v>
          </cell>
          <cell r="R512">
            <v>19</v>
          </cell>
          <cell r="S512" t="str">
            <v>TOTAL</v>
          </cell>
        </row>
        <row r="513">
          <cell r="P513" t="str">
            <v>RG.AUTONOMOS SETA</v>
          </cell>
          <cell r="R513">
            <v>19</v>
          </cell>
          <cell r="S513" t="str">
            <v xml:space="preserve">Varón               </v>
          </cell>
        </row>
        <row r="514">
          <cell r="P514" t="str">
            <v>RG.AUTONOMOS SETA</v>
          </cell>
          <cell r="R514">
            <v>19</v>
          </cell>
          <cell r="S514" t="str">
            <v xml:space="preserve">Mujer               </v>
          </cell>
        </row>
        <row r="515">
          <cell r="P515" t="str">
            <v>RG.AUTONOMOS SETA</v>
          </cell>
          <cell r="R515">
            <v>45</v>
          </cell>
          <cell r="S515" t="str">
            <v>TOTAL</v>
          </cell>
        </row>
        <row r="516">
          <cell r="P516" t="str">
            <v>RG.AUTONOMOS SETA</v>
          </cell>
          <cell r="R516">
            <v>45</v>
          </cell>
          <cell r="S516" t="str">
            <v xml:space="preserve">Varón               </v>
          </cell>
        </row>
        <row r="517">
          <cell r="P517" t="str">
            <v>RG.AUTONOMOS SETA</v>
          </cell>
          <cell r="R517">
            <v>45</v>
          </cell>
          <cell r="S517" t="str">
            <v xml:space="preserve">Mujer               </v>
          </cell>
        </row>
        <row r="518">
          <cell r="P518" t="str">
            <v>RG.AUTONOMOS SETA</v>
          </cell>
          <cell r="R518">
            <v>45</v>
          </cell>
          <cell r="S518" t="b">
            <v>0</v>
          </cell>
        </row>
        <row r="519">
          <cell r="P519" t="str">
            <v>RG.AUTONOMOS SETA</v>
          </cell>
          <cell r="R519">
            <v>35</v>
          </cell>
          <cell r="S519" t="str">
            <v>TOTAL</v>
          </cell>
        </row>
        <row r="520">
          <cell r="P520" t="str">
            <v>RG.AUTONOMOS SETA</v>
          </cell>
          <cell r="R520">
            <v>35</v>
          </cell>
          <cell r="S520" t="str">
            <v xml:space="preserve">Varón               </v>
          </cell>
        </row>
        <row r="521">
          <cell r="P521" t="str">
            <v>RG.AUTONOMOS SETA</v>
          </cell>
          <cell r="R521">
            <v>35</v>
          </cell>
          <cell r="S521" t="str">
            <v xml:space="preserve">Mujer               </v>
          </cell>
        </row>
        <row r="522">
          <cell r="P522" t="str">
            <v>RG.AUTONOMOS SETA</v>
          </cell>
          <cell r="R522">
            <v>38</v>
          </cell>
          <cell r="S522" t="str">
            <v>TOTAL</v>
          </cell>
        </row>
        <row r="523">
          <cell r="P523" t="str">
            <v>RG.AUTONOMOS SETA</v>
          </cell>
          <cell r="R523">
            <v>38</v>
          </cell>
          <cell r="S523" t="str">
            <v xml:space="preserve">Varón               </v>
          </cell>
        </row>
        <row r="524">
          <cell r="P524" t="str">
            <v>RG.AUTONOMOS SETA</v>
          </cell>
          <cell r="R524">
            <v>38</v>
          </cell>
          <cell r="S524" t="str">
            <v xml:space="preserve">Mujer               </v>
          </cell>
        </row>
        <row r="525">
          <cell r="P525" t="str">
            <v>RG.AUTONOMOS SETA</v>
          </cell>
          <cell r="R525">
            <v>38</v>
          </cell>
          <cell r="S525" t="b">
            <v>0</v>
          </cell>
        </row>
        <row r="526">
          <cell r="P526" t="str">
            <v>RG.AUTONOMOS SETA</v>
          </cell>
          <cell r="R526">
            <v>31</v>
          </cell>
          <cell r="S526" t="str">
            <v>TOTAL</v>
          </cell>
        </row>
        <row r="527">
          <cell r="P527" t="str">
            <v>RG.AUTONOMOS SETA</v>
          </cell>
          <cell r="R527">
            <v>31</v>
          </cell>
          <cell r="S527" t="str">
            <v xml:space="preserve">Varón               </v>
          </cell>
        </row>
        <row r="528">
          <cell r="P528" t="str">
            <v>RG.AUTONOMOS SETA</v>
          </cell>
          <cell r="R528">
            <v>31</v>
          </cell>
          <cell r="S528" t="str">
            <v xml:space="preserve">Mujer               </v>
          </cell>
        </row>
        <row r="529">
          <cell r="P529" t="str">
            <v>RG.AUTONOMOS SETA</v>
          </cell>
          <cell r="R529">
            <v>31</v>
          </cell>
          <cell r="S529" t="b">
            <v>0</v>
          </cell>
        </row>
        <row r="530">
          <cell r="P530" t="str">
            <v>RG.AUTONOMOS SETA</v>
          </cell>
          <cell r="R530">
            <v>6</v>
          </cell>
          <cell r="S530" t="str">
            <v>TOTAL</v>
          </cell>
        </row>
        <row r="531">
          <cell r="P531" t="str">
            <v>RG.AUTONOMOS SETA</v>
          </cell>
          <cell r="R531">
            <v>6</v>
          </cell>
          <cell r="S531" t="str">
            <v xml:space="preserve">Varón               </v>
          </cell>
        </row>
        <row r="532">
          <cell r="P532" t="str">
            <v>RG.AUTONOMOS SETA</v>
          </cell>
          <cell r="R532">
            <v>6</v>
          </cell>
          <cell r="S532" t="str">
            <v xml:space="preserve">Mujer               </v>
          </cell>
        </row>
        <row r="533">
          <cell r="P533" t="str">
            <v>RG.AUTONOMOS SETA</v>
          </cell>
          <cell r="R533">
            <v>10</v>
          </cell>
          <cell r="S533" t="str">
            <v>TOTAL</v>
          </cell>
        </row>
        <row r="534">
          <cell r="P534" t="str">
            <v>RG.AUTONOMOS SETA</v>
          </cell>
          <cell r="R534">
            <v>10</v>
          </cell>
          <cell r="S534" t="str">
            <v xml:space="preserve">Varón               </v>
          </cell>
        </row>
        <row r="535">
          <cell r="P535" t="str">
            <v>RG.AUTONOMOS SETA</v>
          </cell>
          <cell r="R535">
            <v>10</v>
          </cell>
          <cell r="S535" t="str">
            <v xml:space="preserve">Mujer               </v>
          </cell>
        </row>
        <row r="536">
          <cell r="P536" t="str">
            <v>RG.AUTONOMOS SETA</v>
          </cell>
          <cell r="R536">
            <v>10</v>
          </cell>
          <cell r="S536" t="b">
            <v>0</v>
          </cell>
        </row>
        <row r="537">
          <cell r="P537" t="str">
            <v>RG.AUTONOMOS SETA</v>
          </cell>
          <cell r="R537">
            <v>7</v>
          </cell>
          <cell r="S537" t="str">
            <v>TOTAL</v>
          </cell>
        </row>
        <row r="538">
          <cell r="P538" t="str">
            <v>RG.AUTONOMOS SETA</v>
          </cell>
          <cell r="R538">
            <v>7</v>
          </cell>
          <cell r="S538" t="str">
            <v xml:space="preserve">Varón               </v>
          </cell>
        </row>
        <row r="539">
          <cell r="P539" t="str">
            <v>RG.AUTONOMOS SETA</v>
          </cell>
          <cell r="R539">
            <v>7</v>
          </cell>
          <cell r="S539" t="str">
            <v xml:space="preserve">Mujer               </v>
          </cell>
        </row>
        <row r="540">
          <cell r="P540" t="str">
            <v>RG.AUTONOMOS SETA</v>
          </cell>
          <cell r="R540">
            <v>7</v>
          </cell>
          <cell r="S540" t="b">
            <v>0</v>
          </cell>
        </row>
        <row r="541">
          <cell r="P541" t="str">
            <v>RG.AUTONOMOS SETA</v>
          </cell>
          <cell r="R541">
            <v>28</v>
          </cell>
          <cell r="S541" t="str">
            <v>TOTAL</v>
          </cell>
        </row>
        <row r="542">
          <cell r="P542" t="str">
            <v>RG.AUTONOMOS SETA</v>
          </cell>
          <cell r="R542">
            <v>28</v>
          </cell>
          <cell r="S542" t="str">
            <v xml:space="preserve">Varón               </v>
          </cell>
        </row>
        <row r="543">
          <cell r="P543" t="str">
            <v>RG.AUTONOMOS SETA</v>
          </cell>
          <cell r="R543">
            <v>28</v>
          </cell>
          <cell r="S543" t="str">
            <v xml:space="preserve">Mujer               </v>
          </cell>
        </row>
        <row r="544">
          <cell r="P544" t="str">
            <v>RG.AUTONOMOS SETA</v>
          </cell>
          <cell r="R544">
            <v>28</v>
          </cell>
          <cell r="S544" t="b">
            <v>0</v>
          </cell>
        </row>
        <row r="545">
          <cell r="P545" t="str">
            <v>RG.AUTONOMOS SETA</v>
          </cell>
          <cell r="R545">
            <v>5</v>
          </cell>
          <cell r="S545" t="str">
            <v>TOTAL</v>
          </cell>
        </row>
        <row r="546">
          <cell r="P546" t="str">
            <v>RG.AUTONOMOS SETA</v>
          </cell>
          <cell r="R546">
            <v>5</v>
          </cell>
          <cell r="S546" t="str">
            <v xml:space="preserve">Varón               </v>
          </cell>
        </row>
        <row r="547">
          <cell r="P547" t="str">
            <v>RG.AUTONOMOS SETA</v>
          </cell>
          <cell r="R547">
            <v>5</v>
          </cell>
          <cell r="S547" t="str">
            <v xml:space="preserve">Mujer               </v>
          </cell>
        </row>
        <row r="548">
          <cell r="P548" t="str">
            <v>RG.AUTONOMOS SETA</v>
          </cell>
          <cell r="R548">
            <v>9</v>
          </cell>
          <cell r="S548" t="str">
            <v>TOTAL</v>
          </cell>
        </row>
        <row r="549">
          <cell r="P549" t="str">
            <v>RG.AUTONOMOS SETA</v>
          </cell>
          <cell r="R549">
            <v>9</v>
          </cell>
          <cell r="S549" t="str">
            <v xml:space="preserve">Varón               </v>
          </cell>
        </row>
        <row r="550">
          <cell r="P550" t="str">
            <v>RG.AUTONOMOS SETA</v>
          </cell>
          <cell r="R550">
            <v>9</v>
          </cell>
          <cell r="S550" t="str">
            <v xml:space="preserve">Mujer               </v>
          </cell>
        </row>
        <row r="551">
          <cell r="P551" t="str">
            <v>RG.AUTONOMOS SETA</v>
          </cell>
          <cell r="R551">
            <v>24</v>
          </cell>
          <cell r="S551" t="str">
            <v>TOTAL</v>
          </cell>
        </row>
        <row r="552">
          <cell r="P552" t="str">
            <v>RG.AUTONOMOS SETA</v>
          </cell>
          <cell r="R552">
            <v>24</v>
          </cell>
          <cell r="S552" t="str">
            <v xml:space="preserve">Varón               </v>
          </cell>
        </row>
        <row r="553">
          <cell r="P553" t="str">
            <v>RG.AUTONOMOS SETA</v>
          </cell>
          <cell r="R553">
            <v>24</v>
          </cell>
          <cell r="S553" t="str">
            <v xml:space="preserve">Mujer               </v>
          </cell>
        </row>
        <row r="554">
          <cell r="P554" t="str">
            <v>RG.AUTONOMOS SETA</v>
          </cell>
          <cell r="R554">
            <v>34</v>
          </cell>
          <cell r="S554" t="str">
            <v>TOTAL</v>
          </cell>
        </row>
        <row r="555">
          <cell r="P555" t="str">
            <v>RG.AUTONOMOS SETA</v>
          </cell>
          <cell r="R555">
            <v>34</v>
          </cell>
          <cell r="S555" t="str">
            <v xml:space="preserve">Varón               </v>
          </cell>
        </row>
        <row r="556">
          <cell r="P556" t="str">
            <v>RG.AUTONOMOS SETA</v>
          </cell>
          <cell r="R556">
            <v>34</v>
          </cell>
          <cell r="S556" t="str">
            <v xml:space="preserve">Mujer               </v>
          </cell>
        </row>
        <row r="557">
          <cell r="P557" t="str">
            <v>RG.AUTONOMOS SETA</v>
          </cell>
          <cell r="R557">
            <v>37</v>
          </cell>
          <cell r="S557" t="str">
            <v>TOTAL</v>
          </cell>
        </row>
        <row r="558">
          <cell r="P558" t="str">
            <v>RG.AUTONOMOS SETA</v>
          </cell>
          <cell r="R558">
            <v>37</v>
          </cell>
          <cell r="S558" t="str">
            <v xml:space="preserve">Varón               </v>
          </cell>
        </row>
        <row r="559">
          <cell r="P559" t="str">
            <v>RG.AUTONOMOS SETA</v>
          </cell>
          <cell r="R559">
            <v>37</v>
          </cell>
          <cell r="S559" t="str">
            <v xml:space="preserve">Mujer               </v>
          </cell>
        </row>
        <row r="560">
          <cell r="P560" t="str">
            <v>RG.AUTONOMOS SETA</v>
          </cell>
          <cell r="R560">
            <v>40</v>
          </cell>
          <cell r="S560" t="str">
            <v>TOTAL</v>
          </cell>
        </row>
        <row r="561">
          <cell r="P561" t="str">
            <v>RG.AUTONOMOS SETA</v>
          </cell>
          <cell r="R561">
            <v>40</v>
          </cell>
          <cell r="S561" t="str">
            <v xml:space="preserve">Varón               </v>
          </cell>
        </row>
        <row r="562">
          <cell r="P562" t="str">
            <v>RG.AUTONOMOS SETA</v>
          </cell>
          <cell r="R562">
            <v>40</v>
          </cell>
          <cell r="S562" t="str">
            <v xml:space="preserve">Mujer               </v>
          </cell>
        </row>
        <row r="563">
          <cell r="P563" t="str">
            <v>RG.AUTONOMOS SETA</v>
          </cell>
          <cell r="R563">
            <v>42</v>
          </cell>
          <cell r="S563" t="str">
            <v>TOTAL</v>
          </cell>
        </row>
        <row r="564">
          <cell r="P564" t="str">
            <v>RG.AUTONOMOS SETA</v>
          </cell>
          <cell r="R564">
            <v>42</v>
          </cell>
          <cell r="S564" t="str">
            <v xml:space="preserve">Varón               </v>
          </cell>
        </row>
        <row r="565">
          <cell r="P565" t="str">
            <v>RG.AUTONOMOS SETA</v>
          </cell>
          <cell r="R565">
            <v>42</v>
          </cell>
          <cell r="S565" t="str">
            <v xml:space="preserve">Mujer               </v>
          </cell>
        </row>
        <row r="566">
          <cell r="P566" t="str">
            <v>RG.AUTONOMOS SETA</v>
          </cell>
          <cell r="R566">
            <v>47</v>
          </cell>
          <cell r="S566" t="str">
            <v>TOTAL</v>
          </cell>
        </row>
        <row r="567">
          <cell r="P567" t="str">
            <v>RG.AUTONOMOS SETA</v>
          </cell>
          <cell r="R567">
            <v>47</v>
          </cell>
          <cell r="S567" t="str">
            <v xml:space="preserve">Varón               </v>
          </cell>
        </row>
        <row r="568">
          <cell r="P568" t="str">
            <v>RG.AUTONOMOS SETA</v>
          </cell>
          <cell r="R568">
            <v>47</v>
          </cell>
          <cell r="S568" t="str">
            <v xml:space="preserve">Mujer               </v>
          </cell>
        </row>
        <row r="569">
          <cell r="P569" t="str">
            <v>RG.AUTONOMOS SETA</v>
          </cell>
          <cell r="R569">
            <v>49</v>
          </cell>
          <cell r="S569" t="str">
            <v>TOTAL</v>
          </cell>
        </row>
        <row r="570">
          <cell r="P570" t="str">
            <v>RG.AUTONOMOS SETA</v>
          </cell>
          <cell r="R570">
            <v>49</v>
          </cell>
          <cell r="S570" t="str">
            <v xml:space="preserve">Varón               </v>
          </cell>
        </row>
        <row r="571">
          <cell r="P571" t="str">
            <v>RG.AUTONOMOS SETA</v>
          </cell>
          <cell r="R571">
            <v>49</v>
          </cell>
          <cell r="S571" t="str">
            <v xml:space="preserve">Mujer               </v>
          </cell>
        </row>
        <row r="572">
          <cell r="P572" t="str">
            <v>RG. AGR.C.AJENA</v>
          </cell>
          <cell r="R572">
            <v>49</v>
          </cell>
          <cell r="S572" t="b">
            <v>0</v>
          </cell>
        </row>
        <row r="573">
          <cell r="P573" t="str">
            <v>RG. AGR.C.AJENA</v>
          </cell>
          <cell r="R573">
            <v>49</v>
          </cell>
          <cell r="S573" t="b">
            <v>0</v>
          </cell>
        </row>
        <row r="574">
          <cell r="P574" t="str">
            <v>RG. AGR.C.AJENA</v>
          </cell>
          <cell r="R574">
            <v>1</v>
          </cell>
          <cell r="S574" t="str">
            <v>TOTAL</v>
          </cell>
        </row>
        <row r="575">
          <cell r="P575" t="str">
            <v>RG. AGR.C.AJENA</v>
          </cell>
          <cell r="R575">
            <v>1</v>
          </cell>
          <cell r="S575" t="str">
            <v xml:space="preserve">Varón               </v>
          </cell>
        </row>
        <row r="576">
          <cell r="P576" t="str">
            <v>RG. AGR.C.AJENA</v>
          </cell>
          <cell r="R576">
            <v>1</v>
          </cell>
          <cell r="S576" t="str">
            <v xml:space="preserve">Mujer               </v>
          </cell>
        </row>
        <row r="577">
          <cell r="P577" t="str">
            <v>RG. AGR.C.AJENA</v>
          </cell>
          <cell r="R577">
            <v>1</v>
          </cell>
          <cell r="S577" t="str">
            <v xml:space="preserve">NO CONSTA           </v>
          </cell>
        </row>
        <row r="578">
          <cell r="P578" t="str">
            <v>RG. AGR.C.AJENA</v>
          </cell>
          <cell r="R578">
            <v>20</v>
          </cell>
          <cell r="S578" t="str">
            <v>TOTAL</v>
          </cell>
        </row>
        <row r="579">
          <cell r="P579" t="str">
            <v>RG. AGR.C.AJENA</v>
          </cell>
          <cell r="R579">
            <v>20</v>
          </cell>
          <cell r="S579" t="str">
            <v xml:space="preserve">Varón               </v>
          </cell>
        </row>
        <row r="580">
          <cell r="P580" t="str">
            <v>RG. AGR.C.AJENA</v>
          </cell>
          <cell r="R580">
            <v>20</v>
          </cell>
          <cell r="S580" t="str">
            <v xml:space="preserve">Mujer               </v>
          </cell>
        </row>
        <row r="581">
          <cell r="P581" t="str">
            <v>RG. AGR.C.AJENA</v>
          </cell>
          <cell r="R581">
            <v>48</v>
          </cell>
          <cell r="S581" t="str">
            <v>TOTAL</v>
          </cell>
        </row>
        <row r="582">
          <cell r="P582" t="str">
            <v>RG. AGR.C.AJENA</v>
          </cell>
          <cell r="R582">
            <v>48</v>
          </cell>
          <cell r="S582" t="str">
            <v xml:space="preserve">Varón               </v>
          </cell>
        </row>
        <row r="583">
          <cell r="P583" t="str">
            <v>RG. AGR.C.AJENA</v>
          </cell>
          <cell r="R583">
            <v>48</v>
          </cell>
          <cell r="S583" t="str">
            <v xml:space="preserve">Mujer               </v>
          </cell>
        </row>
        <row r="584">
          <cell r="P584" t="str">
            <v>RG. AGR.C.AJENA</v>
          </cell>
          <cell r="R584">
            <v>48</v>
          </cell>
          <cell r="S584" t="b">
            <v>0</v>
          </cell>
        </row>
        <row r="585">
          <cell r="P585" t="str">
            <v>RG. AGR.C.AJENA</v>
          </cell>
          <cell r="R585">
            <v>8</v>
          </cell>
          <cell r="S585" t="str">
            <v>TOTAL</v>
          </cell>
        </row>
        <row r="586">
          <cell r="P586" t="str">
            <v>RG. AGR.C.AJENA</v>
          </cell>
          <cell r="R586">
            <v>8</v>
          </cell>
          <cell r="S586" t="str">
            <v xml:space="preserve">Varón               </v>
          </cell>
        </row>
        <row r="587">
          <cell r="P587" t="str">
            <v>RG. AGR.C.AJENA</v>
          </cell>
          <cell r="R587">
            <v>8</v>
          </cell>
          <cell r="S587" t="str">
            <v xml:space="preserve">Mujer               </v>
          </cell>
        </row>
        <row r="588">
          <cell r="P588" t="str">
            <v>RG. AGR.C.AJENA</v>
          </cell>
          <cell r="R588">
            <v>17</v>
          </cell>
          <cell r="S588" t="str">
            <v>TOTAL</v>
          </cell>
        </row>
        <row r="589">
          <cell r="P589" t="str">
            <v>RG. AGR.C.AJENA</v>
          </cell>
          <cell r="R589">
            <v>17</v>
          </cell>
          <cell r="S589" t="str">
            <v xml:space="preserve">Varón               </v>
          </cell>
        </row>
        <row r="590">
          <cell r="P590" t="str">
            <v>RG. AGR.C.AJENA</v>
          </cell>
          <cell r="R590">
            <v>17</v>
          </cell>
          <cell r="S590" t="str">
            <v xml:space="preserve">Mujer               </v>
          </cell>
        </row>
        <row r="591">
          <cell r="P591" t="str">
            <v>RG. AGR.C.AJENA</v>
          </cell>
          <cell r="R591">
            <v>25</v>
          </cell>
          <cell r="S591" t="str">
            <v>TOTAL</v>
          </cell>
        </row>
        <row r="592">
          <cell r="P592" t="str">
            <v>RG. AGR.C.AJENA</v>
          </cell>
          <cell r="R592">
            <v>25</v>
          </cell>
          <cell r="S592" t="str">
            <v xml:space="preserve">Varón               </v>
          </cell>
        </row>
        <row r="593">
          <cell r="P593" t="str">
            <v>RG. AGR.C.AJENA</v>
          </cell>
          <cell r="R593">
            <v>25</v>
          </cell>
          <cell r="S593" t="str">
            <v xml:space="preserve">Mujer               </v>
          </cell>
        </row>
        <row r="594">
          <cell r="P594" t="str">
            <v>RG. AGR.C.AJENA</v>
          </cell>
          <cell r="R594">
            <v>25</v>
          </cell>
          <cell r="S594" t="str">
            <v xml:space="preserve">NO CONSTA           </v>
          </cell>
        </row>
        <row r="595">
          <cell r="P595" t="str">
            <v>RG. AGR.C.AJENA</v>
          </cell>
          <cell r="R595">
            <v>43</v>
          </cell>
          <cell r="S595" t="str">
            <v>TOTAL</v>
          </cell>
        </row>
        <row r="596">
          <cell r="P596" t="str">
            <v>RG. AGR.C.AJENA</v>
          </cell>
          <cell r="R596">
            <v>43</v>
          </cell>
          <cell r="S596" t="str">
            <v xml:space="preserve">Varón               </v>
          </cell>
        </row>
        <row r="597">
          <cell r="P597" t="str">
            <v>RG. AGR.C.AJENA</v>
          </cell>
          <cell r="R597">
            <v>43</v>
          </cell>
          <cell r="S597" t="str">
            <v xml:space="preserve">Mujer               </v>
          </cell>
        </row>
        <row r="598">
          <cell r="P598" t="str">
            <v>RG. AGR.C.AJENA</v>
          </cell>
          <cell r="R598">
            <v>43</v>
          </cell>
          <cell r="S598" t="str">
            <v xml:space="preserve">NO CONSTA           </v>
          </cell>
        </row>
        <row r="599">
          <cell r="P599" t="str">
            <v>RG. AGR.C.AJENA</v>
          </cell>
          <cell r="R599">
            <v>43</v>
          </cell>
          <cell r="S599" t="b">
            <v>0</v>
          </cell>
        </row>
        <row r="600">
          <cell r="P600" t="str">
            <v>RG. AGR.C.AJENA</v>
          </cell>
          <cell r="R600">
            <v>15</v>
          </cell>
          <cell r="S600" t="str">
            <v>TOTAL</v>
          </cell>
        </row>
        <row r="601">
          <cell r="P601" t="str">
            <v>RG. AGR.C.AJENA</v>
          </cell>
          <cell r="R601">
            <v>15</v>
          </cell>
          <cell r="S601" t="str">
            <v xml:space="preserve">Varón               </v>
          </cell>
        </row>
        <row r="602">
          <cell r="P602" t="str">
            <v>RG. AGR.C.AJENA</v>
          </cell>
          <cell r="R602">
            <v>15</v>
          </cell>
          <cell r="S602" t="str">
            <v xml:space="preserve">Mujer               </v>
          </cell>
        </row>
        <row r="603">
          <cell r="P603" t="str">
            <v>RG. AGR.C.AJENA</v>
          </cell>
          <cell r="R603">
            <v>27</v>
          </cell>
          <cell r="S603" t="str">
            <v>TOTAL</v>
          </cell>
        </row>
        <row r="604">
          <cell r="P604" t="str">
            <v>RG. AGR.C.AJENA</v>
          </cell>
          <cell r="R604">
            <v>27</v>
          </cell>
          <cell r="S604" t="str">
            <v xml:space="preserve">Varón               </v>
          </cell>
        </row>
        <row r="605">
          <cell r="P605" t="str">
            <v>RG. AGR.C.AJENA</v>
          </cell>
          <cell r="R605">
            <v>27</v>
          </cell>
          <cell r="S605" t="str">
            <v xml:space="preserve">Mujer               </v>
          </cell>
        </row>
        <row r="606">
          <cell r="P606" t="str">
            <v>RG. AGR.C.AJENA</v>
          </cell>
          <cell r="R606">
            <v>32</v>
          </cell>
          <cell r="S606" t="str">
            <v>TOTAL</v>
          </cell>
        </row>
        <row r="607">
          <cell r="P607" t="str">
            <v>RG. AGR.C.AJENA</v>
          </cell>
          <cell r="R607">
            <v>32</v>
          </cell>
          <cell r="S607" t="str">
            <v xml:space="preserve">Varón               </v>
          </cell>
        </row>
        <row r="608">
          <cell r="P608" t="str">
            <v>RG. AGR.C.AJENA</v>
          </cell>
          <cell r="R608">
            <v>32</v>
          </cell>
          <cell r="S608" t="str">
            <v xml:space="preserve">Mujer               </v>
          </cell>
        </row>
        <row r="609">
          <cell r="P609" t="str">
            <v>RG. AGR.C.AJENA</v>
          </cell>
          <cell r="R609">
            <v>36</v>
          </cell>
          <cell r="S609" t="str">
            <v>TOTAL</v>
          </cell>
        </row>
        <row r="610">
          <cell r="P610" t="str">
            <v>RG. AGR.C.AJENA</v>
          </cell>
          <cell r="R610">
            <v>36</v>
          </cell>
          <cell r="S610" t="str">
            <v xml:space="preserve">Varón               </v>
          </cell>
        </row>
        <row r="611">
          <cell r="P611" t="str">
            <v>RG. AGR.C.AJENA</v>
          </cell>
          <cell r="R611">
            <v>36</v>
          </cell>
          <cell r="S611" t="str">
            <v xml:space="preserve">Mujer               </v>
          </cell>
        </row>
        <row r="612">
          <cell r="P612" t="str">
            <v>RG. AGR.C.AJENA</v>
          </cell>
          <cell r="R612">
            <v>36</v>
          </cell>
          <cell r="S612" t="b">
            <v>0</v>
          </cell>
        </row>
        <row r="613">
          <cell r="P613" t="str">
            <v>RG. AGR.C.AJENA</v>
          </cell>
          <cell r="R613">
            <v>4</v>
          </cell>
          <cell r="S613" t="str">
            <v>TOTAL</v>
          </cell>
        </row>
        <row r="614">
          <cell r="P614" t="str">
            <v>RG. AGR.C.AJENA</v>
          </cell>
          <cell r="R614">
            <v>4</v>
          </cell>
          <cell r="S614" t="str">
            <v xml:space="preserve">Varón               </v>
          </cell>
        </row>
        <row r="615">
          <cell r="P615" t="str">
            <v>RG. AGR.C.AJENA</v>
          </cell>
          <cell r="R615">
            <v>4</v>
          </cell>
          <cell r="S615" t="str">
            <v xml:space="preserve">Mujer               </v>
          </cell>
        </row>
        <row r="616">
          <cell r="P616" t="str">
            <v>RG. AGR.C.AJENA</v>
          </cell>
          <cell r="R616">
            <v>4</v>
          </cell>
          <cell r="S616" t="str">
            <v xml:space="preserve">NO CONSTA           </v>
          </cell>
        </row>
        <row r="617">
          <cell r="P617" t="str">
            <v>RG. AGR.C.AJENA</v>
          </cell>
          <cell r="R617">
            <v>11</v>
          </cell>
          <cell r="S617" t="str">
            <v>TOTAL</v>
          </cell>
        </row>
        <row r="618">
          <cell r="P618" t="str">
            <v>RG. AGR.C.AJENA</v>
          </cell>
          <cell r="R618">
            <v>11</v>
          </cell>
          <cell r="S618" t="str">
            <v xml:space="preserve">Varón               </v>
          </cell>
        </row>
        <row r="619">
          <cell r="P619" t="str">
            <v>RG. AGR.C.AJENA</v>
          </cell>
          <cell r="R619">
            <v>11</v>
          </cell>
          <cell r="S619" t="str">
            <v xml:space="preserve">Mujer               </v>
          </cell>
        </row>
        <row r="620">
          <cell r="P620" t="str">
            <v>RG. AGR.C.AJENA</v>
          </cell>
          <cell r="R620">
            <v>14</v>
          </cell>
          <cell r="S620" t="str">
            <v>TOTAL</v>
          </cell>
        </row>
        <row r="621">
          <cell r="P621" t="str">
            <v>RG. AGR.C.AJENA</v>
          </cell>
          <cell r="R621">
            <v>14</v>
          </cell>
          <cell r="S621" t="str">
            <v xml:space="preserve">Varón               </v>
          </cell>
        </row>
        <row r="622">
          <cell r="P622" t="str">
            <v>RG. AGR.C.AJENA</v>
          </cell>
          <cell r="R622">
            <v>14</v>
          </cell>
          <cell r="S622" t="str">
            <v xml:space="preserve">Mujer               </v>
          </cell>
        </row>
        <row r="623">
          <cell r="P623" t="str">
            <v>RG. AGR.C.AJENA</v>
          </cell>
          <cell r="R623">
            <v>14</v>
          </cell>
          <cell r="S623" t="str">
            <v xml:space="preserve">NO CONSTA           </v>
          </cell>
        </row>
        <row r="624">
          <cell r="P624" t="str">
            <v>RG. AGR.C.AJENA</v>
          </cell>
          <cell r="R624">
            <v>18</v>
          </cell>
          <cell r="S624" t="str">
            <v>TOTAL</v>
          </cell>
        </row>
        <row r="625">
          <cell r="P625" t="str">
            <v>RG. AGR.C.AJENA</v>
          </cell>
          <cell r="R625">
            <v>18</v>
          </cell>
          <cell r="S625" t="str">
            <v xml:space="preserve">Varón               </v>
          </cell>
        </row>
        <row r="626">
          <cell r="P626" t="str">
            <v>RG. AGR.C.AJENA</v>
          </cell>
          <cell r="R626">
            <v>18</v>
          </cell>
          <cell r="S626" t="str">
            <v xml:space="preserve">Mujer               </v>
          </cell>
        </row>
        <row r="627">
          <cell r="P627" t="str">
            <v>RG. AGR.C.AJENA</v>
          </cell>
          <cell r="R627">
            <v>18</v>
          </cell>
          <cell r="S627" t="str">
            <v xml:space="preserve">NO CONSTA           </v>
          </cell>
        </row>
        <row r="628">
          <cell r="P628" t="str">
            <v>RG. AGR.C.AJENA</v>
          </cell>
          <cell r="R628">
            <v>21</v>
          </cell>
          <cell r="S628" t="str">
            <v>TOTAL</v>
          </cell>
        </row>
        <row r="629">
          <cell r="P629" t="str">
            <v>RG. AGR.C.AJENA</v>
          </cell>
          <cell r="R629">
            <v>21</v>
          </cell>
          <cell r="S629" t="str">
            <v xml:space="preserve">Varón               </v>
          </cell>
        </row>
        <row r="630">
          <cell r="P630" t="str">
            <v>RG. AGR.C.AJENA</v>
          </cell>
          <cell r="R630">
            <v>21</v>
          </cell>
          <cell r="S630" t="str">
            <v xml:space="preserve">Mujer               </v>
          </cell>
        </row>
        <row r="631">
          <cell r="P631" t="str">
            <v>RG. AGR.C.AJENA</v>
          </cell>
          <cell r="R631">
            <v>21</v>
          </cell>
          <cell r="S631" t="str">
            <v xml:space="preserve">NO CONSTA           </v>
          </cell>
        </row>
        <row r="632">
          <cell r="P632" t="str">
            <v>RG. AGR.C.AJENA</v>
          </cell>
          <cell r="R632">
            <v>23</v>
          </cell>
          <cell r="S632" t="str">
            <v>TOTAL</v>
          </cell>
        </row>
        <row r="633">
          <cell r="P633" t="str">
            <v>RG. AGR.C.AJENA</v>
          </cell>
          <cell r="R633">
            <v>23</v>
          </cell>
          <cell r="S633" t="str">
            <v xml:space="preserve">Varón               </v>
          </cell>
        </row>
        <row r="634">
          <cell r="P634" t="str">
            <v>RG. AGR.C.AJENA</v>
          </cell>
          <cell r="R634">
            <v>23</v>
          </cell>
          <cell r="S634" t="str">
            <v xml:space="preserve">Mujer               </v>
          </cell>
        </row>
        <row r="635">
          <cell r="P635" t="str">
            <v>RG. AGR.C.AJENA</v>
          </cell>
          <cell r="R635">
            <v>29</v>
          </cell>
          <cell r="S635" t="str">
            <v>TOTAL</v>
          </cell>
        </row>
        <row r="636">
          <cell r="P636" t="str">
            <v>RG. AGR.C.AJENA</v>
          </cell>
          <cell r="R636">
            <v>29</v>
          </cell>
          <cell r="S636" t="str">
            <v xml:space="preserve">Varón               </v>
          </cell>
        </row>
        <row r="637">
          <cell r="P637" t="str">
            <v>RG. AGR.C.AJENA</v>
          </cell>
          <cell r="R637">
            <v>29</v>
          </cell>
          <cell r="S637" t="str">
            <v xml:space="preserve">Mujer               </v>
          </cell>
        </row>
        <row r="638">
          <cell r="P638" t="str">
            <v>RG. AGR.C.AJENA</v>
          </cell>
          <cell r="R638">
            <v>41</v>
          </cell>
          <cell r="S638" t="str">
            <v>TOTAL</v>
          </cell>
        </row>
        <row r="639">
          <cell r="P639" t="str">
            <v>RG. AGR.C.AJENA</v>
          </cell>
          <cell r="R639">
            <v>41</v>
          </cell>
          <cell r="S639" t="str">
            <v xml:space="preserve">Varón               </v>
          </cell>
        </row>
        <row r="640">
          <cell r="P640" t="str">
            <v>RG. AGR.C.AJENA</v>
          </cell>
          <cell r="R640">
            <v>41</v>
          </cell>
          <cell r="S640" t="str">
            <v xml:space="preserve">Mujer               </v>
          </cell>
        </row>
        <row r="641">
          <cell r="P641" t="str">
            <v>RG. AGR.C.AJENA</v>
          </cell>
          <cell r="R641">
            <v>41</v>
          </cell>
          <cell r="S641" t="str">
            <v xml:space="preserve">NO CONSTA           </v>
          </cell>
        </row>
        <row r="642">
          <cell r="P642" t="str">
            <v>RG. AGR.C.AJENA</v>
          </cell>
          <cell r="R642">
            <v>41</v>
          </cell>
          <cell r="S642" t="b">
            <v>0</v>
          </cell>
        </row>
        <row r="643">
          <cell r="P643" t="str">
            <v>RG. AGR.C.AJENA</v>
          </cell>
          <cell r="R643">
            <v>33</v>
          </cell>
          <cell r="S643" t="str">
            <v>TOTAL</v>
          </cell>
        </row>
        <row r="644">
          <cell r="P644" t="str">
            <v>RG. AGR.C.AJENA</v>
          </cell>
          <cell r="R644">
            <v>33</v>
          </cell>
          <cell r="S644" t="str">
            <v xml:space="preserve">Varón               </v>
          </cell>
        </row>
        <row r="645">
          <cell r="P645" t="str">
            <v>RG. AGR.C.AJENA</v>
          </cell>
          <cell r="R645">
            <v>33</v>
          </cell>
          <cell r="S645" t="str">
            <v xml:space="preserve">Mujer               </v>
          </cell>
        </row>
        <row r="646">
          <cell r="P646" t="str">
            <v>RG. AGR.C.AJENA</v>
          </cell>
          <cell r="R646">
            <v>33</v>
          </cell>
          <cell r="S646" t="b">
            <v>0</v>
          </cell>
        </row>
        <row r="647">
          <cell r="P647" t="str">
            <v>RG. AGR.C.AJENA</v>
          </cell>
          <cell r="R647">
            <v>39</v>
          </cell>
          <cell r="S647" t="str">
            <v>TOTAL</v>
          </cell>
        </row>
        <row r="648">
          <cell r="P648" t="str">
            <v>RG. AGR.C.AJENA</v>
          </cell>
          <cell r="R648">
            <v>39</v>
          </cell>
          <cell r="S648" t="str">
            <v xml:space="preserve">Varón               </v>
          </cell>
        </row>
        <row r="649">
          <cell r="P649" t="str">
            <v>RG. AGR.C.AJENA</v>
          </cell>
          <cell r="R649">
            <v>39</v>
          </cell>
          <cell r="S649" t="str">
            <v xml:space="preserve">Mujer               </v>
          </cell>
        </row>
        <row r="650">
          <cell r="P650" t="str">
            <v>RG. AGR.C.AJENA</v>
          </cell>
          <cell r="R650">
            <v>39</v>
          </cell>
          <cell r="S650" t="b">
            <v>0</v>
          </cell>
        </row>
        <row r="651">
          <cell r="P651" t="str">
            <v>RG. AGR.C.AJENA</v>
          </cell>
          <cell r="R651">
            <v>26</v>
          </cell>
          <cell r="S651" t="str">
            <v>TOTAL</v>
          </cell>
        </row>
        <row r="652">
          <cell r="P652" t="str">
            <v>RG. AGR.C.AJENA</v>
          </cell>
          <cell r="R652">
            <v>26</v>
          </cell>
          <cell r="S652" t="str">
            <v xml:space="preserve">Varón               </v>
          </cell>
        </row>
        <row r="653">
          <cell r="P653" t="str">
            <v>RG. AGR.C.AJENA</v>
          </cell>
          <cell r="R653">
            <v>26</v>
          </cell>
          <cell r="S653" t="str">
            <v xml:space="preserve">Mujer               </v>
          </cell>
        </row>
        <row r="654">
          <cell r="P654" t="str">
            <v>RG. AGR.C.AJENA</v>
          </cell>
          <cell r="R654">
            <v>26</v>
          </cell>
          <cell r="S654" t="b">
            <v>0</v>
          </cell>
        </row>
        <row r="655">
          <cell r="P655" t="str">
            <v>RG. AGR.C.AJENA</v>
          </cell>
          <cell r="R655">
            <v>30</v>
          </cell>
          <cell r="S655" t="str">
            <v>TOTAL</v>
          </cell>
        </row>
        <row r="656">
          <cell r="P656" t="str">
            <v>RG. AGR.C.AJENA</v>
          </cell>
          <cell r="R656">
            <v>30</v>
          </cell>
          <cell r="S656" t="str">
            <v xml:space="preserve">Varón               </v>
          </cell>
        </row>
        <row r="657">
          <cell r="P657" t="str">
            <v>RG. AGR.C.AJENA</v>
          </cell>
          <cell r="R657">
            <v>30</v>
          </cell>
          <cell r="S657" t="str">
            <v xml:space="preserve">Mujer               </v>
          </cell>
        </row>
        <row r="658">
          <cell r="P658" t="str">
            <v>RG. AGR.C.AJENA</v>
          </cell>
          <cell r="R658">
            <v>30</v>
          </cell>
          <cell r="S658" t="str">
            <v xml:space="preserve">NO CONSTA           </v>
          </cell>
        </row>
        <row r="659">
          <cell r="P659" t="str">
            <v>RG. AGR.C.AJENA</v>
          </cell>
          <cell r="R659">
            <v>30</v>
          </cell>
          <cell r="S659" t="b">
            <v>0</v>
          </cell>
        </row>
        <row r="660">
          <cell r="P660" t="str">
            <v>RG. AGR.C.AJENA</v>
          </cell>
          <cell r="R660">
            <v>3</v>
          </cell>
          <cell r="S660" t="str">
            <v>TOTAL</v>
          </cell>
        </row>
        <row r="661">
          <cell r="P661" t="str">
            <v>RG. AGR.C.AJENA</v>
          </cell>
          <cell r="R661">
            <v>3</v>
          </cell>
          <cell r="S661" t="str">
            <v xml:space="preserve">Varón               </v>
          </cell>
        </row>
        <row r="662">
          <cell r="P662" t="str">
            <v>RG. AGR.C.AJENA</v>
          </cell>
          <cell r="R662">
            <v>3</v>
          </cell>
          <cell r="S662" t="str">
            <v xml:space="preserve">Mujer               </v>
          </cell>
        </row>
        <row r="663">
          <cell r="P663" t="str">
            <v>RG. AGR.C.AJENA</v>
          </cell>
          <cell r="R663">
            <v>12</v>
          </cell>
          <cell r="S663" t="str">
            <v>TOTAL</v>
          </cell>
        </row>
        <row r="664">
          <cell r="P664" t="str">
            <v>RG. AGR.C.AJENA</v>
          </cell>
          <cell r="R664">
            <v>12</v>
          </cell>
          <cell r="S664" t="str">
            <v xml:space="preserve">Varón               </v>
          </cell>
        </row>
        <row r="665">
          <cell r="P665" t="str">
            <v>RG. AGR.C.AJENA</v>
          </cell>
          <cell r="R665">
            <v>12</v>
          </cell>
          <cell r="S665" t="str">
            <v xml:space="preserve">Mujer               </v>
          </cell>
        </row>
        <row r="666">
          <cell r="P666" t="str">
            <v>RG. AGR.C.AJENA</v>
          </cell>
          <cell r="R666">
            <v>46</v>
          </cell>
          <cell r="S666" t="str">
            <v>TOTAL</v>
          </cell>
        </row>
        <row r="667">
          <cell r="P667" t="str">
            <v>RG. AGR.C.AJENA</v>
          </cell>
          <cell r="R667">
            <v>46</v>
          </cell>
          <cell r="S667" t="str">
            <v xml:space="preserve">Varón               </v>
          </cell>
        </row>
        <row r="668">
          <cell r="P668" t="str">
            <v>RG. AGR.C.AJENA</v>
          </cell>
          <cell r="R668">
            <v>46</v>
          </cell>
          <cell r="S668" t="str">
            <v xml:space="preserve">Mujer               </v>
          </cell>
        </row>
        <row r="669">
          <cell r="P669" t="str">
            <v>RG. AGR.C.AJENA</v>
          </cell>
          <cell r="R669">
            <v>46</v>
          </cell>
          <cell r="S669" t="str">
            <v xml:space="preserve">NO CONSTA           </v>
          </cell>
        </row>
        <row r="670">
          <cell r="P670" t="str">
            <v>RG. AGR.C.AJENA</v>
          </cell>
          <cell r="R670">
            <v>46</v>
          </cell>
          <cell r="S670" t="b">
            <v>0</v>
          </cell>
        </row>
        <row r="671">
          <cell r="P671" t="str">
            <v>RG. AGR.C.AJENA</v>
          </cell>
          <cell r="R671">
            <v>22</v>
          </cell>
          <cell r="S671" t="str">
            <v>TOTAL</v>
          </cell>
        </row>
        <row r="672">
          <cell r="P672" t="str">
            <v>RG. AGR.C.AJENA</v>
          </cell>
          <cell r="R672">
            <v>22</v>
          </cell>
          <cell r="S672" t="str">
            <v xml:space="preserve">Varón               </v>
          </cell>
        </row>
        <row r="673">
          <cell r="P673" t="str">
            <v>RG. AGR.C.AJENA</v>
          </cell>
          <cell r="R673">
            <v>22</v>
          </cell>
          <cell r="S673" t="str">
            <v xml:space="preserve">Mujer               </v>
          </cell>
        </row>
        <row r="674">
          <cell r="P674" t="str">
            <v>RG. AGR.C.AJENA</v>
          </cell>
          <cell r="R674">
            <v>44</v>
          </cell>
          <cell r="S674" t="str">
            <v>TOTAL</v>
          </cell>
        </row>
        <row r="675">
          <cell r="P675" t="str">
            <v>RG. AGR.C.AJENA</v>
          </cell>
          <cell r="R675">
            <v>44</v>
          </cell>
          <cell r="S675" t="str">
            <v xml:space="preserve">Varón               </v>
          </cell>
        </row>
        <row r="676">
          <cell r="P676" t="str">
            <v>RG. AGR.C.AJENA</v>
          </cell>
          <cell r="R676">
            <v>44</v>
          </cell>
          <cell r="S676" t="str">
            <v xml:space="preserve">Mujer               </v>
          </cell>
        </row>
        <row r="677">
          <cell r="P677" t="str">
            <v>RG. AGR.C.AJENA</v>
          </cell>
          <cell r="R677">
            <v>50</v>
          </cell>
          <cell r="S677" t="str">
            <v>TOTAL</v>
          </cell>
        </row>
        <row r="678">
          <cell r="P678" t="str">
            <v>RG. AGR.C.AJENA</v>
          </cell>
          <cell r="R678">
            <v>50</v>
          </cell>
          <cell r="S678" t="str">
            <v xml:space="preserve">Varón               </v>
          </cell>
        </row>
        <row r="679">
          <cell r="P679" t="str">
            <v>RG. AGR.C.AJENA</v>
          </cell>
          <cell r="R679">
            <v>50</v>
          </cell>
          <cell r="S679" t="str">
            <v xml:space="preserve">Mujer               </v>
          </cell>
        </row>
        <row r="680">
          <cell r="P680" t="str">
            <v>RG. AGR.C.AJENA</v>
          </cell>
          <cell r="R680">
            <v>50</v>
          </cell>
          <cell r="S680" t="str">
            <v xml:space="preserve">NO CONSTA           </v>
          </cell>
        </row>
        <row r="681">
          <cell r="P681" t="str">
            <v>RG. AGR.C.AJENA</v>
          </cell>
          <cell r="R681">
            <v>50</v>
          </cell>
          <cell r="S681" t="b">
            <v>0</v>
          </cell>
        </row>
        <row r="682">
          <cell r="P682" t="str">
            <v>RG. AGR.C.AJENA</v>
          </cell>
          <cell r="R682">
            <v>2</v>
          </cell>
          <cell r="S682" t="str">
            <v>TOTAL</v>
          </cell>
        </row>
        <row r="683">
          <cell r="P683" t="str">
            <v>RG. AGR.C.AJENA</v>
          </cell>
          <cell r="R683">
            <v>2</v>
          </cell>
          <cell r="S683" t="str">
            <v xml:space="preserve">Varón               </v>
          </cell>
        </row>
        <row r="684">
          <cell r="P684" t="str">
            <v>RG. AGR.C.AJENA</v>
          </cell>
          <cell r="R684">
            <v>2</v>
          </cell>
          <cell r="S684" t="str">
            <v xml:space="preserve">Mujer               </v>
          </cell>
        </row>
        <row r="685">
          <cell r="P685" t="str">
            <v>RG. AGR.C.AJENA</v>
          </cell>
          <cell r="R685">
            <v>2</v>
          </cell>
          <cell r="S685" t="str">
            <v xml:space="preserve">NO CONSTA           </v>
          </cell>
        </row>
        <row r="686">
          <cell r="P686" t="str">
            <v>RG. AGR.C.AJENA</v>
          </cell>
          <cell r="R686">
            <v>13</v>
          </cell>
          <cell r="S686" t="str">
            <v>TOTAL</v>
          </cell>
        </row>
        <row r="687">
          <cell r="P687" t="str">
            <v>RG. AGR.C.AJENA</v>
          </cell>
          <cell r="R687">
            <v>13</v>
          </cell>
          <cell r="S687" t="str">
            <v xml:space="preserve">Varón               </v>
          </cell>
        </row>
        <row r="688">
          <cell r="P688" t="str">
            <v>RG. AGR.C.AJENA</v>
          </cell>
          <cell r="R688">
            <v>13</v>
          </cell>
          <cell r="S688" t="str">
            <v xml:space="preserve">Mujer               </v>
          </cell>
        </row>
        <row r="689">
          <cell r="P689" t="str">
            <v>RG. AGR.C.AJENA</v>
          </cell>
          <cell r="R689">
            <v>13</v>
          </cell>
          <cell r="S689" t="str">
            <v xml:space="preserve">NO CONSTA           </v>
          </cell>
        </row>
        <row r="690">
          <cell r="P690" t="str">
            <v>RG. AGR.C.AJENA</v>
          </cell>
          <cell r="R690">
            <v>16</v>
          </cell>
          <cell r="S690" t="str">
            <v>TOTAL</v>
          </cell>
        </row>
        <row r="691">
          <cell r="P691" t="str">
            <v>RG. AGR.C.AJENA</v>
          </cell>
          <cell r="R691">
            <v>16</v>
          </cell>
          <cell r="S691" t="str">
            <v xml:space="preserve">Varón               </v>
          </cell>
        </row>
        <row r="692">
          <cell r="P692" t="str">
            <v>RG. AGR.C.AJENA</v>
          </cell>
          <cell r="R692">
            <v>16</v>
          </cell>
          <cell r="S692" t="str">
            <v xml:space="preserve">Mujer               </v>
          </cell>
        </row>
        <row r="693">
          <cell r="P693" t="str">
            <v>RG. AGR.C.AJENA</v>
          </cell>
          <cell r="R693">
            <v>16</v>
          </cell>
          <cell r="S693" t="str">
            <v xml:space="preserve">NO CONSTA           </v>
          </cell>
        </row>
        <row r="694">
          <cell r="P694" t="str">
            <v>RG. AGR.C.AJENA</v>
          </cell>
          <cell r="R694">
            <v>19</v>
          </cell>
          <cell r="S694" t="str">
            <v>TOTAL</v>
          </cell>
        </row>
        <row r="695">
          <cell r="P695" t="str">
            <v>RG. AGR.C.AJENA</v>
          </cell>
          <cell r="R695">
            <v>19</v>
          </cell>
          <cell r="S695" t="str">
            <v xml:space="preserve">Varón               </v>
          </cell>
        </row>
        <row r="696">
          <cell r="P696" t="str">
            <v>RG. AGR.C.AJENA</v>
          </cell>
          <cell r="R696">
            <v>19</v>
          </cell>
          <cell r="S696" t="str">
            <v xml:space="preserve">Mujer               </v>
          </cell>
        </row>
        <row r="697">
          <cell r="P697" t="str">
            <v>RG. AGR.C.AJENA</v>
          </cell>
          <cell r="R697">
            <v>45</v>
          </cell>
          <cell r="S697" t="str">
            <v>TOTAL</v>
          </cell>
        </row>
        <row r="698">
          <cell r="P698" t="str">
            <v>RG. AGR.C.AJENA</v>
          </cell>
          <cell r="R698">
            <v>45</v>
          </cell>
          <cell r="S698" t="str">
            <v xml:space="preserve">Varón               </v>
          </cell>
        </row>
        <row r="699">
          <cell r="P699" t="str">
            <v>RG. AGR.C.AJENA</v>
          </cell>
          <cell r="R699">
            <v>45</v>
          </cell>
          <cell r="S699" t="str">
            <v xml:space="preserve">Mujer               </v>
          </cell>
        </row>
        <row r="700">
          <cell r="P700" t="str">
            <v>RG. AGR.C.AJENA</v>
          </cell>
          <cell r="R700">
            <v>45</v>
          </cell>
          <cell r="S700" t="str">
            <v xml:space="preserve">NO CONSTA           </v>
          </cell>
        </row>
        <row r="701">
          <cell r="P701" t="str">
            <v>RG. AGR.C.AJENA</v>
          </cell>
          <cell r="R701">
            <v>45</v>
          </cell>
          <cell r="S701" t="b">
            <v>0</v>
          </cell>
        </row>
        <row r="702">
          <cell r="P702" t="str">
            <v>RG. AGR.C.AJENA</v>
          </cell>
          <cell r="R702">
            <v>35</v>
          </cell>
          <cell r="S702" t="str">
            <v>TOTAL</v>
          </cell>
        </row>
        <row r="703">
          <cell r="P703" t="str">
            <v>RG. AGR.C.AJENA</v>
          </cell>
          <cell r="R703">
            <v>35</v>
          </cell>
          <cell r="S703" t="str">
            <v xml:space="preserve">Varón               </v>
          </cell>
        </row>
        <row r="704">
          <cell r="P704" t="str">
            <v>RG. AGR.C.AJENA</v>
          </cell>
          <cell r="R704">
            <v>35</v>
          </cell>
          <cell r="S704" t="str">
            <v xml:space="preserve">Mujer               </v>
          </cell>
        </row>
        <row r="705">
          <cell r="P705" t="str">
            <v>RG. AGR.C.AJENA</v>
          </cell>
          <cell r="R705">
            <v>35</v>
          </cell>
          <cell r="S705" t="str">
            <v xml:space="preserve">NO CONSTA           </v>
          </cell>
        </row>
        <row r="706">
          <cell r="P706" t="str">
            <v>RG. AGR.C.AJENA</v>
          </cell>
          <cell r="R706">
            <v>38</v>
          </cell>
          <cell r="S706" t="str">
            <v>TOTAL</v>
          </cell>
        </row>
        <row r="707">
          <cell r="P707" t="str">
            <v>RG. AGR.C.AJENA</v>
          </cell>
          <cell r="R707">
            <v>38</v>
          </cell>
          <cell r="S707" t="str">
            <v xml:space="preserve">Varón               </v>
          </cell>
        </row>
        <row r="708">
          <cell r="P708" t="str">
            <v>RG. AGR.C.AJENA</v>
          </cell>
          <cell r="R708">
            <v>38</v>
          </cell>
          <cell r="S708" t="str">
            <v xml:space="preserve">Mujer               </v>
          </cell>
        </row>
        <row r="709">
          <cell r="P709" t="str">
            <v>RG. AGR.C.AJENA</v>
          </cell>
          <cell r="R709">
            <v>38</v>
          </cell>
          <cell r="S709" t="str">
            <v xml:space="preserve">NO CONSTA           </v>
          </cell>
        </row>
        <row r="710">
          <cell r="P710" t="str">
            <v>RG. AGR.C.AJENA</v>
          </cell>
          <cell r="R710">
            <v>38</v>
          </cell>
          <cell r="S710" t="b">
            <v>0</v>
          </cell>
        </row>
        <row r="711">
          <cell r="P711" t="str">
            <v>RG. AGR.C.AJENA</v>
          </cell>
          <cell r="R711">
            <v>31</v>
          </cell>
          <cell r="S711" t="str">
            <v>TOTAL</v>
          </cell>
        </row>
        <row r="712">
          <cell r="P712" t="str">
            <v>RG. AGR.C.AJENA</v>
          </cell>
          <cell r="R712">
            <v>31</v>
          </cell>
          <cell r="S712" t="str">
            <v xml:space="preserve">Varón               </v>
          </cell>
        </row>
        <row r="713">
          <cell r="P713" t="str">
            <v>RG. AGR.C.AJENA</v>
          </cell>
          <cell r="R713">
            <v>31</v>
          </cell>
          <cell r="S713" t="str">
            <v xml:space="preserve">Mujer               </v>
          </cell>
        </row>
        <row r="714">
          <cell r="P714" t="str">
            <v>RG. AGR.C.AJENA</v>
          </cell>
          <cell r="R714">
            <v>31</v>
          </cell>
          <cell r="S714" t="b">
            <v>0</v>
          </cell>
        </row>
        <row r="715">
          <cell r="P715" t="str">
            <v>RG. AGR.C.AJENA</v>
          </cell>
          <cell r="R715">
            <v>6</v>
          </cell>
          <cell r="S715" t="str">
            <v>TOTAL</v>
          </cell>
        </row>
        <row r="716">
          <cell r="P716" t="str">
            <v>RG. AGR.C.AJENA</v>
          </cell>
          <cell r="R716">
            <v>6</v>
          </cell>
          <cell r="S716" t="str">
            <v xml:space="preserve">Varón               </v>
          </cell>
        </row>
        <row r="717">
          <cell r="P717" t="str">
            <v>RG. AGR.C.AJENA</v>
          </cell>
          <cell r="R717">
            <v>6</v>
          </cell>
          <cell r="S717" t="str">
            <v xml:space="preserve">Mujer               </v>
          </cell>
        </row>
        <row r="718">
          <cell r="P718" t="str">
            <v>RG. AGR.C.AJENA</v>
          </cell>
          <cell r="R718">
            <v>6</v>
          </cell>
          <cell r="S718" t="str">
            <v xml:space="preserve">NO CONSTA           </v>
          </cell>
        </row>
        <row r="719">
          <cell r="P719" t="str">
            <v>RG. AGR.C.AJENA</v>
          </cell>
          <cell r="R719">
            <v>10</v>
          </cell>
          <cell r="S719" t="str">
            <v>TOTAL</v>
          </cell>
        </row>
        <row r="720">
          <cell r="P720" t="str">
            <v>RG. AGR.C.AJENA</v>
          </cell>
          <cell r="R720">
            <v>10</v>
          </cell>
          <cell r="S720" t="str">
            <v xml:space="preserve">Varón               </v>
          </cell>
        </row>
        <row r="721">
          <cell r="P721" t="str">
            <v>RG. AGR.C.AJENA</v>
          </cell>
          <cell r="R721">
            <v>10</v>
          </cell>
          <cell r="S721" t="str">
            <v xml:space="preserve">Mujer               </v>
          </cell>
        </row>
        <row r="722">
          <cell r="P722" t="str">
            <v>RG. AGR.C.AJENA</v>
          </cell>
          <cell r="R722">
            <v>10</v>
          </cell>
          <cell r="S722" t="str">
            <v xml:space="preserve">NO CONSTA           </v>
          </cell>
        </row>
        <row r="723">
          <cell r="P723" t="str">
            <v>RG. AGR.C.AJENA</v>
          </cell>
          <cell r="R723">
            <v>10</v>
          </cell>
          <cell r="S723" t="b">
            <v>0</v>
          </cell>
        </row>
        <row r="724">
          <cell r="P724" t="str">
            <v>RG. AGR.C.AJENA</v>
          </cell>
          <cell r="R724">
            <v>7</v>
          </cell>
          <cell r="S724" t="str">
            <v>TOTAL</v>
          </cell>
        </row>
        <row r="725">
          <cell r="P725" t="str">
            <v>RG. AGR.C.AJENA</v>
          </cell>
          <cell r="R725">
            <v>7</v>
          </cell>
          <cell r="S725" t="str">
            <v xml:space="preserve">Varón               </v>
          </cell>
        </row>
        <row r="726">
          <cell r="P726" t="str">
            <v>RG. AGR.C.AJENA</v>
          </cell>
          <cell r="R726">
            <v>7</v>
          </cell>
          <cell r="S726" t="str">
            <v xml:space="preserve">Mujer               </v>
          </cell>
        </row>
        <row r="727">
          <cell r="P727" t="str">
            <v>RG. AGR.C.AJENA</v>
          </cell>
          <cell r="R727">
            <v>7</v>
          </cell>
          <cell r="S727" t="b">
            <v>0</v>
          </cell>
        </row>
        <row r="728">
          <cell r="P728" t="str">
            <v>RG. AGR.C.AJENA</v>
          </cell>
          <cell r="R728">
            <v>28</v>
          </cell>
          <cell r="S728" t="str">
            <v>TOTAL</v>
          </cell>
        </row>
        <row r="729">
          <cell r="P729" t="str">
            <v>RG. AGR.C.AJENA</v>
          </cell>
          <cell r="R729">
            <v>28</v>
          </cell>
          <cell r="S729" t="str">
            <v xml:space="preserve">Varón               </v>
          </cell>
        </row>
        <row r="730">
          <cell r="P730" t="str">
            <v>RG. AGR.C.AJENA</v>
          </cell>
          <cell r="R730">
            <v>28</v>
          </cell>
          <cell r="S730" t="str">
            <v xml:space="preserve">Mujer               </v>
          </cell>
        </row>
        <row r="731">
          <cell r="P731" t="str">
            <v>RG. AGR.C.AJENA</v>
          </cell>
          <cell r="R731">
            <v>28</v>
          </cell>
          <cell r="S731" t="b">
            <v>0</v>
          </cell>
        </row>
        <row r="732">
          <cell r="P732" t="str">
            <v>RG. AGR.C.AJENA</v>
          </cell>
          <cell r="R732">
            <v>5</v>
          </cell>
          <cell r="S732" t="str">
            <v>TOTAL</v>
          </cell>
        </row>
        <row r="733">
          <cell r="P733" t="str">
            <v>RG. AGR.C.AJENA</v>
          </cell>
          <cell r="R733">
            <v>5</v>
          </cell>
          <cell r="S733" t="str">
            <v xml:space="preserve">Varón               </v>
          </cell>
        </row>
        <row r="734">
          <cell r="P734" t="str">
            <v>RG. AGR.C.AJENA</v>
          </cell>
          <cell r="R734">
            <v>5</v>
          </cell>
          <cell r="S734" t="str">
            <v xml:space="preserve">Mujer               </v>
          </cell>
        </row>
        <row r="735">
          <cell r="P735" t="str">
            <v>RG. AGR.C.AJENA</v>
          </cell>
          <cell r="R735">
            <v>9</v>
          </cell>
          <cell r="S735" t="str">
            <v>TOTAL</v>
          </cell>
        </row>
        <row r="736">
          <cell r="P736" t="str">
            <v>RG. AGR.C.AJENA</v>
          </cell>
          <cell r="R736">
            <v>9</v>
          </cell>
          <cell r="S736" t="str">
            <v xml:space="preserve">Varón               </v>
          </cell>
        </row>
        <row r="737">
          <cell r="P737" t="str">
            <v>RG. AGR.C.AJENA</v>
          </cell>
          <cell r="R737">
            <v>9</v>
          </cell>
          <cell r="S737" t="str">
            <v xml:space="preserve">Mujer               </v>
          </cell>
        </row>
        <row r="738">
          <cell r="P738" t="str">
            <v>RG. AGR.C.AJENA</v>
          </cell>
          <cell r="R738">
            <v>9</v>
          </cell>
          <cell r="S738" t="str">
            <v xml:space="preserve">NO CONSTA           </v>
          </cell>
        </row>
        <row r="739">
          <cell r="P739" t="str">
            <v>RG. AGR.C.AJENA</v>
          </cell>
          <cell r="R739">
            <v>24</v>
          </cell>
          <cell r="S739" t="str">
            <v>TOTAL</v>
          </cell>
        </row>
        <row r="740">
          <cell r="P740" t="str">
            <v>RG. AGR.C.AJENA</v>
          </cell>
          <cell r="R740">
            <v>24</v>
          </cell>
          <cell r="S740" t="str">
            <v xml:space="preserve">Varón               </v>
          </cell>
        </row>
        <row r="741">
          <cell r="P741" t="str">
            <v>RG. AGR.C.AJENA</v>
          </cell>
          <cell r="R741">
            <v>24</v>
          </cell>
          <cell r="S741" t="str">
            <v xml:space="preserve">Mujer               </v>
          </cell>
        </row>
        <row r="742">
          <cell r="P742" t="str">
            <v>RG. AGR.C.AJENA</v>
          </cell>
          <cell r="R742">
            <v>34</v>
          </cell>
          <cell r="S742" t="str">
            <v>TOTAL</v>
          </cell>
        </row>
        <row r="743">
          <cell r="P743" t="str">
            <v>RG. AGR.C.AJENA</v>
          </cell>
          <cell r="R743">
            <v>34</v>
          </cell>
          <cell r="S743" t="str">
            <v xml:space="preserve">Varón               </v>
          </cell>
        </row>
        <row r="744">
          <cell r="P744" t="str">
            <v>RG. AGR.C.AJENA</v>
          </cell>
          <cell r="R744">
            <v>34</v>
          </cell>
          <cell r="S744" t="str">
            <v xml:space="preserve">Mujer               </v>
          </cell>
        </row>
        <row r="745">
          <cell r="P745" t="str">
            <v>RG. AGR.C.AJENA</v>
          </cell>
          <cell r="R745">
            <v>37</v>
          </cell>
          <cell r="S745" t="str">
            <v>TOTAL</v>
          </cell>
        </row>
        <row r="746">
          <cell r="P746" t="str">
            <v>RG. AGR.C.AJENA</v>
          </cell>
          <cell r="R746">
            <v>37</v>
          </cell>
          <cell r="S746" t="str">
            <v xml:space="preserve">Varón               </v>
          </cell>
        </row>
        <row r="747">
          <cell r="P747" t="str">
            <v>RG. AGR.C.AJENA</v>
          </cell>
          <cell r="R747">
            <v>37</v>
          </cell>
          <cell r="S747" t="str">
            <v xml:space="preserve">Mujer               </v>
          </cell>
        </row>
        <row r="748">
          <cell r="P748" t="str">
            <v>RG. AGR.C.AJENA</v>
          </cell>
          <cell r="R748">
            <v>40</v>
          </cell>
          <cell r="S748" t="str">
            <v>TOTAL</v>
          </cell>
        </row>
        <row r="749">
          <cell r="P749" t="str">
            <v>RG. AGR.C.AJENA</v>
          </cell>
          <cell r="R749">
            <v>40</v>
          </cell>
          <cell r="S749" t="str">
            <v xml:space="preserve">Varón               </v>
          </cell>
        </row>
        <row r="750">
          <cell r="P750" t="str">
            <v>RG. AGR.C.AJENA</v>
          </cell>
          <cell r="R750">
            <v>40</v>
          </cell>
          <cell r="S750" t="str">
            <v xml:space="preserve">Mujer               </v>
          </cell>
        </row>
        <row r="751">
          <cell r="P751" t="str">
            <v>RG. AGR.C.AJENA</v>
          </cell>
          <cell r="R751">
            <v>40</v>
          </cell>
          <cell r="S751" t="str">
            <v xml:space="preserve">NO CONSTA           </v>
          </cell>
        </row>
        <row r="752">
          <cell r="P752" t="str">
            <v>RG. AGR.C.AJENA</v>
          </cell>
          <cell r="R752">
            <v>42</v>
          </cell>
          <cell r="S752" t="str">
            <v>TOTAL</v>
          </cell>
        </row>
        <row r="753">
          <cell r="P753" t="str">
            <v>RG. AGR.C.AJENA</v>
          </cell>
          <cell r="R753">
            <v>42</v>
          </cell>
          <cell r="S753" t="str">
            <v xml:space="preserve">Varón               </v>
          </cell>
        </row>
        <row r="754">
          <cell r="P754" t="str">
            <v>RG. AGR.C.AJENA</v>
          </cell>
          <cell r="R754">
            <v>42</v>
          </cell>
          <cell r="S754" t="str">
            <v xml:space="preserve">Mujer               </v>
          </cell>
        </row>
        <row r="755">
          <cell r="P755" t="str">
            <v>RG. AGR.C.AJENA</v>
          </cell>
          <cell r="R755">
            <v>47</v>
          </cell>
          <cell r="S755" t="str">
            <v>TOTAL</v>
          </cell>
        </row>
        <row r="756">
          <cell r="P756" t="str">
            <v>RG. AGR.C.AJENA</v>
          </cell>
          <cell r="R756">
            <v>47</v>
          </cell>
          <cell r="S756" t="str">
            <v xml:space="preserve">Varón               </v>
          </cell>
        </row>
        <row r="757">
          <cell r="P757" t="str">
            <v>RG. AGR.C.AJENA</v>
          </cell>
          <cell r="R757">
            <v>47</v>
          </cell>
          <cell r="S757" t="str">
            <v xml:space="preserve">Mujer               </v>
          </cell>
        </row>
        <row r="758">
          <cell r="P758" t="str">
            <v>RG. AGR.C.AJENA</v>
          </cell>
          <cell r="R758">
            <v>47</v>
          </cell>
          <cell r="S758" t="str">
            <v xml:space="preserve">NO CONSTA           </v>
          </cell>
        </row>
        <row r="759">
          <cell r="P759" t="str">
            <v>RG. AGR.C.AJENA</v>
          </cell>
          <cell r="R759">
            <v>49</v>
          </cell>
          <cell r="S759" t="str">
            <v>TOTAL</v>
          </cell>
        </row>
        <row r="760">
          <cell r="P760" t="str">
            <v>RG. AGR.C.AJENA</v>
          </cell>
          <cell r="R760">
            <v>49</v>
          </cell>
          <cell r="S760" t="str">
            <v xml:space="preserve">Varón               </v>
          </cell>
        </row>
        <row r="761">
          <cell r="P761" t="str">
            <v>RG. AGR.C.AJENA</v>
          </cell>
          <cell r="R761">
            <v>49</v>
          </cell>
          <cell r="S761" t="str">
            <v xml:space="preserve">Mujer               </v>
          </cell>
        </row>
        <row r="762">
          <cell r="P762" t="str">
            <v>RG. AGR.C.AJENA</v>
          </cell>
          <cell r="R762">
            <v>49</v>
          </cell>
          <cell r="S762" t="b">
            <v>0</v>
          </cell>
        </row>
        <row r="763">
          <cell r="P763" t="str">
            <v>RG. AGR.C.AJENA</v>
          </cell>
          <cell r="R763">
            <v>51</v>
          </cell>
          <cell r="S763" t="str">
            <v>TOTAL</v>
          </cell>
        </row>
        <row r="764">
          <cell r="P764" t="str">
            <v>RG. AGR.C.AJENA</v>
          </cell>
          <cell r="R764">
            <v>51</v>
          </cell>
          <cell r="S764" t="str">
            <v xml:space="preserve">Varón               </v>
          </cell>
        </row>
        <row r="765">
          <cell r="P765" t="str">
            <v>RG. AGR.C.AJENA</v>
          </cell>
          <cell r="R765">
            <v>51</v>
          </cell>
          <cell r="S765" t="str">
            <v xml:space="preserve">Mujer               </v>
          </cell>
        </row>
        <row r="766">
          <cell r="P766" t="str">
            <v>RG. AGR.C.AJENA</v>
          </cell>
          <cell r="R766">
            <v>51</v>
          </cell>
          <cell r="S766" t="b">
            <v>0</v>
          </cell>
        </row>
        <row r="767">
          <cell r="P767" t="str">
            <v>RG. AGR.C.AJENA</v>
          </cell>
          <cell r="R767">
            <v>52</v>
          </cell>
          <cell r="S767" t="str">
            <v>TOTAL</v>
          </cell>
        </row>
        <row r="768">
          <cell r="P768" t="str">
            <v>RG. AGR.C.AJENA</v>
          </cell>
          <cell r="R768">
            <v>52</v>
          </cell>
          <cell r="S768" t="str">
            <v xml:space="preserve">Varón               </v>
          </cell>
        </row>
        <row r="769">
          <cell r="P769" t="str">
            <v>RG. AGR.C.AJENA</v>
          </cell>
          <cell r="R769">
            <v>52</v>
          </cell>
          <cell r="S769" t="str">
            <v xml:space="preserve">Mujer               </v>
          </cell>
        </row>
        <row r="770">
          <cell r="P770" t="str">
            <v>RG. DEL HOGAR(DISC.)</v>
          </cell>
          <cell r="R770">
            <v>52</v>
          </cell>
          <cell r="S770" t="b">
            <v>0</v>
          </cell>
        </row>
        <row r="771">
          <cell r="P771" t="str">
            <v>RG. DEL HOGAR(DISC.)</v>
          </cell>
          <cell r="R771">
            <v>52</v>
          </cell>
          <cell r="S771" t="b">
            <v>0</v>
          </cell>
        </row>
        <row r="772">
          <cell r="P772" t="str">
            <v>RG. DEL HOGAR(DISC.)</v>
          </cell>
          <cell r="R772">
            <v>1</v>
          </cell>
          <cell r="S772" t="str">
            <v>TOTAL</v>
          </cell>
        </row>
        <row r="773">
          <cell r="P773" t="str">
            <v>RG. DEL HOGAR(DISC.)</v>
          </cell>
          <cell r="R773">
            <v>1</v>
          </cell>
          <cell r="S773" t="str">
            <v xml:space="preserve">Varón               </v>
          </cell>
        </row>
        <row r="774">
          <cell r="P774" t="str">
            <v>RG. DEL HOGAR(DISC.)</v>
          </cell>
          <cell r="R774">
            <v>1</v>
          </cell>
          <cell r="S774" t="str">
            <v xml:space="preserve">Mujer               </v>
          </cell>
        </row>
        <row r="775">
          <cell r="P775" t="str">
            <v>RG. DEL HOGAR(DISC.)</v>
          </cell>
          <cell r="R775">
            <v>20</v>
          </cell>
          <cell r="S775" t="str">
            <v>TOTAL</v>
          </cell>
        </row>
        <row r="776">
          <cell r="P776" t="str">
            <v>RG. DEL HOGAR(DISC.)</v>
          </cell>
          <cell r="R776">
            <v>20</v>
          </cell>
          <cell r="S776" t="str">
            <v xml:space="preserve">Varón               </v>
          </cell>
        </row>
        <row r="777">
          <cell r="P777" t="str">
            <v>RG. DEL HOGAR(DISC.)</v>
          </cell>
          <cell r="R777">
            <v>20</v>
          </cell>
          <cell r="S777" t="str">
            <v xml:space="preserve">Mujer               </v>
          </cell>
        </row>
        <row r="778">
          <cell r="P778" t="str">
            <v>RG. DEL HOGAR(DISC.)</v>
          </cell>
          <cell r="R778">
            <v>48</v>
          </cell>
          <cell r="S778" t="str">
            <v>TOTAL</v>
          </cell>
        </row>
        <row r="779">
          <cell r="P779" t="str">
            <v>RG. DEL HOGAR(DISC.)</v>
          </cell>
          <cell r="R779">
            <v>48</v>
          </cell>
          <cell r="S779" t="str">
            <v xml:space="preserve">Varón               </v>
          </cell>
        </row>
        <row r="780">
          <cell r="P780" t="str">
            <v>RG. DEL HOGAR(DISC.)</v>
          </cell>
          <cell r="R780">
            <v>48</v>
          </cell>
          <cell r="S780" t="str">
            <v xml:space="preserve">Mujer               </v>
          </cell>
        </row>
        <row r="781">
          <cell r="P781" t="str">
            <v>RG. DEL HOGAR(DISC.)</v>
          </cell>
          <cell r="R781">
            <v>48</v>
          </cell>
          <cell r="S781" t="b">
            <v>0</v>
          </cell>
        </row>
        <row r="782">
          <cell r="P782" t="str">
            <v>RG. DEL HOGAR(DISC.)</v>
          </cell>
          <cell r="R782">
            <v>8</v>
          </cell>
          <cell r="S782" t="str">
            <v>TOTAL</v>
          </cell>
        </row>
        <row r="783">
          <cell r="P783" t="str">
            <v>RG. DEL HOGAR(DISC.)</v>
          </cell>
          <cell r="R783">
            <v>8</v>
          </cell>
          <cell r="S783" t="str">
            <v xml:space="preserve">Varón               </v>
          </cell>
        </row>
        <row r="784">
          <cell r="P784" t="str">
            <v>RG. DEL HOGAR(DISC.)</v>
          </cell>
          <cell r="R784">
            <v>8</v>
          </cell>
          <cell r="S784" t="str">
            <v xml:space="preserve">Mujer               </v>
          </cell>
        </row>
        <row r="785">
          <cell r="P785" t="str">
            <v>RG. DEL HOGAR(DISC.)</v>
          </cell>
          <cell r="R785">
            <v>8</v>
          </cell>
          <cell r="S785" t="str">
            <v xml:space="preserve">NO CONSTA           </v>
          </cell>
        </row>
        <row r="786">
          <cell r="P786" t="str">
            <v>RG. DEL HOGAR(DISC.)</v>
          </cell>
          <cell r="R786">
            <v>17</v>
          </cell>
          <cell r="S786" t="str">
            <v>TOTAL</v>
          </cell>
        </row>
        <row r="787">
          <cell r="P787" t="str">
            <v>RG. DEL HOGAR(DISC.)</v>
          </cell>
          <cell r="R787">
            <v>17</v>
          </cell>
          <cell r="S787" t="str">
            <v xml:space="preserve">Varón               </v>
          </cell>
        </row>
        <row r="788">
          <cell r="P788" t="str">
            <v>RG. DEL HOGAR(DISC.)</v>
          </cell>
          <cell r="R788">
            <v>17</v>
          </cell>
          <cell r="S788" t="str">
            <v xml:space="preserve">Mujer               </v>
          </cell>
        </row>
        <row r="789">
          <cell r="P789" t="str">
            <v>RG. DEL HOGAR(DISC.)</v>
          </cell>
          <cell r="R789">
            <v>25</v>
          </cell>
          <cell r="S789" t="str">
            <v>TOTAL</v>
          </cell>
        </row>
        <row r="790">
          <cell r="P790" t="str">
            <v>RG. DEL HOGAR(DISC.)</v>
          </cell>
          <cell r="R790">
            <v>25</v>
          </cell>
          <cell r="S790" t="str">
            <v xml:space="preserve">Varón               </v>
          </cell>
        </row>
        <row r="791">
          <cell r="P791" t="str">
            <v>RG. DEL HOGAR(DISC.)</v>
          </cell>
          <cell r="R791">
            <v>25</v>
          </cell>
          <cell r="S791" t="str">
            <v xml:space="preserve">Mujer               </v>
          </cell>
        </row>
        <row r="792">
          <cell r="P792" t="str">
            <v>RG. DEL HOGAR(DISC.)</v>
          </cell>
          <cell r="R792">
            <v>43</v>
          </cell>
          <cell r="S792" t="str">
            <v>TOTAL</v>
          </cell>
        </row>
        <row r="793">
          <cell r="P793" t="str">
            <v>RG. DEL HOGAR(DISC.)</v>
          </cell>
          <cell r="R793">
            <v>43</v>
          </cell>
          <cell r="S793" t="str">
            <v xml:space="preserve">Varón               </v>
          </cell>
        </row>
        <row r="794">
          <cell r="P794" t="str">
            <v>RG. DEL HOGAR(DISC.)</v>
          </cell>
          <cell r="R794">
            <v>43</v>
          </cell>
          <cell r="S794" t="str">
            <v xml:space="preserve">Mujer               </v>
          </cell>
        </row>
        <row r="795">
          <cell r="P795" t="str">
            <v>RG. DEL HOGAR(DISC.)</v>
          </cell>
          <cell r="R795">
            <v>43</v>
          </cell>
          <cell r="S795" t="b">
            <v>0</v>
          </cell>
        </row>
        <row r="796">
          <cell r="P796" t="str">
            <v>RG. DEL HOGAR(DISC.)</v>
          </cell>
          <cell r="R796">
            <v>15</v>
          </cell>
          <cell r="S796" t="str">
            <v>TOTAL</v>
          </cell>
        </row>
        <row r="797">
          <cell r="P797" t="str">
            <v>RG. DEL HOGAR(DISC.)</v>
          </cell>
          <cell r="R797">
            <v>15</v>
          </cell>
          <cell r="S797" t="str">
            <v xml:space="preserve">Varón               </v>
          </cell>
        </row>
        <row r="798">
          <cell r="P798" t="str">
            <v>RG. DEL HOGAR(DISC.)</v>
          </cell>
          <cell r="R798">
            <v>15</v>
          </cell>
          <cell r="S798" t="str">
            <v xml:space="preserve">Mujer               </v>
          </cell>
        </row>
        <row r="799">
          <cell r="P799" t="str">
            <v>RG. DEL HOGAR(DISC.)</v>
          </cell>
          <cell r="R799">
            <v>27</v>
          </cell>
          <cell r="S799" t="str">
            <v>TOTAL</v>
          </cell>
        </row>
        <row r="800">
          <cell r="P800" t="str">
            <v>RG. DEL HOGAR(DISC.)</v>
          </cell>
          <cell r="R800">
            <v>27</v>
          </cell>
          <cell r="S800" t="str">
            <v xml:space="preserve">Varón               </v>
          </cell>
        </row>
        <row r="801">
          <cell r="P801" t="str">
            <v>RG. DEL HOGAR(DISC.)</v>
          </cell>
          <cell r="R801">
            <v>27</v>
          </cell>
          <cell r="S801" t="str">
            <v xml:space="preserve">Mujer               </v>
          </cell>
        </row>
        <row r="802">
          <cell r="P802" t="str">
            <v>RG. DEL HOGAR(DISC.)</v>
          </cell>
          <cell r="R802">
            <v>32</v>
          </cell>
          <cell r="S802" t="str">
            <v>TOTAL</v>
          </cell>
        </row>
        <row r="803">
          <cell r="P803" t="str">
            <v>RG. DEL HOGAR(DISC.)</v>
          </cell>
          <cell r="R803">
            <v>32</v>
          </cell>
          <cell r="S803" t="str">
            <v xml:space="preserve">Varón               </v>
          </cell>
        </row>
        <row r="804">
          <cell r="P804" t="str">
            <v>RG. DEL HOGAR(DISC.)</v>
          </cell>
          <cell r="R804">
            <v>32</v>
          </cell>
          <cell r="S804" t="str">
            <v xml:space="preserve">Mujer               </v>
          </cell>
        </row>
        <row r="805">
          <cell r="P805" t="str">
            <v>RG. DEL HOGAR(DISC.)</v>
          </cell>
          <cell r="R805">
            <v>36</v>
          </cell>
          <cell r="S805" t="str">
            <v>TOTAL</v>
          </cell>
        </row>
        <row r="806">
          <cell r="P806" t="str">
            <v>RG. DEL HOGAR(DISC.)</v>
          </cell>
          <cell r="R806">
            <v>36</v>
          </cell>
          <cell r="S806" t="str">
            <v xml:space="preserve">Varón               </v>
          </cell>
        </row>
        <row r="807">
          <cell r="P807" t="str">
            <v>RG. DEL HOGAR(DISC.)</v>
          </cell>
          <cell r="R807">
            <v>36</v>
          </cell>
          <cell r="S807" t="str">
            <v xml:space="preserve">Mujer               </v>
          </cell>
        </row>
        <row r="808">
          <cell r="P808" t="str">
            <v>RG. DEL HOGAR(DISC.)</v>
          </cell>
          <cell r="R808">
            <v>36</v>
          </cell>
          <cell r="S808" t="b">
            <v>0</v>
          </cell>
        </row>
        <row r="809">
          <cell r="P809" t="str">
            <v>RG. DEL HOGAR(DISC.)</v>
          </cell>
          <cell r="R809">
            <v>4</v>
          </cell>
          <cell r="S809" t="str">
            <v>TOTAL</v>
          </cell>
        </row>
        <row r="810">
          <cell r="P810" t="str">
            <v>RG. DEL HOGAR(DISC.)</v>
          </cell>
          <cell r="R810">
            <v>4</v>
          </cell>
          <cell r="S810" t="str">
            <v xml:space="preserve">Varón               </v>
          </cell>
        </row>
        <row r="811">
          <cell r="P811" t="str">
            <v>RG. DEL HOGAR(DISC.)</v>
          </cell>
          <cell r="R811">
            <v>4</v>
          </cell>
          <cell r="S811" t="str">
            <v xml:space="preserve">Mujer               </v>
          </cell>
        </row>
        <row r="812">
          <cell r="P812" t="str">
            <v>RG. DEL HOGAR(DISC.)</v>
          </cell>
          <cell r="R812">
            <v>11</v>
          </cell>
          <cell r="S812" t="str">
            <v>TOTAL</v>
          </cell>
        </row>
        <row r="813">
          <cell r="P813" t="str">
            <v>RG. DEL HOGAR(DISC.)</v>
          </cell>
          <cell r="R813">
            <v>11</v>
          </cell>
          <cell r="S813" t="str">
            <v xml:space="preserve">Varón               </v>
          </cell>
        </row>
        <row r="814">
          <cell r="P814" t="str">
            <v>RG. DEL HOGAR(DISC.)</v>
          </cell>
          <cell r="R814">
            <v>11</v>
          </cell>
          <cell r="S814" t="str">
            <v xml:space="preserve">Mujer               </v>
          </cell>
        </row>
        <row r="815">
          <cell r="P815" t="str">
            <v>RG. DEL HOGAR(DISC.)</v>
          </cell>
          <cell r="R815">
            <v>14</v>
          </cell>
          <cell r="S815" t="str">
            <v>TOTAL</v>
          </cell>
        </row>
        <row r="816">
          <cell r="P816" t="str">
            <v>RG. DEL HOGAR(DISC.)</v>
          </cell>
          <cell r="R816">
            <v>14</v>
          </cell>
          <cell r="S816" t="str">
            <v xml:space="preserve">Varón               </v>
          </cell>
        </row>
        <row r="817">
          <cell r="P817" t="str">
            <v>RG. DEL HOGAR(DISC.)</v>
          </cell>
          <cell r="R817">
            <v>14</v>
          </cell>
          <cell r="S817" t="str">
            <v xml:space="preserve">Mujer               </v>
          </cell>
        </row>
        <row r="818">
          <cell r="P818" t="str">
            <v>RG. DEL HOGAR(DISC.)</v>
          </cell>
          <cell r="R818">
            <v>18</v>
          </cell>
          <cell r="S818" t="str">
            <v>TOTAL</v>
          </cell>
        </row>
        <row r="819">
          <cell r="P819" t="str">
            <v>RG. DEL HOGAR(DISC.)</v>
          </cell>
          <cell r="R819">
            <v>18</v>
          </cell>
          <cell r="S819" t="str">
            <v xml:space="preserve">Varón               </v>
          </cell>
        </row>
        <row r="820">
          <cell r="P820" t="str">
            <v>RG. DEL HOGAR(DISC.)</v>
          </cell>
          <cell r="R820">
            <v>18</v>
          </cell>
          <cell r="S820" t="str">
            <v xml:space="preserve">Mujer               </v>
          </cell>
        </row>
        <row r="821">
          <cell r="P821" t="str">
            <v>RG. DEL HOGAR(DISC.)</v>
          </cell>
          <cell r="R821">
            <v>21</v>
          </cell>
          <cell r="S821" t="str">
            <v>TOTAL</v>
          </cell>
        </row>
        <row r="822">
          <cell r="P822" t="str">
            <v>RG. DEL HOGAR(DISC.)</v>
          </cell>
          <cell r="R822">
            <v>21</v>
          </cell>
          <cell r="S822" t="str">
            <v xml:space="preserve">Varón               </v>
          </cell>
        </row>
        <row r="823">
          <cell r="P823" t="str">
            <v>RG. DEL HOGAR(DISC.)</v>
          </cell>
          <cell r="R823">
            <v>21</v>
          </cell>
          <cell r="S823" t="str">
            <v xml:space="preserve">Mujer               </v>
          </cell>
        </row>
        <row r="824">
          <cell r="P824" t="str">
            <v>RG. DEL HOGAR(DISC.)</v>
          </cell>
          <cell r="R824">
            <v>23</v>
          </cell>
          <cell r="S824" t="str">
            <v>TOTAL</v>
          </cell>
        </row>
        <row r="825">
          <cell r="P825" t="str">
            <v>RG. DEL HOGAR(DISC.)</v>
          </cell>
          <cell r="R825">
            <v>23</v>
          </cell>
          <cell r="S825" t="str">
            <v xml:space="preserve">Varón               </v>
          </cell>
        </row>
        <row r="826">
          <cell r="P826" t="str">
            <v>RG. DEL HOGAR(DISC.)</v>
          </cell>
          <cell r="R826">
            <v>23</v>
          </cell>
          <cell r="S826" t="str">
            <v xml:space="preserve">Mujer               </v>
          </cell>
        </row>
        <row r="827">
          <cell r="P827" t="str">
            <v>RG. DEL HOGAR(DISC.)</v>
          </cell>
          <cell r="R827">
            <v>29</v>
          </cell>
          <cell r="S827" t="str">
            <v>TOTAL</v>
          </cell>
        </row>
        <row r="828">
          <cell r="P828" t="str">
            <v>RG. DEL HOGAR(DISC.)</v>
          </cell>
          <cell r="R828">
            <v>29</v>
          </cell>
          <cell r="S828" t="str">
            <v xml:space="preserve">Varón               </v>
          </cell>
        </row>
        <row r="829">
          <cell r="P829" t="str">
            <v>RG. DEL HOGAR(DISC.)</v>
          </cell>
          <cell r="R829">
            <v>29</v>
          </cell>
          <cell r="S829" t="str">
            <v xml:space="preserve">Mujer               </v>
          </cell>
        </row>
        <row r="830">
          <cell r="P830" t="str">
            <v>RG. DEL HOGAR(DISC.)</v>
          </cell>
          <cell r="R830">
            <v>41</v>
          </cell>
          <cell r="S830" t="str">
            <v>TOTAL</v>
          </cell>
        </row>
        <row r="831">
          <cell r="P831" t="str">
            <v>RG. DEL HOGAR(DISC.)</v>
          </cell>
          <cell r="R831">
            <v>41</v>
          </cell>
          <cell r="S831" t="str">
            <v xml:space="preserve">Varón               </v>
          </cell>
        </row>
        <row r="832">
          <cell r="P832" t="str">
            <v>RG. DEL HOGAR(DISC.)</v>
          </cell>
          <cell r="R832">
            <v>41</v>
          </cell>
          <cell r="S832" t="str">
            <v xml:space="preserve">Mujer               </v>
          </cell>
        </row>
        <row r="833">
          <cell r="P833" t="str">
            <v>RG. DEL HOGAR(DISC.)</v>
          </cell>
          <cell r="R833">
            <v>41</v>
          </cell>
          <cell r="S833" t="b">
            <v>0</v>
          </cell>
        </row>
        <row r="834">
          <cell r="P834" t="str">
            <v>RG. DEL HOGAR(DISC.)</v>
          </cell>
          <cell r="R834">
            <v>33</v>
          </cell>
          <cell r="S834" t="str">
            <v>TOTAL</v>
          </cell>
        </row>
        <row r="835">
          <cell r="P835" t="str">
            <v>RG. DEL HOGAR(DISC.)</v>
          </cell>
          <cell r="R835">
            <v>33</v>
          </cell>
          <cell r="S835" t="str">
            <v xml:space="preserve">Varón               </v>
          </cell>
        </row>
        <row r="836">
          <cell r="P836" t="str">
            <v>RG. DEL HOGAR(DISC.)</v>
          </cell>
          <cell r="R836">
            <v>33</v>
          </cell>
          <cell r="S836" t="str">
            <v xml:space="preserve">Mujer               </v>
          </cell>
        </row>
        <row r="837">
          <cell r="P837" t="str">
            <v>RG. DEL HOGAR(DISC.)</v>
          </cell>
          <cell r="R837">
            <v>33</v>
          </cell>
          <cell r="S837" t="b">
            <v>0</v>
          </cell>
        </row>
        <row r="838">
          <cell r="P838" t="str">
            <v>RG. DEL HOGAR(DISC.)</v>
          </cell>
          <cell r="R838">
            <v>39</v>
          </cell>
          <cell r="S838" t="str">
            <v>TOTAL</v>
          </cell>
        </row>
        <row r="839">
          <cell r="P839" t="str">
            <v>RG. DEL HOGAR(DISC.)</v>
          </cell>
          <cell r="R839">
            <v>39</v>
          </cell>
          <cell r="S839" t="str">
            <v xml:space="preserve">Varón               </v>
          </cell>
        </row>
        <row r="840">
          <cell r="P840" t="str">
            <v>RG. DEL HOGAR(DISC.)</v>
          </cell>
          <cell r="R840">
            <v>39</v>
          </cell>
          <cell r="S840" t="str">
            <v xml:space="preserve">Mujer               </v>
          </cell>
        </row>
        <row r="841">
          <cell r="P841" t="str">
            <v>RG. DEL HOGAR(DISC.)</v>
          </cell>
          <cell r="R841">
            <v>39</v>
          </cell>
          <cell r="S841" t="b">
            <v>0</v>
          </cell>
        </row>
        <row r="842">
          <cell r="P842" t="str">
            <v>RG. DEL HOGAR(DISC.)</v>
          </cell>
          <cell r="R842">
            <v>26</v>
          </cell>
          <cell r="S842" t="str">
            <v>TOTAL</v>
          </cell>
        </row>
        <row r="843">
          <cell r="P843" t="str">
            <v>RG. DEL HOGAR(DISC.)</v>
          </cell>
          <cell r="R843">
            <v>26</v>
          </cell>
          <cell r="S843" t="str">
            <v xml:space="preserve">Varón               </v>
          </cell>
        </row>
        <row r="844">
          <cell r="P844" t="str">
            <v>RG. DEL HOGAR(DISC.)</v>
          </cell>
          <cell r="R844">
            <v>26</v>
          </cell>
          <cell r="S844" t="str">
            <v xml:space="preserve">Mujer               </v>
          </cell>
        </row>
        <row r="845">
          <cell r="P845" t="str">
            <v>RG. DEL HOGAR(DISC.)</v>
          </cell>
          <cell r="R845">
            <v>26</v>
          </cell>
          <cell r="S845" t="b">
            <v>0</v>
          </cell>
        </row>
        <row r="846">
          <cell r="P846" t="str">
            <v>RG. DEL HOGAR(DISC.)</v>
          </cell>
          <cell r="R846">
            <v>30</v>
          </cell>
          <cell r="S846" t="str">
            <v>TOTAL</v>
          </cell>
        </row>
        <row r="847">
          <cell r="P847" t="str">
            <v>RG. DEL HOGAR(DISC.)</v>
          </cell>
          <cell r="R847">
            <v>30</v>
          </cell>
          <cell r="S847" t="str">
            <v xml:space="preserve">Varón               </v>
          </cell>
        </row>
        <row r="848">
          <cell r="P848" t="str">
            <v>RG. DEL HOGAR(DISC.)</v>
          </cell>
          <cell r="R848">
            <v>30</v>
          </cell>
          <cell r="S848" t="str">
            <v xml:space="preserve">Mujer               </v>
          </cell>
        </row>
        <row r="849">
          <cell r="P849" t="str">
            <v>RG. DEL HOGAR(DISC.)</v>
          </cell>
          <cell r="R849">
            <v>30</v>
          </cell>
          <cell r="S849" t="b">
            <v>0</v>
          </cell>
        </row>
        <row r="850">
          <cell r="P850" t="str">
            <v>RG. DEL HOGAR(DISC.)</v>
          </cell>
          <cell r="R850">
            <v>3</v>
          </cell>
          <cell r="S850" t="str">
            <v>TOTAL</v>
          </cell>
        </row>
        <row r="851">
          <cell r="P851" t="str">
            <v>RG. DEL HOGAR(DISC.)</v>
          </cell>
          <cell r="R851">
            <v>3</v>
          </cell>
          <cell r="S851" t="str">
            <v xml:space="preserve">Varón               </v>
          </cell>
        </row>
        <row r="852">
          <cell r="P852" t="str">
            <v>RG. DEL HOGAR(DISC.)</v>
          </cell>
          <cell r="R852">
            <v>3</v>
          </cell>
          <cell r="S852" t="str">
            <v xml:space="preserve">Mujer               </v>
          </cell>
        </row>
        <row r="853">
          <cell r="P853" t="str">
            <v>RG. DEL HOGAR(DISC.)</v>
          </cell>
          <cell r="R853">
            <v>12</v>
          </cell>
          <cell r="S853" t="str">
            <v>TOTAL</v>
          </cell>
        </row>
        <row r="854">
          <cell r="P854" t="str">
            <v>RG. DEL HOGAR(DISC.)</v>
          </cell>
          <cell r="R854">
            <v>12</v>
          </cell>
          <cell r="S854" t="str">
            <v xml:space="preserve">Varón               </v>
          </cell>
        </row>
        <row r="855">
          <cell r="P855" t="str">
            <v>RG. DEL HOGAR(DISC.)</v>
          </cell>
          <cell r="R855">
            <v>12</v>
          </cell>
          <cell r="S855" t="str">
            <v xml:space="preserve">Mujer               </v>
          </cell>
        </row>
        <row r="856">
          <cell r="P856" t="str">
            <v>RG. DEL HOGAR(DISC.)</v>
          </cell>
          <cell r="R856">
            <v>46</v>
          </cell>
          <cell r="S856" t="str">
            <v>TOTAL</v>
          </cell>
        </row>
        <row r="857">
          <cell r="P857" t="str">
            <v>RG. DEL HOGAR(DISC.)</v>
          </cell>
          <cell r="R857">
            <v>46</v>
          </cell>
          <cell r="S857" t="str">
            <v xml:space="preserve">Varón               </v>
          </cell>
        </row>
        <row r="858">
          <cell r="P858" t="str">
            <v>RG. DEL HOGAR(DISC.)</v>
          </cell>
          <cell r="R858">
            <v>46</v>
          </cell>
          <cell r="S858" t="str">
            <v xml:space="preserve">Mujer               </v>
          </cell>
        </row>
        <row r="859">
          <cell r="P859" t="str">
            <v>RG. DEL HOGAR(DISC.)</v>
          </cell>
          <cell r="R859">
            <v>46</v>
          </cell>
          <cell r="S859" t="b">
            <v>0</v>
          </cell>
        </row>
        <row r="860">
          <cell r="P860" t="str">
            <v>RG. DEL HOGAR(DISC.)</v>
          </cell>
          <cell r="R860">
            <v>22</v>
          </cell>
          <cell r="S860" t="str">
            <v>TOTAL</v>
          </cell>
        </row>
        <row r="861">
          <cell r="P861" t="str">
            <v>RG. DEL HOGAR(DISC.)</v>
          </cell>
          <cell r="R861">
            <v>22</v>
          </cell>
          <cell r="S861" t="str">
            <v xml:space="preserve">Varón               </v>
          </cell>
        </row>
        <row r="862">
          <cell r="P862" t="str">
            <v>RG. DEL HOGAR(DISC.)</v>
          </cell>
          <cell r="R862">
            <v>22</v>
          </cell>
          <cell r="S862" t="str">
            <v xml:space="preserve">Mujer               </v>
          </cell>
        </row>
        <row r="863">
          <cell r="P863" t="str">
            <v>RG. DEL HOGAR(DISC.)</v>
          </cell>
          <cell r="R863">
            <v>44</v>
          </cell>
          <cell r="S863" t="str">
            <v>TOTAL</v>
          </cell>
        </row>
        <row r="864">
          <cell r="P864" t="str">
            <v>RG. DEL HOGAR(DISC.)</v>
          </cell>
          <cell r="R864">
            <v>44</v>
          </cell>
          <cell r="S864" t="str">
            <v xml:space="preserve">Varón               </v>
          </cell>
        </row>
        <row r="865">
          <cell r="P865" t="str">
            <v>RG. DEL HOGAR(DISC.)</v>
          </cell>
          <cell r="R865">
            <v>44</v>
          </cell>
          <cell r="S865" t="str">
            <v xml:space="preserve">Mujer               </v>
          </cell>
        </row>
        <row r="866">
          <cell r="P866" t="str">
            <v>RG. DEL HOGAR(DISC.)</v>
          </cell>
          <cell r="R866">
            <v>50</v>
          </cell>
          <cell r="S866" t="str">
            <v>TOTAL</v>
          </cell>
        </row>
        <row r="867">
          <cell r="P867" t="str">
            <v>RG. DEL HOGAR(DISC.)</v>
          </cell>
          <cell r="R867">
            <v>50</v>
          </cell>
          <cell r="S867" t="str">
            <v xml:space="preserve">Varón               </v>
          </cell>
        </row>
        <row r="868">
          <cell r="P868" t="str">
            <v>RG. DEL HOGAR(DISC.)</v>
          </cell>
          <cell r="R868">
            <v>50</v>
          </cell>
          <cell r="S868" t="str">
            <v xml:space="preserve">Mujer               </v>
          </cell>
        </row>
        <row r="869">
          <cell r="P869" t="str">
            <v>RG. DEL HOGAR(DISC.)</v>
          </cell>
          <cell r="R869">
            <v>50</v>
          </cell>
          <cell r="S869" t="str">
            <v xml:space="preserve">NO CONSTA           </v>
          </cell>
        </row>
        <row r="870">
          <cell r="P870" t="str">
            <v>RG. DEL HOGAR(DISC.)</v>
          </cell>
          <cell r="R870">
            <v>50</v>
          </cell>
          <cell r="S870" t="b">
            <v>0</v>
          </cell>
        </row>
        <row r="871">
          <cell r="P871" t="str">
            <v>RG. DEL HOGAR(DISC.)</v>
          </cell>
          <cell r="R871">
            <v>2</v>
          </cell>
          <cell r="S871" t="str">
            <v>TOTAL</v>
          </cell>
        </row>
        <row r="872">
          <cell r="P872" t="str">
            <v>RG. DEL HOGAR(DISC.)</v>
          </cell>
          <cell r="R872">
            <v>2</v>
          </cell>
          <cell r="S872" t="str">
            <v xml:space="preserve">Varón               </v>
          </cell>
        </row>
        <row r="873">
          <cell r="P873" t="str">
            <v>RG. DEL HOGAR(DISC.)</v>
          </cell>
          <cell r="R873">
            <v>2</v>
          </cell>
          <cell r="S873" t="str">
            <v xml:space="preserve">Mujer               </v>
          </cell>
        </row>
        <row r="874">
          <cell r="P874" t="str">
            <v>RG. DEL HOGAR(DISC.)</v>
          </cell>
          <cell r="R874">
            <v>13</v>
          </cell>
          <cell r="S874" t="str">
            <v>TOTAL</v>
          </cell>
        </row>
        <row r="875">
          <cell r="P875" t="str">
            <v>RG. DEL HOGAR(DISC.)</v>
          </cell>
          <cell r="R875">
            <v>13</v>
          </cell>
          <cell r="S875" t="str">
            <v xml:space="preserve">Varón               </v>
          </cell>
        </row>
        <row r="876">
          <cell r="P876" t="str">
            <v>RG. DEL HOGAR(DISC.)</v>
          </cell>
          <cell r="R876">
            <v>13</v>
          </cell>
          <cell r="S876" t="str">
            <v xml:space="preserve">Mujer               </v>
          </cell>
        </row>
        <row r="877">
          <cell r="P877" t="str">
            <v>RG. DEL HOGAR(DISC.)</v>
          </cell>
          <cell r="R877">
            <v>16</v>
          </cell>
          <cell r="S877" t="str">
            <v>TOTAL</v>
          </cell>
        </row>
        <row r="878">
          <cell r="P878" t="str">
            <v>RG. DEL HOGAR(DISC.)</v>
          </cell>
          <cell r="R878">
            <v>16</v>
          </cell>
          <cell r="S878" t="str">
            <v xml:space="preserve">Varón               </v>
          </cell>
        </row>
        <row r="879">
          <cell r="P879" t="str">
            <v>RG. DEL HOGAR(DISC.)</v>
          </cell>
          <cell r="R879">
            <v>16</v>
          </cell>
          <cell r="S879" t="str">
            <v xml:space="preserve">Mujer               </v>
          </cell>
        </row>
        <row r="880">
          <cell r="P880" t="str">
            <v>RG. DEL HOGAR(DISC.)</v>
          </cell>
          <cell r="R880">
            <v>19</v>
          </cell>
          <cell r="S880" t="str">
            <v>TOTAL</v>
          </cell>
        </row>
        <row r="881">
          <cell r="P881" t="str">
            <v>RG. DEL HOGAR(DISC.)</v>
          </cell>
          <cell r="R881">
            <v>19</v>
          </cell>
          <cell r="S881" t="str">
            <v xml:space="preserve">Varón               </v>
          </cell>
        </row>
        <row r="882">
          <cell r="P882" t="str">
            <v>RG. DEL HOGAR(DISC.)</v>
          </cell>
          <cell r="R882">
            <v>19</v>
          </cell>
          <cell r="S882" t="str">
            <v xml:space="preserve">Mujer               </v>
          </cell>
        </row>
        <row r="883">
          <cell r="P883" t="str">
            <v>RG. DEL HOGAR(DISC.)</v>
          </cell>
          <cell r="R883">
            <v>45</v>
          </cell>
          <cell r="S883" t="str">
            <v>TOTAL</v>
          </cell>
        </row>
        <row r="884">
          <cell r="P884" t="str">
            <v>RG. DEL HOGAR(DISC.)</v>
          </cell>
          <cell r="R884">
            <v>45</v>
          </cell>
          <cell r="S884" t="str">
            <v xml:space="preserve">Varón               </v>
          </cell>
        </row>
        <row r="885">
          <cell r="P885" t="str">
            <v>RG. DEL HOGAR(DISC.)</v>
          </cell>
          <cell r="R885">
            <v>45</v>
          </cell>
          <cell r="S885" t="str">
            <v xml:space="preserve">Mujer               </v>
          </cell>
        </row>
        <row r="886">
          <cell r="P886" t="str">
            <v>RG. DEL HOGAR(DISC.)</v>
          </cell>
          <cell r="R886">
            <v>45</v>
          </cell>
          <cell r="S886" t="str">
            <v xml:space="preserve">NO CONSTA           </v>
          </cell>
        </row>
        <row r="887">
          <cell r="P887" t="str">
            <v>RG. DEL HOGAR(DISC.)</v>
          </cell>
          <cell r="R887">
            <v>45</v>
          </cell>
          <cell r="S887" t="b">
            <v>0</v>
          </cell>
        </row>
        <row r="888">
          <cell r="P888" t="str">
            <v>RG. DEL HOGAR(DISC.)</v>
          </cell>
          <cell r="R888">
            <v>35</v>
          </cell>
          <cell r="S888" t="str">
            <v>TOTAL</v>
          </cell>
        </row>
        <row r="889">
          <cell r="P889" t="str">
            <v>RG. DEL HOGAR(DISC.)</v>
          </cell>
          <cell r="R889">
            <v>35</v>
          </cell>
          <cell r="S889" t="str">
            <v xml:space="preserve">Varón               </v>
          </cell>
        </row>
        <row r="890">
          <cell r="P890" t="str">
            <v>RG. DEL HOGAR(DISC.)</v>
          </cell>
          <cell r="R890">
            <v>35</v>
          </cell>
          <cell r="S890" t="str">
            <v xml:space="preserve">Mujer               </v>
          </cell>
        </row>
        <row r="891">
          <cell r="P891" t="str">
            <v>RG. DEL HOGAR(DISC.)</v>
          </cell>
          <cell r="R891">
            <v>38</v>
          </cell>
          <cell r="S891" t="str">
            <v>TOTAL</v>
          </cell>
        </row>
        <row r="892">
          <cell r="P892" t="str">
            <v>RG. DEL HOGAR(DISC.)</v>
          </cell>
          <cell r="R892">
            <v>38</v>
          </cell>
          <cell r="S892" t="str">
            <v xml:space="preserve">Varón               </v>
          </cell>
        </row>
        <row r="893">
          <cell r="P893" t="str">
            <v>RG. DEL HOGAR(DISC.)</v>
          </cell>
          <cell r="R893">
            <v>38</v>
          </cell>
          <cell r="S893" t="str">
            <v xml:space="preserve">Mujer               </v>
          </cell>
        </row>
        <row r="894">
          <cell r="P894" t="str">
            <v>RG. DEL HOGAR(DISC.)</v>
          </cell>
          <cell r="R894">
            <v>38</v>
          </cell>
          <cell r="S894" t="b">
            <v>0</v>
          </cell>
        </row>
        <row r="895">
          <cell r="P895" t="str">
            <v>RG. DEL HOGAR(DISC.)</v>
          </cell>
          <cell r="R895">
            <v>31</v>
          </cell>
          <cell r="S895" t="str">
            <v>TOTAL</v>
          </cell>
        </row>
        <row r="896">
          <cell r="P896" t="str">
            <v>RG. DEL HOGAR(DISC.)</v>
          </cell>
          <cell r="R896">
            <v>31</v>
          </cell>
          <cell r="S896" t="str">
            <v xml:space="preserve">Varón               </v>
          </cell>
        </row>
        <row r="897">
          <cell r="P897" t="str">
            <v>RG. DEL HOGAR(DISC.)</v>
          </cell>
          <cell r="R897">
            <v>31</v>
          </cell>
          <cell r="S897" t="str">
            <v xml:space="preserve">Mujer               </v>
          </cell>
        </row>
        <row r="898">
          <cell r="P898" t="str">
            <v>RG. DEL HOGAR(DISC.)</v>
          </cell>
          <cell r="R898">
            <v>31</v>
          </cell>
          <cell r="S898" t="b">
            <v>0</v>
          </cell>
        </row>
        <row r="899">
          <cell r="P899" t="str">
            <v>RG. DEL HOGAR(DISC.)</v>
          </cell>
          <cell r="R899">
            <v>6</v>
          </cell>
          <cell r="S899" t="str">
            <v>TOTAL</v>
          </cell>
        </row>
        <row r="900">
          <cell r="P900" t="str">
            <v>RG. DEL HOGAR(DISC.)</v>
          </cell>
          <cell r="R900">
            <v>6</v>
          </cell>
          <cell r="S900" t="str">
            <v xml:space="preserve">Varón               </v>
          </cell>
        </row>
        <row r="901">
          <cell r="P901" t="str">
            <v>RG. DEL HOGAR(DISC.)</v>
          </cell>
          <cell r="R901">
            <v>6</v>
          </cell>
          <cell r="S901" t="str">
            <v xml:space="preserve">Mujer               </v>
          </cell>
        </row>
        <row r="902">
          <cell r="P902" t="str">
            <v>RG. DEL HOGAR(DISC.)</v>
          </cell>
          <cell r="R902">
            <v>10</v>
          </cell>
          <cell r="S902" t="str">
            <v>TOTAL</v>
          </cell>
        </row>
        <row r="903">
          <cell r="P903" t="str">
            <v>RG. DEL HOGAR(DISC.)</v>
          </cell>
          <cell r="R903">
            <v>10</v>
          </cell>
          <cell r="S903" t="str">
            <v xml:space="preserve">Varón               </v>
          </cell>
        </row>
        <row r="904">
          <cell r="P904" t="str">
            <v>RG. DEL HOGAR(DISC.)</v>
          </cell>
          <cell r="R904">
            <v>10</v>
          </cell>
          <cell r="S904" t="str">
            <v xml:space="preserve">Mujer               </v>
          </cell>
        </row>
        <row r="905">
          <cell r="P905" t="str">
            <v>RG. DEL HOGAR(DISC.)</v>
          </cell>
          <cell r="R905">
            <v>10</v>
          </cell>
          <cell r="S905" t="b">
            <v>0</v>
          </cell>
        </row>
        <row r="906">
          <cell r="P906" t="str">
            <v>RG. DEL HOGAR(DISC.)</v>
          </cell>
          <cell r="R906">
            <v>7</v>
          </cell>
          <cell r="S906" t="str">
            <v>TOTAL</v>
          </cell>
        </row>
        <row r="907">
          <cell r="P907" t="str">
            <v>RG. DEL HOGAR(DISC.)</v>
          </cell>
          <cell r="R907">
            <v>7</v>
          </cell>
          <cell r="S907" t="str">
            <v xml:space="preserve">Varón               </v>
          </cell>
        </row>
        <row r="908">
          <cell r="P908" t="str">
            <v>RG. DEL HOGAR(DISC.)</v>
          </cell>
          <cell r="R908">
            <v>7</v>
          </cell>
          <cell r="S908" t="str">
            <v xml:space="preserve">Mujer               </v>
          </cell>
        </row>
        <row r="909">
          <cell r="P909" t="str">
            <v>RG. DEL HOGAR(DISC.)</v>
          </cell>
          <cell r="R909">
            <v>7</v>
          </cell>
          <cell r="S909" t="b">
            <v>0</v>
          </cell>
        </row>
        <row r="910">
          <cell r="P910" t="str">
            <v>RG. DEL HOGAR(DISC.)</v>
          </cell>
          <cell r="R910">
            <v>28</v>
          </cell>
          <cell r="S910" t="str">
            <v>TOTAL</v>
          </cell>
        </row>
        <row r="911">
          <cell r="P911" t="str">
            <v>RG. DEL HOGAR(DISC.)</v>
          </cell>
          <cell r="R911">
            <v>28</v>
          </cell>
          <cell r="S911" t="str">
            <v xml:space="preserve">Varón               </v>
          </cell>
        </row>
        <row r="912">
          <cell r="P912" t="str">
            <v>RG. DEL HOGAR(DISC.)</v>
          </cell>
          <cell r="R912">
            <v>28</v>
          </cell>
          <cell r="S912" t="str">
            <v xml:space="preserve">Mujer               </v>
          </cell>
        </row>
        <row r="913">
          <cell r="P913" t="str">
            <v>RG. DEL HOGAR(DISC.)</v>
          </cell>
          <cell r="R913">
            <v>28</v>
          </cell>
          <cell r="S913" t="b">
            <v>0</v>
          </cell>
        </row>
        <row r="914">
          <cell r="P914" t="str">
            <v>RG. DEL HOGAR(DISC.)</v>
          </cell>
          <cell r="R914">
            <v>5</v>
          </cell>
          <cell r="S914" t="str">
            <v>TOTAL</v>
          </cell>
        </row>
        <row r="915">
          <cell r="P915" t="str">
            <v>RG. DEL HOGAR(DISC.)</v>
          </cell>
          <cell r="R915">
            <v>5</v>
          </cell>
          <cell r="S915" t="str">
            <v xml:space="preserve">Varón               </v>
          </cell>
        </row>
        <row r="916">
          <cell r="P916" t="str">
            <v>RG. DEL HOGAR(DISC.)</v>
          </cell>
          <cell r="R916">
            <v>5</v>
          </cell>
          <cell r="S916" t="str">
            <v xml:space="preserve">Mujer               </v>
          </cell>
        </row>
        <row r="917">
          <cell r="P917" t="str">
            <v>RG. DEL HOGAR(DISC.)</v>
          </cell>
          <cell r="R917">
            <v>9</v>
          </cell>
          <cell r="S917" t="str">
            <v>TOTAL</v>
          </cell>
        </row>
        <row r="918">
          <cell r="P918" t="str">
            <v>RG. DEL HOGAR(DISC.)</v>
          </cell>
          <cell r="R918">
            <v>9</v>
          </cell>
          <cell r="S918" t="str">
            <v xml:space="preserve">Varón               </v>
          </cell>
        </row>
        <row r="919">
          <cell r="P919" t="str">
            <v>RG. DEL HOGAR(DISC.)</v>
          </cell>
          <cell r="R919">
            <v>9</v>
          </cell>
          <cell r="S919" t="str">
            <v xml:space="preserve">Mujer               </v>
          </cell>
        </row>
        <row r="920">
          <cell r="P920" t="str">
            <v>RG. DEL HOGAR(DISC.)</v>
          </cell>
          <cell r="R920">
            <v>24</v>
          </cell>
          <cell r="S920" t="str">
            <v>TOTAL</v>
          </cell>
        </row>
        <row r="921">
          <cell r="P921" t="str">
            <v>RG. DEL HOGAR(DISC.)</v>
          </cell>
          <cell r="R921">
            <v>24</v>
          </cell>
          <cell r="S921" t="str">
            <v xml:space="preserve">Varón               </v>
          </cell>
        </row>
        <row r="922">
          <cell r="P922" t="str">
            <v>RG. DEL HOGAR(DISC.)</v>
          </cell>
          <cell r="R922">
            <v>24</v>
          </cell>
          <cell r="S922" t="str">
            <v xml:space="preserve">Mujer               </v>
          </cell>
        </row>
        <row r="923">
          <cell r="P923" t="str">
            <v>RG. DEL HOGAR(DISC.)</v>
          </cell>
          <cell r="R923">
            <v>34</v>
          </cell>
          <cell r="S923" t="str">
            <v>TOTAL</v>
          </cell>
        </row>
        <row r="924">
          <cell r="P924" t="str">
            <v>RG. DEL HOGAR(DISC.)</v>
          </cell>
          <cell r="R924">
            <v>34</v>
          </cell>
          <cell r="S924" t="str">
            <v xml:space="preserve">Mujer               </v>
          </cell>
        </row>
        <row r="925">
          <cell r="P925" t="str">
            <v>RG. DEL HOGAR(DISC.)</v>
          </cell>
          <cell r="R925">
            <v>37</v>
          </cell>
          <cell r="S925" t="str">
            <v>TOTAL</v>
          </cell>
        </row>
        <row r="926">
          <cell r="P926" t="str">
            <v>RG. DEL HOGAR(DISC.)</v>
          </cell>
          <cell r="R926">
            <v>37</v>
          </cell>
          <cell r="S926" t="str">
            <v xml:space="preserve">Varón               </v>
          </cell>
        </row>
        <row r="927">
          <cell r="P927" t="str">
            <v>RG. DEL HOGAR(DISC.)</v>
          </cell>
          <cell r="R927">
            <v>37</v>
          </cell>
          <cell r="S927" t="str">
            <v xml:space="preserve">Mujer               </v>
          </cell>
        </row>
        <row r="928">
          <cell r="P928" t="str">
            <v>RG. DEL HOGAR(DISC.)</v>
          </cell>
          <cell r="R928">
            <v>40</v>
          </cell>
          <cell r="S928" t="str">
            <v>TOTAL</v>
          </cell>
        </row>
        <row r="929">
          <cell r="P929" t="str">
            <v>RG. DEL HOGAR(DISC.)</v>
          </cell>
          <cell r="R929">
            <v>40</v>
          </cell>
          <cell r="S929" t="str">
            <v xml:space="preserve">Varón               </v>
          </cell>
        </row>
        <row r="930">
          <cell r="P930" t="str">
            <v>RG. DEL HOGAR(DISC.)</v>
          </cell>
          <cell r="R930">
            <v>40</v>
          </cell>
          <cell r="S930" t="str">
            <v xml:space="preserve">Mujer               </v>
          </cell>
        </row>
        <row r="931">
          <cell r="P931" t="str">
            <v>RG. DEL HOGAR(DISC.)</v>
          </cell>
          <cell r="R931">
            <v>42</v>
          </cell>
          <cell r="S931" t="str">
            <v>TOTAL</v>
          </cell>
        </row>
        <row r="932">
          <cell r="P932" t="str">
            <v>RG. DEL HOGAR(DISC.)</v>
          </cell>
          <cell r="R932">
            <v>42</v>
          </cell>
          <cell r="S932" t="str">
            <v xml:space="preserve">Varón               </v>
          </cell>
        </row>
        <row r="933">
          <cell r="P933" t="str">
            <v>RG. DEL HOGAR(DISC.)</v>
          </cell>
          <cell r="R933">
            <v>42</v>
          </cell>
          <cell r="S933" t="str">
            <v xml:space="preserve">Mujer               </v>
          </cell>
        </row>
        <row r="934">
          <cell r="P934" t="str">
            <v>RG. DEL HOGAR(DISC.)</v>
          </cell>
          <cell r="R934">
            <v>47</v>
          </cell>
          <cell r="S934" t="str">
            <v>TOTAL</v>
          </cell>
        </row>
        <row r="935">
          <cell r="P935" t="str">
            <v>RG. DEL HOGAR(DISC.)</v>
          </cell>
          <cell r="R935">
            <v>47</v>
          </cell>
          <cell r="S935" t="str">
            <v xml:space="preserve">Varón               </v>
          </cell>
        </row>
        <row r="936">
          <cell r="P936" t="str">
            <v>RG. DEL HOGAR(DISC.)</v>
          </cell>
          <cell r="R936">
            <v>47</v>
          </cell>
          <cell r="S936" t="str">
            <v xml:space="preserve">Mujer               </v>
          </cell>
        </row>
        <row r="937">
          <cell r="P937" t="str">
            <v>RG. DEL HOGAR(DISC.)</v>
          </cell>
          <cell r="R937">
            <v>49</v>
          </cell>
          <cell r="S937" t="str">
            <v>TOTAL</v>
          </cell>
        </row>
        <row r="938">
          <cell r="P938" t="str">
            <v>RG. DEL HOGAR(DISC.)</v>
          </cell>
          <cell r="R938">
            <v>49</v>
          </cell>
          <cell r="S938" t="str">
            <v xml:space="preserve">Varón               </v>
          </cell>
        </row>
        <row r="939">
          <cell r="P939" t="str">
            <v>RG. DEL HOGAR(DISC.)</v>
          </cell>
          <cell r="R939">
            <v>49</v>
          </cell>
          <cell r="S939" t="str">
            <v xml:space="preserve">Mujer               </v>
          </cell>
        </row>
        <row r="940">
          <cell r="P940" t="str">
            <v>RG. DEL HOGAR(DISC.)</v>
          </cell>
          <cell r="R940">
            <v>49</v>
          </cell>
          <cell r="S940" t="b">
            <v>0</v>
          </cell>
        </row>
        <row r="941">
          <cell r="P941" t="str">
            <v>RG. DEL HOGAR(DISC.)</v>
          </cell>
          <cell r="R941">
            <v>51</v>
          </cell>
          <cell r="S941" t="str">
            <v>TOTAL</v>
          </cell>
        </row>
        <row r="942">
          <cell r="P942" t="str">
            <v>RG. DEL HOGAR(DISC.)</v>
          </cell>
          <cell r="R942">
            <v>51</v>
          </cell>
          <cell r="S942" t="str">
            <v xml:space="preserve">Mujer               </v>
          </cell>
        </row>
        <row r="943">
          <cell r="P943" t="str">
            <v>RG. DEL HOGAR(DISC.)</v>
          </cell>
          <cell r="R943">
            <v>51</v>
          </cell>
          <cell r="S943" t="b">
            <v>0</v>
          </cell>
        </row>
        <row r="944">
          <cell r="P944" t="str">
            <v>RG. DEL HOGAR(DISC.)</v>
          </cell>
          <cell r="R944">
            <v>52</v>
          </cell>
          <cell r="S944" t="str">
            <v>TOTAL</v>
          </cell>
        </row>
        <row r="945">
          <cell r="P945" t="str">
            <v>RG. DEL HOGAR(DISC.)</v>
          </cell>
          <cell r="R945">
            <v>52</v>
          </cell>
          <cell r="S945" t="str">
            <v xml:space="preserve">Mujer               </v>
          </cell>
        </row>
        <row r="946">
          <cell r="P946" t="str">
            <v>RG. DEL HOGAR(CONT.)</v>
          </cell>
          <cell r="R946">
            <v>52</v>
          </cell>
          <cell r="S946" t="b">
            <v>0</v>
          </cell>
        </row>
        <row r="947">
          <cell r="P947" t="str">
            <v>RG. DEL HOGAR(CONT.)</v>
          </cell>
          <cell r="R947">
            <v>52</v>
          </cell>
          <cell r="S947" t="b">
            <v>0</v>
          </cell>
        </row>
        <row r="948">
          <cell r="P948" t="str">
            <v>RG. DEL HOGAR(CONT.)</v>
          </cell>
          <cell r="R948">
            <v>1</v>
          </cell>
          <cell r="S948" t="str">
            <v>TOTAL</v>
          </cell>
        </row>
        <row r="949">
          <cell r="P949" t="str">
            <v>RG. DEL HOGAR(CONT.)</v>
          </cell>
          <cell r="R949">
            <v>1</v>
          </cell>
          <cell r="S949" t="str">
            <v xml:space="preserve">Varón               </v>
          </cell>
        </row>
        <row r="950">
          <cell r="P950" t="str">
            <v>RG. DEL HOGAR(CONT.)</v>
          </cell>
          <cell r="R950">
            <v>1</v>
          </cell>
          <cell r="S950" t="str">
            <v xml:space="preserve">Mujer               </v>
          </cell>
        </row>
        <row r="951">
          <cell r="P951" t="str">
            <v>RG. DEL HOGAR(CONT.)</v>
          </cell>
          <cell r="R951">
            <v>20</v>
          </cell>
          <cell r="S951" t="str">
            <v>TOTAL</v>
          </cell>
        </row>
        <row r="952">
          <cell r="P952" t="str">
            <v>RG. DEL HOGAR(CONT.)</v>
          </cell>
          <cell r="R952">
            <v>20</v>
          </cell>
          <cell r="S952" t="str">
            <v xml:space="preserve">Varón               </v>
          </cell>
        </row>
        <row r="953">
          <cell r="P953" t="str">
            <v>RG. DEL HOGAR(CONT.)</v>
          </cell>
          <cell r="R953">
            <v>20</v>
          </cell>
          <cell r="S953" t="str">
            <v xml:space="preserve">Mujer               </v>
          </cell>
        </row>
        <row r="954">
          <cell r="P954" t="str">
            <v>RG. DEL HOGAR(CONT.)</v>
          </cell>
          <cell r="R954">
            <v>48</v>
          </cell>
          <cell r="S954" t="str">
            <v>TOTAL</v>
          </cell>
        </row>
        <row r="955">
          <cell r="P955" t="str">
            <v>RG. DEL HOGAR(CONT.)</v>
          </cell>
          <cell r="R955">
            <v>48</v>
          </cell>
          <cell r="S955" t="str">
            <v xml:space="preserve">Varón               </v>
          </cell>
        </row>
        <row r="956">
          <cell r="P956" t="str">
            <v>RG. DEL HOGAR(CONT.)</v>
          </cell>
          <cell r="R956">
            <v>48</v>
          </cell>
          <cell r="S956" t="str">
            <v xml:space="preserve">Mujer               </v>
          </cell>
        </row>
        <row r="957">
          <cell r="P957" t="str">
            <v>RG. DEL HOGAR(CONT.)</v>
          </cell>
          <cell r="R957">
            <v>48</v>
          </cell>
          <cell r="S957" t="b">
            <v>0</v>
          </cell>
        </row>
        <row r="958">
          <cell r="P958" t="str">
            <v>RG. DEL HOGAR(CONT.)</v>
          </cell>
          <cell r="R958">
            <v>8</v>
          </cell>
          <cell r="S958" t="str">
            <v>TOTAL</v>
          </cell>
        </row>
        <row r="959">
          <cell r="P959" t="str">
            <v>RG. DEL HOGAR(CONT.)</v>
          </cell>
          <cell r="R959">
            <v>8</v>
          </cell>
          <cell r="S959" t="str">
            <v xml:space="preserve">Varón               </v>
          </cell>
        </row>
        <row r="960">
          <cell r="P960" t="str">
            <v>RG. DEL HOGAR(CONT.)</v>
          </cell>
          <cell r="R960">
            <v>8</v>
          </cell>
          <cell r="S960" t="str">
            <v xml:space="preserve">Mujer               </v>
          </cell>
        </row>
        <row r="961">
          <cell r="P961" t="str">
            <v>RG. DEL HOGAR(CONT.)</v>
          </cell>
          <cell r="R961">
            <v>8</v>
          </cell>
          <cell r="S961" t="str">
            <v xml:space="preserve">NO CONSTA           </v>
          </cell>
        </row>
        <row r="962">
          <cell r="P962" t="str">
            <v>RG. DEL HOGAR(CONT.)</v>
          </cell>
          <cell r="R962">
            <v>17</v>
          </cell>
          <cell r="S962" t="str">
            <v>TOTAL</v>
          </cell>
        </row>
        <row r="963">
          <cell r="P963" t="str">
            <v>RG. DEL HOGAR(CONT.)</v>
          </cell>
          <cell r="R963">
            <v>17</v>
          </cell>
          <cell r="S963" t="str">
            <v xml:space="preserve">Varón               </v>
          </cell>
        </row>
        <row r="964">
          <cell r="P964" t="str">
            <v>RG. DEL HOGAR(CONT.)</v>
          </cell>
          <cell r="R964">
            <v>17</v>
          </cell>
          <cell r="S964" t="str">
            <v xml:space="preserve">Mujer               </v>
          </cell>
        </row>
        <row r="965">
          <cell r="P965" t="str">
            <v>RG. DEL HOGAR(CONT.)</v>
          </cell>
          <cell r="R965">
            <v>25</v>
          </cell>
          <cell r="S965" t="str">
            <v>TOTAL</v>
          </cell>
        </row>
        <row r="966">
          <cell r="P966" t="str">
            <v>RG. DEL HOGAR(CONT.)</v>
          </cell>
          <cell r="R966">
            <v>25</v>
          </cell>
          <cell r="S966" t="str">
            <v xml:space="preserve">Varón               </v>
          </cell>
        </row>
        <row r="967">
          <cell r="P967" t="str">
            <v>RG. DEL HOGAR(CONT.)</v>
          </cell>
          <cell r="R967">
            <v>25</v>
          </cell>
          <cell r="S967" t="str">
            <v xml:space="preserve">Mujer               </v>
          </cell>
        </row>
        <row r="968">
          <cell r="P968" t="str">
            <v>RG. DEL HOGAR(CONT.)</v>
          </cell>
          <cell r="R968">
            <v>43</v>
          </cell>
          <cell r="S968" t="str">
            <v>TOTAL</v>
          </cell>
        </row>
        <row r="969">
          <cell r="P969" t="str">
            <v>RG. DEL HOGAR(CONT.)</v>
          </cell>
          <cell r="R969">
            <v>43</v>
          </cell>
          <cell r="S969" t="str">
            <v xml:space="preserve">Varón               </v>
          </cell>
        </row>
        <row r="970">
          <cell r="P970" t="str">
            <v>RG. DEL HOGAR(CONT.)</v>
          </cell>
          <cell r="R970">
            <v>43</v>
          </cell>
          <cell r="S970" t="str">
            <v xml:space="preserve">Mujer               </v>
          </cell>
        </row>
        <row r="971">
          <cell r="P971" t="str">
            <v>RG. DEL HOGAR(CONT.)</v>
          </cell>
          <cell r="R971">
            <v>43</v>
          </cell>
          <cell r="S971" t="b">
            <v>0</v>
          </cell>
        </row>
        <row r="972">
          <cell r="P972" t="str">
            <v>RG. DEL HOGAR(CONT.)</v>
          </cell>
          <cell r="R972">
            <v>15</v>
          </cell>
          <cell r="S972" t="str">
            <v>TOTAL</v>
          </cell>
        </row>
        <row r="973">
          <cell r="P973" t="str">
            <v>RG. DEL HOGAR(CONT.)</v>
          </cell>
          <cell r="R973">
            <v>15</v>
          </cell>
          <cell r="S973" t="str">
            <v xml:space="preserve">Varón               </v>
          </cell>
        </row>
        <row r="974">
          <cell r="P974" t="str">
            <v>RG. DEL HOGAR(CONT.)</v>
          </cell>
          <cell r="R974">
            <v>15</v>
          </cell>
          <cell r="S974" t="str">
            <v xml:space="preserve">Mujer               </v>
          </cell>
        </row>
        <row r="975">
          <cell r="P975" t="str">
            <v>RG. DEL HOGAR(CONT.)</v>
          </cell>
          <cell r="R975">
            <v>27</v>
          </cell>
          <cell r="S975" t="str">
            <v>TOTAL</v>
          </cell>
        </row>
        <row r="976">
          <cell r="P976" t="str">
            <v>RG. DEL HOGAR(CONT.)</v>
          </cell>
          <cell r="R976">
            <v>27</v>
          </cell>
          <cell r="S976" t="str">
            <v xml:space="preserve">Varón               </v>
          </cell>
        </row>
        <row r="977">
          <cell r="P977" t="str">
            <v>RG. DEL HOGAR(CONT.)</v>
          </cell>
          <cell r="R977">
            <v>27</v>
          </cell>
          <cell r="S977" t="str">
            <v xml:space="preserve">Mujer               </v>
          </cell>
        </row>
        <row r="978">
          <cell r="P978" t="str">
            <v>RG. DEL HOGAR(CONT.)</v>
          </cell>
          <cell r="R978">
            <v>32</v>
          </cell>
          <cell r="S978" t="str">
            <v>TOTAL</v>
          </cell>
        </row>
        <row r="979">
          <cell r="P979" t="str">
            <v>RG. DEL HOGAR(CONT.)</v>
          </cell>
          <cell r="R979">
            <v>32</v>
          </cell>
          <cell r="S979" t="str">
            <v xml:space="preserve">Varón               </v>
          </cell>
        </row>
        <row r="980">
          <cell r="P980" t="str">
            <v>RG. DEL HOGAR(CONT.)</v>
          </cell>
          <cell r="R980">
            <v>32</v>
          </cell>
          <cell r="S980" t="str">
            <v xml:space="preserve">Mujer               </v>
          </cell>
        </row>
        <row r="981">
          <cell r="P981" t="str">
            <v>RG. DEL HOGAR(CONT.)</v>
          </cell>
          <cell r="R981">
            <v>36</v>
          </cell>
          <cell r="S981" t="str">
            <v>TOTAL</v>
          </cell>
        </row>
        <row r="982">
          <cell r="P982" t="str">
            <v>RG. DEL HOGAR(CONT.)</v>
          </cell>
          <cell r="R982">
            <v>36</v>
          </cell>
          <cell r="S982" t="str">
            <v xml:space="preserve">Varón               </v>
          </cell>
        </row>
        <row r="983">
          <cell r="P983" t="str">
            <v>RG. DEL HOGAR(CONT.)</v>
          </cell>
          <cell r="R983">
            <v>36</v>
          </cell>
          <cell r="S983" t="str">
            <v xml:space="preserve">Mujer               </v>
          </cell>
        </row>
        <row r="984">
          <cell r="P984" t="str">
            <v>RG. DEL HOGAR(CONT.)</v>
          </cell>
          <cell r="R984">
            <v>36</v>
          </cell>
          <cell r="S984" t="b">
            <v>0</v>
          </cell>
        </row>
        <row r="985">
          <cell r="P985" t="str">
            <v>RG. DEL HOGAR(CONT.)</v>
          </cell>
          <cell r="R985">
            <v>4</v>
          </cell>
          <cell r="S985" t="str">
            <v>TOTAL</v>
          </cell>
        </row>
        <row r="986">
          <cell r="P986" t="str">
            <v>RG. DEL HOGAR(CONT.)</v>
          </cell>
          <cell r="R986">
            <v>4</v>
          </cell>
          <cell r="S986" t="str">
            <v xml:space="preserve">Varón               </v>
          </cell>
        </row>
        <row r="987">
          <cell r="P987" t="str">
            <v>RG. DEL HOGAR(CONT.)</v>
          </cell>
          <cell r="R987">
            <v>4</v>
          </cell>
          <cell r="S987" t="str">
            <v xml:space="preserve">Mujer               </v>
          </cell>
        </row>
        <row r="988">
          <cell r="P988" t="str">
            <v>RG. DEL HOGAR(CONT.)</v>
          </cell>
          <cell r="R988">
            <v>11</v>
          </cell>
          <cell r="S988" t="str">
            <v>TOTAL</v>
          </cell>
        </row>
        <row r="989">
          <cell r="P989" t="str">
            <v>RG. DEL HOGAR(CONT.)</v>
          </cell>
          <cell r="R989">
            <v>11</v>
          </cell>
          <cell r="S989" t="str">
            <v xml:space="preserve">Varón               </v>
          </cell>
        </row>
        <row r="990">
          <cell r="P990" t="str">
            <v>RG. DEL HOGAR(CONT.)</v>
          </cell>
          <cell r="R990">
            <v>11</v>
          </cell>
          <cell r="S990" t="str">
            <v xml:space="preserve">Mujer               </v>
          </cell>
        </row>
        <row r="991">
          <cell r="P991" t="str">
            <v>RG. DEL HOGAR(CONT.)</v>
          </cell>
          <cell r="R991">
            <v>14</v>
          </cell>
          <cell r="S991" t="str">
            <v>TOTAL</v>
          </cell>
        </row>
        <row r="992">
          <cell r="P992" t="str">
            <v>RG. DEL HOGAR(CONT.)</v>
          </cell>
          <cell r="R992">
            <v>14</v>
          </cell>
          <cell r="S992" t="str">
            <v xml:space="preserve">Varón               </v>
          </cell>
        </row>
        <row r="993">
          <cell r="P993" t="str">
            <v>RG. DEL HOGAR(CONT.)</v>
          </cell>
          <cell r="R993">
            <v>14</v>
          </cell>
          <cell r="S993" t="str">
            <v xml:space="preserve">Mujer               </v>
          </cell>
        </row>
        <row r="994">
          <cell r="P994" t="str">
            <v>RG. DEL HOGAR(CONT.)</v>
          </cell>
          <cell r="R994">
            <v>18</v>
          </cell>
          <cell r="S994" t="str">
            <v>TOTAL</v>
          </cell>
        </row>
        <row r="995">
          <cell r="P995" t="str">
            <v>RG. DEL HOGAR(CONT.)</v>
          </cell>
          <cell r="R995">
            <v>18</v>
          </cell>
          <cell r="S995" t="str">
            <v xml:space="preserve">Varón               </v>
          </cell>
        </row>
        <row r="996">
          <cell r="P996" t="str">
            <v>RG. DEL HOGAR(CONT.)</v>
          </cell>
          <cell r="R996">
            <v>18</v>
          </cell>
          <cell r="S996" t="str">
            <v xml:space="preserve">Mujer               </v>
          </cell>
        </row>
        <row r="997">
          <cell r="P997" t="str">
            <v>RG. DEL HOGAR(CONT.)</v>
          </cell>
          <cell r="R997">
            <v>21</v>
          </cell>
          <cell r="S997" t="str">
            <v>TOTAL</v>
          </cell>
        </row>
        <row r="998">
          <cell r="P998" t="str">
            <v>RG. DEL HOGAR(CONT.)</v>
          </cell>
          <cell r="R998">
            <v>21</v>
          </cell>
          <cell r="S998" t="str">
            <v xml:space="preserve">Varón               </v>
          </cell>
        </row>
        <row r="999">
          <cell r="P999" t="str">
            <v>RG. DEL HOGAR(CONT.)</v>
          </cell>
          <cell r="R999">
            <v>21</v>
          </cell>
          <cell r="S999" t="str">
            <v xml:space="preserve">Mujer               </v>
          </cell>
        </row>
        <row r="1000">
          <cell r="P1000" t="str">
            <v>RG. DEL HOGAR(CONT.)</v>
          </cell>
          <cell r="R1000">
            <v>23</v>
          </cell>
          <cell r="S1000" t="str">
            <v>TOTAL</v>
          </cell>
        </row>
        <row r="1001">
          <cell r="P1001" t="str">
            <v>RG. DEL HOGAR(CONT.)</v>
          </cell>
          <cell r="R1001">
            <v>23</v>
          </cell>
          <cell r="S1001" t="str">
            <v xml:space="preserve">Varón               </v>
          </cell>
        </row>
        <row r="1002">
          <cell r="P1002" t="str">
            <v>RG. DEL HOGAR(CONT.)</v>
          </cell>
          <cell r="R1002">
            <v>23</v>
          </cell>
          <cell r="S1002" t="str">
            <v xml:space="preserve">Mujer               </v>
          </cell>
        </row>
        <row r="1003">
          <cell r="P1003" t="str">
            <v>RG. DEL HOGAR(CONT.)</v>
          </cell>
          <cell r="R1003">
            <v>29</v>
          </cell>
          <cell r="S1003" t="str">
            <v>TOTAL</v>
          </cell>
        </row>
        <row r="1004">
          <cell r="P1004" t="str">
            <v>RG. DEL HOGAR(CONT.)</v>
          </cell>
          <cell r="R1004">
            <v>29</v>
          </cell>
          <cell r="S1004" t="str">
            <v xml:space="preserve">Varón               </v>
          </cell>
        </row>
        <row r="1005">
          <cell r="P1005" t="str">
            <v>RG. DEL HOGAR(CONT.)</v>
          </cell>
          <cell r="R1005">
            <v>29</v>
          </cell>
          <cell r="S1005" t="str">
            <v xml:space="preserve">Mujer               </v>
          </cell>
        </row>
        <row r="1006">
          <cell r="P1006" t="str">
            <v>RG. DEL HOGAR(CONT.)</v>
          </cell>
          <cell r="R1006">
            <v>41</v>
          </cell>
          <cell r="S1006" t="str">
            <v>TOTAL</v>
          </cell>
        </row>
        <row r="1007">
          <cell r="P1007" t="str">
            <v>RG. DEL HOGAR(CONT.)</v>
          </cell>
          <cell r="R1007">
            <v>41</v>
          </cell>
          <cell r="S1007" t="str">
            <v xml:space="preserve">Varón               </v>
          </cell>
        </row>
        <row r="1008">
          <cell r="P1008" t="str">
            <v>RG. DEL HOGAR(CONT.)</v>
          </cell>
          <cell r="R1008">
            <v>41</v>
          </cell>
          <cell r="S1008" t="str">
            <v xml:space="preserve">Mujer               </v>
          </cell>
        </row>
        <row r="1009">
          <cell r="P1009" t="str">
            <v>RG. DEL HOGAR(CONT.)</v>
          </cell>
          <cell r="R1009">
            <v>41</v>
          </cell>
          <cell r="S1009" t="str">
            <v xml:space="preserve">NO CONSTA           </v>
          </cell>
        </row>
        <row r="1010">
          <cell r="P1010" t="str">
            <v>RG. DEL HOGAR(CONT.)</v>
          </cell>
          <cell r="R1010">
            <v>41</v>
          </cell>
          <cell r="S1010" t="b">
            <v>0</v>
          </cell>
        </row>
        <row r="1011">
          <cell r="P1011" t="str">
            <v>RG. DEL HOGAR(CONT.)</v>
          </cell>
          <cell r="R1011">
            <v>33</v>
          </cell>
          <cell r="S1011" t="str">
            <v>TOTAL</v>
          </cell>
        </row>
        <row r="1012">
          <cell r="P1012" t="str">
            <v>RG. DEL HOGAR(CONT.)</v>
          </cell>
          <cell r="R1012">
            <v>33</v>
          </cell>
          <cell r="S1012" t="str">
            <v xml:space="preserve">Varón               </v>
          </cell>
        </row>
        <row r="1013">
          <cell r="P1013" t="str">
            <v>RG. DEL HOGAR(CONT.)</v>
          </cell>
          <cell r="R1013">
            <v>33</v>
          </cell>
          <cell r="S1013" t="str">
            <v xml:space="preserve">Mujer               </v>
          </cell>
        </row>
        <row r="1014">
          <cell r="P1014" t="str">
            <v>RG. DEL HOGAR(CONT.)</v>
          </cell>
          <cell r="R1014">
            <v>33</v>
          </cell>
          <cell r="S1014" t="b">
            <v>0</v>
          </cell>
        </row>
        <row r="1015">
          <cell r="P1015" t="str">
            <v>RG. DEL HOGAR(CONT.)</v>
          </cell>
          <cell r="R1015">
            <v>39</v>
          </cell>
          <cell r="S1015" t="str">
            <v>TOTAL</v>
          </cell>
        </row>
        <row r="1016">
          <cell r="P1016" t="str">
            <v>RG. DEL HOGAR(CONT.)</v>
          </cell>
          <cell r="R1016">
            <v>39</v>
          </cell>
          <cell r="S1016" t="str">
            <v xml:space="preserve">Varón               </v>
          </cell>
        </row>
        <row r="1017">
          <cell r="P1017" t="str">
            <v>RG. DEL HOGAR(CONT.)</v>
          </cell>
          <cell r="R1017">
            <v>39</v>
          </cell>
          <cell r="S1017" t="str">
            <v xml:space="preserve">Mujer               </v>
          </cell>
        </row>
        <row r="1018">
          <cell r="P1018" t="str">
            <v>RG. DEL HOGAR(CONT.)</v>
          </cell>
          <cell r="R1018">
            <v>39</v>
          </cell>
          <cell r="S1018" t="b">
            <v>0</v>
          </cell>
        </row>
        <row r="1019">
          <cell r="P1019" t="str">
            <v>RG. DEL HOGAR(CONT.)</v>
          </cell>
          <cell r="R1019">
            <v>26</v>
          </cell>
          <cell r="S1019" t="str">
            <v>TOTAL</v>
          </cell>
        </row>
        <row r="1020">
          <cell r="P1020" t="str">
            <v>RG. DEL HOGAR(CONT.)</v>
          </cell>
          <cell r="R1020">
            <v>26</v>
          </cell>
          <cell r="S1020" t="str">
            <v xml:space="preserve">Varón               </v>
          </cell>
        </row>
        <row r="1021">
          <cell r="P1021" t="str">
            <v>RG. DEL HOGAR(CONT.)</v>
          </cell>
          <cell r="R1021">
            <v>26</v>
          </cell>
          <cell r="S1021" t="str">
            <v xml:space="preserve">Mujer               </v>
          </cell>
        </row>
        <row r="1022">
          <cell r="P1022" t="str">
            <v>RG. DEL HOGAR(CONT.)</v>
          </cell>
          <cell r="R1022">
            <v>26</v>
          </cell>
          <cell r="S1022" t="b">
            <v>0</v>
          </cell>
        </row>
        <row r="1023">
          <cell r="P1023" t="str">
            <v>RG. DEL HOGAR(CONT.)</v>
          </cell>
          <cell r="R1023">
            <v>30</v>
          </cell>
          <cell r="S1023" t="str">
            <v>TOTAL</v>
          </cell>
        </row>
        <row r="1024">
          <cell r="P1024" t="str">
            <v>RG. DEL HOGAR(CONT.)</v>
          </cell>
          <cell r="R1024">
            <v>30</v>
          </cell>
          <cell r="S1024" t="str">
            <v xml:space="preserve">Varón               </v>
          </cell>
        </row>
        <row r="1025">
          <cell r="P1025" t="str">
            <v>RG. DEL HOGAR(CONT.)</v>
          </cell>
          <cell r="R1025">
            <v>30</v>
          </cell>
          <cell r="S1025" t="str">
            <v xml:space="preserve">Mujer               </v>
          </cell>
        </row>
        <row r="1026">
          <cell r="P1026" t="str">
            <v>RG. DEL HOGAR(CONT.)</v>
          </cell>
          <cell r="R1026">
            <v>30</v>
          </cell>
          <cell r="S1026" t="str">
            <v xml:space="preserve">NO CONSTA           </v>
          </cell>
        </row>
        <row r="1027">
          <cell r="P1027" t="str">
            <v>RG. DEL HOGAR(CONT.)</v>
          </cell>
          <cell r="R1027">
            <v>30</v>
          </cell>
          <cell r="S1027" t="b">
            <v>0</v>
          </cell>
        </row>
        <row r="1028">
          <cell r="P1028" t="str">
            <v>RG. DEL HOGAR(CONT.)</v>
          </cell>
          <cell r="R1028">
            <v>3</v>
          </cell>
          <cell r="S1028" t="str">
            <v>TOTAL</v>
          </cell>
        </row>
        <row r="1029">
          <cell r="P1029" t="str">
            <v>RG. DEL HOGAR(CONT.)</v>
          </cell>
          <cell r="R1029">
            <v>3</v>
          </cell>
          <cell r="S1029" t="str">
            <v xml:space="preserve">Varón               </v>
          </cell>
        </row>
        <row r="1030">
          <cell r="P1030" t="str">
            <v>RG. DEL HOGAR(CONT.)</v>
          </cell>
          <cell r="R1030">
            <v>3</v>
          </cell>
          <cell r="S1030" t="str">
            <v xml:space="preserve">Mujer               </v>
          </cell>
        </row>
        <row r="1031">
          <cell r="P1031" t="str">
            <v>RG. DEL HOGAR(CONT.)</v>
          </cell>
          <cell r="R1031">
            <v>12</v>
          </cell>
          <cell r="S1031" t="str">
            <v>TOTAL</v>
          </cell>
        </row>
        <row r="1032">
          <cell r="P1032" t="str">
            <v>RG. DEL HOGAR(CONT.)</v>
          </cell>
          <cell r="R1032">
            <v>12</v>
          </cell>
          <cell r="S1032" t="str">
            <v xml:space="preserve">Varón               </v>
          </cell>
        </row>
        <row r="1033">
          <cell r="P1033" t="str">
            <v>RG. DEL HOGAR(CONT.)</v>
          </cell>
          <cell r="R1033">
            <v>12</v>
          </cell>
          <cell r="S1033" t="str">
            <v xml:space="preserve">Mujer               </v>
          </cell>
        </row>
        <row r="1034">
          <cell r="P1034" t="str">
            <v>RG. DEL HOGAR(CONT.)</v>
          </cell>
          <cell r="R1034">
            <v>46</v>
          </cell>
          <cell r="S1034" t="str">
            <v>TOTAL</v>
          </cell>
        </row>
        <row r="1035">
          <cell r="P1035" t="str">
            <v>RG. DEL HOGAR(CONT.)</v>
          </cell>
          <cell r="R1035">
            <v>46</v>
          </cell>
          <cell r="S1035" t="str">
            <v xml:space="preserve">Varón               </v>
          </cell>
        </row>
        <row r="1036">
          <cell r="P1036" t="str">
            <v>RG. DEL HOGAR(CONT.)</v>
          </cell>
          <cell r="R1036">
            <v>46</v>
          </cell>
          <cell r="S1036" t="str">
            <v xml:space="preserve">Mujer               </v>
          </cell>
        </row>
        <row r="1037">
          <cell r="P1037" t="str">
            <v>RG. DEL HOGAR(CONT.)</v>
          </cell>
          <cell r="R1037">
            <v>46</v>
          </cell>
          <cell r="S1037" t="b">
            <v>0</v>
          </cell>
        </row>
        <row r="1038">
          <cell r="P1038" t="str">
            <v>RG. DEL HOGAR(CONT.)</v>
          </cell>
          <cell r="R1038">
            <v>22</v>
          </cell>
          <cell r="S1038" t="str">
            <v>TOTAL</v>
          </cell>
        </row>
        <row r="1039">
          <cell r="P1039" t="str">
            <v>RG. DEL HOGAR(CONT.)</v>
          </cell>
          <cell r="R1039">
            <v>22</v>
          </cell>
          <cell r="S1039" t="str">
            <v xml:space="preserve">Varón               </v>
          </cell>
        </row>
        <row r="1040">
          <cell r="P1040" t="str">
            <v>RG. DEL HOGAR(CONT.)</v>
          </cell>
          <cell r="R1040">
            <v>22</v>
          </cell>
          <cell r="S1040" t="str">
            <v xml:space="preserve">Mujer               </v>
          </cell>
        </row>
        <row r="1041">
          <cell r="P1041" t="str">
            <v>RG. DEL HOGAR(CONT.)</v>
          </cell>
          <cell r="R1041">
            <v>44</v>
          </cell>
          <cell r="S1041" t="str">
            <v>TOTAL</v>
          </cell>
        </row>
        <row r="1042">
          <cell r="P1042" t="str">
            <v>RG. DEL HOGAR(CONT.)</v>
          </cell>
          <cell r="R1042">
            <v>44</v>
          </cell>
          <cell r="S1042" t="str">
            <v xml:space="preserve">Varón               </v>
          </cell>
        </row>
        <row r="1043">
          <cell r="P1043" t="str">
            <v>RG. DEL HOGAR(CONT.)</v>
          </cell>
          <cell r="R1043">
            <v>44</v>
          </cell>
          <cell r="S1043" t="str">
            <v xml:space="preserve">Mujer               </v>
          </cell>
        </row>
        <row r="1044">
          <cell r="P1044" t="str">
            <v>RG. DEL HOGAR(CONT.)</v>
          </cell>
          <cell r="R1044">
            <v>50</v>
          </cell>
          <cell r="S1044" t="str">
            <v>TOTAL</v>
          </cell>
        </row>
        <row r="1045">
          <cell r="P1045" t="str">
            <v>RG. DEL HOGAR(CONT.)</v>
          </cell>
          <cell r="R1045">
            <v>50</v>
          </cell>
          <cell r="S1045" t="str">
            <v xml:space="preserve">Varón               </v>
          </cell>
        </row>
        <row r="1046">
          <cell r="P1046" t="str">
            <v>RG. DEL HOGAR(CONT.)</v>
          </cell>
          <cell r="R1046">
            <v>50</v>
          </cell>
          <cell r="S1046" t="str">
            <v xml:space="preserve">Mujer               </v>
          </cell>
        </row>
        <row r="1047">
          <cell r="P1047" t="str">
            <v>RG. DEL HOGAR(CONT.)</v>
          </cell>
          <cell r="R1047">
            <v>50</v>
          </cell>
          <cell r="S1047" t="str">
            <v xml:space="preserve">NO CONSTA           </v>
          </cell>
        </row>
        <row r="1048">
          <cell r="P1048" t="str">
            <v>RG. DEL HOGAR(CONT.)</v>
          </cell>
          <cell r="R1048">
            <v>50</v>
          </cell>
          <cell r="S1048" t="b">
            <v>0</v>
          </cell>
        </row>
        <row r="1049">
          <cell r="P1049" t="str">
            <v>RG. DEL HOGAR(CONT.)</v>
          </cell>
          <cell r="R1049">
            <v>2</v>
          </cell>
          <cell r="S1049" t="str">
            <v>TOTAL</v>
          </cell>
        </row>
        <row r="1050">
          <cell r="P1050" t="str">
            <v>RG. DEL HOGAR(CONT.)</v>
          </cell>
          <cell r="R1050">
            <v>2</v>
          </cell>
          <cell r="S1050" t="str">
            <v xml:space="preserve">Varón               </v>
          </cell>
        </row>
        <row r="1051">
          <cell r="P1051" t="str">
            <v>RG. DEL HOGAR(CONT.)</v>
          </cell>
          <cell r="R1051">
            <v>2</v>
          </cell>
          <cell r="S1051" t="str">
            <v xml:space="preserve">Mujer               </v>
          </cell>
        </row>
        <row r="1052">
          <cell r="P1052" t="str">
            <v>RG. DEL HOGAR(CONT.)</v>
          </cell>
          <cell r="R1052">
            <v>13</v>
          </cell>
          <cell r="S1052" t="str">
            <v>TOTAL</v>
          </cell>
        </row>
        <row r="1053">
          <cell r="P1053" t="str">
            <v>RG. DEL HOGAR(CONT.)</v>
          </cell>
          <cell r="R1053">
            <v>13</v>
          </cell>
          <cell r="S1053" t="str">
            <v xml:space="preserve">Varón               </v>
          </cell>
        </row>
        <row r="1054">
          <cell r="P1054" t="str">
            <v>RG. DEL HOGAR(CONT.)</v>
          </cell>
          <cell r="R1054">
            <v>13</v>
          </cell>
          <cell r="S1054" t="str">
            <v xml:space="preserve">Mujer               </v>
          </cell>
        </row>
        <row r="1055">
          <cell r="P1055" t="str">
            <v>RG. DEL HOGAR(CONT.)</v>
          </cell>
          <cell r="R1055">
            <v>13</v>
          </cell>
          <cell r="S1055" t="str">
            <v xml:space="preserve">NO CONSTA           </v>
          </cell>
        </row>
        <row r="1056">
          <cell r="P1056" t="str">
            <v>RG. DEL HOGAR(CONT.)</v>
          </cell>
          <cell r="R1056">
            <v>16</v>
          </cell>
          <cell r="S1056" t="str">
            <v>TOTAL</v>
          </cell>
        </row>
        <row r="1057">
          <cell r="P1057" t="str">
            <v>RG. DEL HOGAR(CONT.)</v>
          </cell>
          <cell r="R1057">
            <v>16</v>
          </cell>
          <cell r="S1057" t="str">
            <v xml:space="preserve">Varón               </v>
          </cell>
        </row>
        <row r="1058">
          <cell r="P1058" t="str">
            <v>RG. DEL HOGAR(CONT.)</v>
          </cell>
          <cell r="R1058">
            <v>16</v>
          </cell>
          <cell r="S1058" t="str">
            <v xml:space="preserve">Mujer               </v>
          </cell>
        </row>
        <row r="1059">
          <cell r="P1059" t="str">
            <v>RG. DEL HOGAR(CONT.)</v>
          </cell>
          <cell r="R1059">
            <v>19</v>
          </cell>
          <cell r="S1059" t="str">
            <v>TOTAL</v>
          </cell>
        </row>
        <row r="1060">
          <cell r="P1060" t="str">
            <v>RG. DEL HOGAR(CONT.)</v>
          </cell>
          <cell r="R1060">
            <v>19</v>
          </cell>
          <cell r="S1060" t="str">
            <v xml:space="preserve">Varón               </v>
          </cell>
        </row>
        <row r="1061">
          <cell r="P1061" t="str">
            <v>RG. DEL HOGAR(CONT.)</v>
          </cell>
          <cell r="R1061">
            <v>19</v>
          </cell>
          <cell r="S1061" t="str">
            <v xml:space="preserve">Mujer               </v>
          </cell>
        </row>
        <row r="1062">
          <cell r="P1062" t="str">
            <v>RG. DEL HOGAR(CONT.)</v>
          </cell>
          <cell r="R1062">
            <v>45</v>
          </cell>
          <cell r="S1062" t="str">
            <v>TOTAL</v>
          </cell>
        </row>
        <row r="1063">
          <cell r="P1063" t="str">
            <v>RG. DEL HOGAR(CONT.)</v>
          </cell>
          <cell r="R1063">
            <v>45</v>
          </cell>
          <cell r="S1063" t="str">
            <v xml:space="preserve">Varón               </v>
          </cell>
        </row>
        <row r="1064">
          <cell r="P1064" t="str">
            <v>RG. DEL HOGAR(CONT.)</v>
          </cell>
          <cell r="R1064">
            <v>45</v>
          </cell>
          <cell r="S1064" t="str">
            <v xml:space="preserve">Mujer               </v>
          </cell>
        </row>
        <row r="1065">
          <cell r="P1065" t="str">
            <v>RG. DEL HOGAR(CONT.)</v>
          </cell>
          <cell r="R1065">
            <v>45</v>
          </cell>
          <cell r="S1065" t="str">
            <v xml:space="preserve">NO CONSTA           </v>
          </cell>
        </row>
        <row r="1066">
          <cell r="P1066" t="str">
            <v>RG. DEL HOGAR(CONT.)</v>
          </cell>
          <cell r="R1066">
            <v>45</v>
          </cell>
          <cell r="S1066" t="b">
            <v>0</v>
          </cell>
        </row>
        <row r="1067">
          <cell r="P1067" t="str">
            <v>RG. DEL HOGAR(CONT.)</v>
          </cell>
          <cell r="R1067">
            <v>35</v>
          </cell>
          <cell r="S1067" t="str">
            <v>TOTAL</v>
          </cell>
        </row>
        <row r="1068">
          <cell r="P1068" t="str">
            <v>RG. DEL HOGAR(CONT.)</v>
          </cell>
          <cell r="R1068">
            <v>35</v>
          </cell>
          <cell r="S1068" t="str">
            <v xml:space="preserve">Varón               </v>
          </cell>
        </row>
        <row r="1069">
          <cell r="P1069" t="str">
            <v>RG. DEL HOGAR(CONT.)</v>
          </cell>
          <cell r="R1069">
            <v>35</v>
          </cell>
          <cell r="S1069" t="str">
            <v xml:space="preserve">Mujer               </v>
          </cell>
        </row>
        <row r="1070">
          <cell r="P1070" t="str">
            <v>RG. DEL HOGAR(CONT.)</v>
          </cell>
          <cell r="R1070">
            <v>38</v>
          </cell>
          <cell r="S1070" t="str">
            <v>TOTAL</v>
          </cell>
        </row>
        <row r="1071">
          <cell r="P1071" t="str">
            <v>RG. DEL HOGAR(CONT.)</v>
          </cell>
          <cell r="R1071">
            <v>38</v>
          </cell>
          <cell r="S1071" t="str">
            <v xml:space="preserve">Varón               </v>
          </cell>
        </row>
        <row r="1072">
          <cell r="P1072" t="str">
            <v>RG. DEL HOGAR(CONT.)</v>
          </cell>
          <cell r="R1072">
            <v>38</v>
          </cell>
          <cell r="S1072" t="str">
            <v xml:space="preserve">Mujer               </v>
          </cell>
        </row>
        <row r="1073">
          <cell r="P1073" t="str">
            <v>RG. DEL HOGAR(CONT.)</v>
          </cell>
          <cell r="R1073">
            <v>38</v>
          </cell>
          <cell r="S1073" t="b">
            <v>0</v>
          </cell>
        </row>
        <row r="1074">
          <cell r="P1074" t="str">
            <v>RG. DEL HOGAR(CONT.)</v>
          </cell>
          <cell r="R1074">
            <v>31</v>
          </cell>
          <cell r="S1074" t="str">
            <v>TOTAL</v>
          </cell>
        </row>
        <row r="1075">
          <cell r="P1075" t="str">
            <v>RG. DEL HOGAR(CONT.)</v>
          </cell>
          <cell r="R1075">
            <v>31</v>
          </cell>
          <cell r="S1075" t="str">
            <v xml:space="preserve">Varón               </v>
          </cell>
        </row>
        <row r="1076">
          <cell r="P1076" t="str">
            <v>RG. DEL HOGAR(CONT.)</v>
          </cell>
          <cell r="R1076">
            <v>31</v>
          </cell>
          <cell r="S1076" t="str">
            <v xml:space="preserve">Mujer               </v>
          </cell>
        </row>
        <row r="1077">
          <cell r="P1077" t="str">
            <v>RG. DEL HOGAR(CONT.)</v>
          </cell>
          <cell r="R1077">
            <v>31</v>
          </cell>
          <cell r="S1077" t="str">
            <v xml:space="preserve">NO CONSTA           </v>
          </cell>
        </row>
        <row r="1078">
          <cell r="P1078" t="str">
            <v>RG. DEL HOGAR(CONT.)</v>
          </cell>
          <cell r="R1078">
            <v>31</v>
          </cell>
          <cell r="S1078" t="b">
            <v>0</v>
          </cell>
        </row>
        <row r="1079">
          <cell r="P1079" t="str">
            <v>RG. DEL HOGAR(CONT.)</v>
          </cell>
          <cell r="R1079">
            <v>6</v>
          </cell>
          <cell r="S1079" t="str">
            <v>TOTAL</v>
          </cell>
        </row>
        <row r="1080">
          <cell r="P1080" t="str">
            <v>RG. DEL HOGAR(CONT.)</v>
          </cell>
          <cell r="R1080">
            <v>6</v>
          </cell>
          <cell r="S1080" t="str">
            <v xml:space="preserve">Varón               </v>
          </cell>
        </row>
        <row r="1081">
          <cell r="P1081" t="str">
            <v>RG. DEL HOGAR(CONT.)</v>
          </cell>
          <cell r="R1081">
            <v>6</v>
          </cell>
          <cell r="S1081" t="str">
            <v xml:space="preserve">Mujer               </v>
          </cell>
        </row>
        <row r="1082">
          <cell r="P1082" t="str">
            <v>RG. DEL HOGAR(CONT.)</v>
          </cell>
          <cell r="R1082">
            <v>10</v>
          </cell>
          <cell r="S1082" t="str">
            <v>TOTAL</v>
          </cell>
        </row>
        <row r="1083">
          <cell r="P1083" t="str">
            <v>RG. DEL HOGAR(CONT.)</v>
          </cell>
          <cell r="R1083">
            <v>10</v>
          </cell>
          <cell r="S1083" t="str">
            <v xml:space="preserve">Varón               </v>
          </cell>
        </row>
        <row r="1084">
          <cell r="P1084" t="str">
            <v>RG. DEL HOGAR(CONT.)</v>
          </cell>
          <cell r="R1084">
            <v>10</v>
          </cell>
          <cell r="S1084" t="str">
            <v xml:space="preserve">Mujer               </v>
          </cell>
        </row>
        <row r="1085">
          <cell r="P1085" t="str">
            <v>RG. DEL HOGAR(CONT.)</v>
          </cell>
          <cell r="R1085">
            <v>10</v>
          </cell>
          <cell r="S1085" t="b">
            <v>0</v>
          </cell>
        </row>
        <row r="1086">
          <cell r="P1086" t="str">
            <v>RG. DEL HOGAR(CONT.)</v>
          </cell>
          <cell r="R1086">
            <v>7</v>
          </cell>
          <cell r="S1086" t="str">
            <v>TOTAL</v>
          </cell>
        </row>
        <row r="1087">
          <cell r="P1087" t="str">
            <v>RG. DEL HOGAR(CONT.)</v>
          </cell>
          <cell r="R1087">
            <v>7</v>
          </cell>
          <cell r="S1087" t="str">
            <v xml:space="preserve">Varón               </v>
          </cell>
        </row>
        <row r="1088">
          <cell r="P1088" t="str">
            <v>RG. DEL HOGAR(CONT.)</v>
          </cell>
          <cell r="R1088">
            <v>7</v>
          </cell>
          <cell r="S1088" t="str">
            <v xml:space="preserve">Mujer               </v>
          </cell>
        </row>
        <row r="1089">
          <cell r="P1089" t="str">
            <v>RG. DEL HOGAR(CONT.)</v>
          </cell>
          <cell r="R1089">
            <v>7</v>
          </cell>
          <cell r="S1089" t="b">
            <v>0</v>
          </cell>
        </row>
        <row r="1090">
          <cell r="P1090" t="str">
            <v>RG. DEL HOGAR(CONT.)</v>
          </cell>
          <cell r="R1090">
            <v>28</v>
          </cell>
          <cell r="S1090" t="str">
            <v>TOTAL</v>
          </cell>
        </row>
        <row r="1091">
          <cell r="P1091" t="str">
            <v>RG. DEL HOGAR(CONT.)</v>
          </cell>
          <cell r="R1091">
            <v>28</v>
          </cell>
          <cell r="S1091" t="str">
            <v xml:space="preserve">Varón               </v>
          </cell>
        </row>
        <row r="1092">
          <cell r="P1092" t="str">
            <v>RG. DEL HOGAR(CONT.)</v>
          </cell>
          <cell r="R1092">
            <v>28</v>
          </cell>
          <cell r="S1092" t="str">
            <v xml:space="preserve">Mujer               </v>
          </cell>
        </row>
        <row r="1093">
          <cell r="P1093" t="str">
            <v>RG. DEL HOGAR(CONT.)</v>
          </cell>
          <cell r="R1093">
            <v>28</v>
          </cell>
          <cell r="S1093" t="str">
            <v xml:space="preserve">NO CONSTA           </v>
          </cell>
        </row>
        <row r="1094">
          <cell r="P1094" t="str">
            <v>RG. DEL HOGAR(CONT.)</v>
          </cell>
          <cell r="R1094">
            <v>28</v>
          </cell>
          <cell r="S1094" t="b">
            <v>0</v>
          </cell>
        </row>
        <row r="1095">
          <cell r="P1095" t="str">
            <v>RG. DEL HOGAR(CONT.)</v>
          </cell>
          <cell r="R1095">
            <v>5</v>
          </cell>
          <cell r="S1095" t="str">
            <v>TOTAL</v>
          </cell>
        </row>
        <row r="1096">
          <cell r="P1096" t="str">
            <v>RG. DEL HOGAR(CONT.)</v>
          </cell>
          <cell r="R1096">
            <v>5</v>
          </cell>
          <cell r="S1096" t="str">
            <v xml:space="preserve">Varón               </v>
          </cell>
        </row>
        <row r="1097">
          <cell r="P1097" t="str">
            <v>RG. DEL HOGAR(CONT.)</v>
          </cell>
          <cell r="R1097">
            <v>5</v>
          </cell>
          <cell r="S1097" t="str">
            <v xml:space="preserve">Mujer               </v>
          </cell>
        </row>
        <row r="1098">
          <cell r="P1098" t="str">
            <v>RG. DEL HOGAR(CONT.)</v>
          </cell>
          <cell r="R1098">
            <v>9</v>
          </cell>
          <cell r="S1098" t="str">
            <v>TOTAL</v>
          </cell>
        </row>
        <row r="1099">
          <cell r="P1099" t="str">
            <v>RG. DEL HOGAR(CONT.)</v>
          </cell>
          <cell r="R1099">
            <v>9</v>
          </cell>
          <cell r="S1099" t="str">
            <v xml:space="preserve">Varón               </v>
          </cell>
        </row>
        <row r="1100">
          <cell r="P1100" t="str">
            <v>RG. DEL HOGAR(CONT.)</v>
          </cell>
          <cell r="R1100">
            <v>9</v>
          </cell>
          <cell r="S1100" t="str">
            <v xml:space="preserve">Mujer               </v>
          </cell>
        </row>
        <row r="1101">
          <cell r="P1101" t="str">
            <v>RG. DEL HOGAR(CONT.)</v>
          </cell>
          <cell r="R1101">
            <v>24</v>
          </cell>
          <cell r="S1101" t="str">
            <v>TOTAL</v>
          </cell>
        </row>
        <row r="1102">
          <cell r="P1102" t="str">
            <v>RG. DEL HOGAR(CONT.)</v>
          </cell>
          <cell r="R1102">
            <v>24</v>
          </cell>
          <cell r="S1102" t="str">
            <v xml:space="preserve">Varón               </v>
          </cell>
        </row>
        <row r="1103">
          <cell r="P1103" t="str">
            <v>RG. DEL HOGAR(CONT.)</v>
          </cell>
          <cell r="R1103">
            <v>24</v>
          </cell>
          <cell r="S1103" t="str">
            <v xml:space="preserve">Mujer               </v>
          </cell>
        </row>
        <row r="1104">
          <cell r="P1104" t="str">
            <v>RG. DEL HOGAR(CONT.)</v>
          </cell>
          <cell r="R1104">
            <v>34</v>
          </cell>
          <cell r="S1104" t="str">
            <v>TOTAL</v>
          </cell>
        </row>
        <row r="1105">
          <cell r="P1105" t="str">
            <v>RG. DEL HOGAR(CONT.)</v>
          </cell>
          <cell r="R1105">
            <v>34</v>
          </cell>
          <cell r="S1105" t="str">
            <v xml:space="preserve">Varón               </v>
          </cell>
        </row>
        <row r="1106">
          <cell r="P1106" t="str">
            <v>RG. DEL HOGAR(CONT.)</v>
          </cell>
          <cell r="R1106">
            <v>34</v>
          </cell>
          <cell r="S1106" t="str">
            <v xml:space="preserve">Mujer               </v>
          </cell>
        </row>
        <row r="1107">
          <cell r="P1107" t="str">
            <v>RG. DEL HOGAR(CONT.)</v>
          </cell>
          <cell r="R1107">
            <v>37</v>
          </cell>
          <cell r="S1107" t="str">
            <v>TOTAL</v>
          </cell>
        </row>
        <row r="1108">
          <cell r="P1108" t="str">
            <v>RG. DEL HOGAR(CONT.)</v>
          </cell>
          <cell r="R1108">
            <v>37</v>
          </cell>
          <cell r="S1108" t="str">
            <v xml:space="preserve">Varón               </v>
          </cell>
        </row>
        <row r="1109">
          <cell r="P1109" t="str">
            <v>RG. DEL HOGAR(CONT.)</v>
          </cell>
          <cell r="R1109">
            <v>37</v>
          </cell>
          <cell r="S1109" t="str">
            <v xml:space="preserve">Mujer               </v>
          </cell>
        </row>
        <row r="1110">
          <cell r="P1110" t="str">
            <v>RG. DEL HOGAR(CONT.)</v>
          </cell>
          <cell r="R1110">
            <v>40</v>
          </cell>
          <cell r="S1110" t="str">
            <v>TOTAL</v>
          </cell>
        </row>
        <row r="1111">
          <cell r="P1111" t="str">
            <v>RG. DEL HOGAR(CONT.)</v>
          </cell>
          <cell r="R1111">
            <v>40</v>
          </cell>
          <cell r="S1111" t="str">
            <v xml:space="preserve">Varón               </v>
          </cell>
        </row>
        <row r="1112">
          <cell r="P1112" t="str">
            <v>RG. DEL HOGAR(CONT.)</v>
          </cell>
          <cell r="R1112">
            <v>40</v>
          </cell>
          <cell r="S1112" t="str">
            <v xml:space="preserve">Mujer               </v>
          </cell>
        </row>
        <row r="1113">
          <cell r="P1113" t="str">
            <v>RG. DEL HOGAR(CONT.)</v>
          </cell>
          <cell r="R1113">
            <v>42</v>
          </cell>
          <cell r="S1113" t="str">
            <v>TOTAL</v>
          </cell>
        </row>
        <row r="1114">
          <cell r="P1114" t="str">
            <v>RG. DEL HOGAR(CONT.)</v>
          </cell>
          <cell r="R1114">
            <v>42</v>
          </cell>
          <cell r="S1114" t="str">
            <v xml:space="preserve">Varón               </v>
          </cell>
        </row>
        <row r="1115">
          <cell r="P1115" t="str">
            <v>RG. DEL HOGAR(CONT.)</v>
          </cell>
          <cell r="R1115">
            <v>42</v>
          </cell>
          <cell r="S1115" t="str">
            <v xml:space="preserve">Mujer               </v>
          </cell>
        </row>
        <row r="1116">
          <cell r="P1116" t="str">
            <v>RG. DEL HOGAR(CONT.)</v>
          </cell>
          <cell r="R1116">
            <v>42</v>
          </cell>
          <cell r="S1116" t="str">
            <v xml:space="preserve">NO CONSTA           </v>
          </cell>
        </row>
        <row r="1117">
          <cell r="P1117" t="str">
            <v>RG. DEL HOGAR(CONT.)</v>
          </cell>
          <cell r="R1117">
            <v>47</v>
          </cell>
          <cell r="S1117" t="str">
            <v>TOTAL</v>
          </cell>
        </row>
        <row r="1118">
          <cell r="P1118" t="str">
            <v>RG. DEL HOGAR(CONT.)</v>
          </cell>
          <cell r="R1118">
            <v>47</v>
          </cell>
          <cell r="S1118" t="str">
            <v xml:space="preserve">Varón               </v>
          </cell>
        </row>
        <row r="1119">
          <cell r="P1119" t="str">
            <v>RG. DEL HOGAR(CONT.)</v>
          </cell>
          <cell r="R1119">
            <v>47</v>
          </cell>
          <cell r="S1119" t="str">
            <v xml:space="preserve">Mujer               </v>
          </cell>
        </row>
        <row r="1120">
          <cell r="P1120" t="str">
            <v>RG. DEL HOGAR(CONT.)</v>
          </cell>
          <cell r="R1120">
            <v>47</v>
          </cell>
          <cell r="S1120" t="str">
            <v xml:space="preserve">NO CONSTA           </v>
          </cell>
        </row>
        <row r="1121">
          <cell r="P1121" t="str">
            <v>RG. DEL HOGAR(CONT.)</v>
          </cell>
          <cell r="R1121">
            <v>49</v>
          </cell>
          <cell r="S1121" t="str">
            <v>TOTAL</v>
          </cell>
        </row>
        <row r="1122">
          <cell r="P1122" t="str">
            <v>RG. DEL HOGAR(CONT.)</v>
          </cell>
          <cell r="R1122">
            <v>49</v>
          </cell>
          <cell r="S1122" t="str">
            <v xml:space="preserve">Varón               </v>
          </cell>
        </row>
        <row r="1123">
          <cell r="P1123" t="str">
            <v>RG. DEL HOGAR(CONT.)</v>
          </cell>
          <cell r="R1123">
            <v>49</v>
          </cell>
          <cell r="S1123" t="str">
            <v xml:space="preserve">Mujer               </v>
          </cell>
        </row>
        <row r="1124">
          <cell r="P1124" t="str">
            <v>RG. DEL HOGAR(CONT.)</v>
          </cell>
          <cell r="R1124">
            <v>49</v>
          </cell>
          <cell r="S1124" t="b">
            <v>0</v>
          </cell>
        </row>
        <row r="1125">
          <cell r="P1125" t="str">
            <v>RG. DEL HOGAR(CONT.)</v>
          </cell>
          <cell r="R1125">
            <v>51</v>
          </cell>
          <cell r="S1125" t="str">
            <v>TOTAL</v>
          </cell>
        </row>
        <row r="1126">
          <cell r="P1126" t="str">
            <v>RG. DEL HOGAR(CONT.)</v>
          </cell>
          <cell r="R1126">
            <v>51</v>
          </cell>
          <cell r="S1126" t="str">
            <v xml:space="preserve">Varón               </v>
          </cell>
        </row>
        <row r="1127">
          <cell r="P1127" t="str">
            <v>RG. DEL HOGAR(CONT.)</v>
          </cell>
          <cell r="R1127">
            <v>51</v>
          </cell>
          <cell r="S1127" t="str">
            <v xml:space="preserve">Mujer               </v>
          </cell>
        </row>
        <row r="1128">
          <cell r="P1128" t="str">
            <v>RG. DEL HOGAR(CONT.)</v>
          </cell>
          <cell r="R1128">
            <v>51</v>
          </cell>
          <cell r="S1128" t="b">
            <v>0</v>
          </cell>
        </row>
        <row r="1129">
          <cell r="P1129" t="str">
            <v>RG. DEL HOGAR(CONT.)</v>
          </cell>
          <cell r="R1129">
            <v>52</v>
          </cell>
          <cell r="S1129" t="str">
            <v>TOTAL</v>
          </cell>
        </row>
        <row r="1130">
          <cell r="P1130" t="str">
            <v>RG. DEL HOGAR(CONT.)</v>
          </cell>
          <cell r="R1130">
            <v>52</v>
          </cell>
          <cell r="S1130" t="str">
            <v xml:space="preserve">Varón               </v>
          </cell>
        </row>
        <row r="1131">
          <cell r="P1131" t="str">
            <v>RG. DEL HOGAR(CONT.)</v>
          </cell>
          <cell r="R1131">
            <v>52</v>
          </cell>
          <cell r="S1131" t="str">
            <v xml:space="preserve">Mujer               </v>
          </cell>
        </row>
        <row r="1132">
          <cell r="P1132" t="str">
            <v>RG. DEL MAR(AJENA)</v>
          </cell>
          <cell r="R1132">
            <v>52</v>
          </cell>
          <cell r="S1132" t="b">
            <v>0</v>
          </cell>
        </row>
        <row r="1133">
          <cell r="P1133" t="str">
            <v>RG. DEL MAR(AJENA)</v>
          </cell>
          <cell r="R1133">
            <v>52</v>
          </cell>
          <cell r="S1133" t="b">
            <v>0</v>
          </cell>
        </row>
        <row r="1134">
          <cell r="P1134" t="str">
            <v>RG. DEL MAR(AJENA)</v>
          </cell>
          <cell r="R1134">
            <v>20</v>
          </cell>
          <cell r="S1134" t="str">
            <v>TOTAL</v>
          </cell>
        </row>
        <row r="1135">
          <cell r="P1135" t="str">
            <v>RG. DEL MAR(AJENA)</v>
          </cell>
          <cell r="R1135">
            <v>20</v>
          </cell>
          <cell r="S1135" t="str">
            <v xml:space="preserve">Varón               </v>
          </cell>
        </row>
        <row r="1136">
          <cell r="P1136" t="str">
            <v>RG. DEL MAR(AJENA)</v>
          </cell>
          <cell r="R1136">
            <v>20</v>
          </cell>
          <cell r="S1136" t="str">
            <v xml:space="preserve">Mujer               </v>
          </cell>
        </row>
        <row r="1137">
          <cell r="P1137" t="str">
            <v>RG. DEL MAR(AJENA)</v>
          </cell>
          <cell r="R1137">
            <v>48</v>
          </cell>
          <cell r="S1137" t="str">
            <v>TOTAL</v>
          </cell>
        </row>
        <row r="1138">
          <cell r="P1138" t="str">
            <v>RG. DEL MAR(AJENA)</v>
          </cell>
          <cell r="R1138">
            <v>48</v>
          </cell>
          <cell r="S1138" t="str">
            <v xml:space="preserve">Varón               </v>
          </cell>
        </row>
        <row r="1139">
          <cell r="P1139" t="str">
            <v>RG. DEL MAR(AJENA)</v>
          </cell>
          <cell r="R1139">
            <v>48</v>
          </cell>
          <cell r="S1139" t="str">
            <v xml:space="preserve">Mujer               </v>
          </cell>
        </row>
        <row r="1140">
          <cell r="P1140" t="str">
            <v>RG. DEL MAR(AJENA)</v>
          </cell>
          <cell r="R1140">
            <v>48</v>
          </cell>
          <cell r="S1140" t="str">
            <v xml:space="preserve">NO CONSTA           </v>
          </cell>
        </row>
        <row r="1141">
          <cell r="P1141" t="str">
            <v>RG. DEL MAR(AJENA)</v>
          </cell>
          <cell r="R1141">
            <v>48</v>
          </cell>
          <cell r="S1141" t="b">
            <v>0</v>
          </cell>
        </row>
        <row r="1142">
          <cell r="P1142" t="str">
            <v>RG. DEL MAR(AJENA)</v>
          </cell>
          <cell r="R1142">
            <v>8</v>
          </cell>
          <cell r="S1142" t="str">
            <v>TOTAL</v>
          </cell>
        </row>
        <row r="1143">
          <cell r="P1143" t="str">
            <v>RG. DEL MAR(AJENA)</v>
          </cell>
          <cell r="R1143">
            <v>8</v>
          </cell>
          <cell r="S1143" t="str">
            <v xml:space="preserve">Varón               </v>
          </cell>
        </row>
        <row r="1144">
          <cell r="P1144" t="str">
            <v>RG. DEL MAR(AJENA)</v>
          </cell>
          <cell r="R1144">
            <v>8</v>
          </cell>
          <cell r="S1144" t="str">
            <v xml:space="preserve">Mujer               </v>
          </cell>
        </row>
        <row r="1145">
          <cell r="P1145" t="str">
            <v>RG. DEL MAR(AJENA)</v>
          </cell>
          <cell r="R1145">
            <v>8</v>
          </cell>
          <cell r="S1145" t="str">
            <v xml:space="preserve">NO CONSTA           </v>
          </cell>
        </row>
        <row r="1146">
          <cell r="P1146" t="str">
            <v>RG. DEL MAR(AJENA)</v>
          </cell>
          <cell r="R1146">
            <v>17</v>
          </cell>
          <cell r="S1146" t="str">
            <v>TOTAL</v>
          </cell>
        </row>
        <row r="1147">
          <cell r="P1147" t="str">
            <v>RG. DEL MAR(AJENA)</v>
          </cell>
          <cell r="R1147">
            <v>17</v>
          </cell>
          <cell r="S1147" t="str">
            <v xml:space="preserve">Varón               </v>
          </cell>
        </row>
        <row r="1148">
          <cell r="P1148" t="str">
            <v>RG. DEL MAR(AJENA)</v>
          </cell>
          <cell r="R1148">
            <v>17</v>
          </cell>
          <cell r="S1148" t="str">
            <v xml:space="preserve">Mujer               </v>
          </cell>
        </row>
        <row r="1149">
          <cell r="P1149" t="str">
            <v>RG. DEL MAR(AJENA)</v>
          </cell>
          <cell r="R1149">
            <v>43</v>
          </cell>
          <cell r="S1149" t="str">
            <v>TOTAL</v>
          </cell>
        </row>
        <row r="1150">
          <cell r="P1150" t="str">
            <v>RG. DEL MAR(AJENA)</v>
          </cell>
          <cell r="R1150">
            <v>43</v>
          </cell>
          <cell r="S1150" t="str">
            <v xml:space="preserve">Varón               </v>
          </cell>
        </row>
        <row r="1151">
          <cell r="P1151" t="str">
            <v>RG. DEL MAR(AJENA)</v>
          </cell>
          <cell r="R1151">
            <v>43</v>
          </cell>
          <cell r="S1151" t="str">
            <v xml:space="preserve">Mujer               </v>
          </cell>
        </row>
        <row r="1152">
          <cell r="P1152" t="str">
            <v>RG. DEL MAR(AJENA)</v>
          </cell>
          <cell r="R1152">
            <v>43</v>
          </cell>
          <cell r="S1152" t="b">
            <v>0</v>
          </cell>
        </row>
        <row r="1153">
          <cell r="P1153" t="str">
            <v>RG. DEL MAR(AJENA)</v>
          </cell>
          <cell r="R1153">
            <v>15</v>
          </cell>
          <cell r="S1153" t="str">
            <v>TOTAL</v>
          </cell>
        </row>
        <row r="1154">
          <cell r="P1154" t="str">
            <v>RG. DEL MAR(AJENA)</v>
          </cell>
          <cell r="R1154">
            <v>15</v>
          </cell>
          <cell r="S1154" t="str">
            <v xml:space="preserve">Varón               </v>
          </cell>
        </row>
        <row r="1155">
          <cell r="P1155" t="str">
            <v>RG. DEL MAR(AJENA)</v>
          </cell>
          <cell r="R1155">
            <v>15</v>
          </cell>
          <cell r="S1155" t="str">
            <v xml:space="preserve">Mujer               </v>
          </cell>
        </row>
        <row r="1156">
          <cell r="P1156" t="str">
            <v>RG. DEL MAR(AJENA)</v>
          </cell>
          <cell r="R1156">
            <v>27</v>
          </cell>
          <cell r="S1156" t="str">
            <v>TOTAL</v>
          </cell>
        </row>
        <row r="1157">
          <cell r="P1157" t="str">
            <v>RG. DEL MAR(AJENA)</v>
          </cell>
          <cell r="R1157">
            <v>27</v>
          </cell>
          <cell r="S1157" t="str">
            <v xml:space="preserve">Varón               </v>
          </cell>
        </row>
        <row r="1158">
          <cell r="P1158" t="str">
            <v>RG. DEL MAR(AJENA)</v>
          </cell>
          <cell r="R1158">
            <v>27</v>
          </cell>
          <cell r="S1158" t="str">
            <v xml:space="preserve">Mujer               </v>
          </cell>
        </row>
        <row r="1159">
          <cell r="P1159" t="str">
            <v>RG. DEL MAR(AJENA)</v>
          </cell>
          <cell r="R1159">
            <v>36</v>
          </cell>
          <cell r="S1159" t="str">
            <v>TOTAL</v>
          </cell>
        </row>
        <row r="1160">
          <cell r="P1160" t="str">
            <v>RG. DEL MAR(AJENA)</v>
          </cell>
          <cell r="R1160">
            <v>36</v>
          </cell>
          <cell r="S1160" t="str">
            <v xml:space="preserve">Varón               </v>
          </cell>
        </row>
        <row r="1161">
          <cell r="P1161" t="str">
            <v>RG. DEL MAR(AJENA)</v>
          </cell>
          <cell r="R1161">
            <v>36</v>
          </cell>
          <cell r="S1161" t="str">
            <v xml:space="preserve">Mujer               </v>
          </cell>
        </row>
        <row r="1162">
          <cell r="P1162" t="str">
            <v>RG. DEL MAR(AJENA)</v>
          </cell>
          <cell r="R1162">
            <v>53</v>
          </cell>
          <cell r="S1162" t="str">
            <v>TOTAL</v>
          </cell>
        </row>
        <row r="1163">
          <cell r="P1163" t="str">
            <v>RG. DEL MAR(AJENA)</v>
          </cell>
          <cell r="R1163">
            <v>53</v>
          </cell>
          <cell r="S1163" t="str">
            <v xml:space="preserve">Varón               </v>
          </cell>
        </row>
        <row r="1164">
          <cell r="P1164" t="str">
            <v>RG. DEL MAR(AJENA)</v>
          </cell>
          <cell r="R1164">
            <v>53</v>
          </cell>
          <cell r="S1164" t="str">
            <v xml:space="preserve">Mujer               </v>
          </cell>
        </row>
        <row r="1165">
          <cell r="P1165" t="str">
            <v>RG. DEL MAR(AJENA)</v>
          </cell>
          <cell r="R1165">
            <v>53</v>
          </cell>
          <cell r="S1165" t="b">
            <v>0</v>
          </cell>
        </row>
        <row r="1166">
          <cell r="P1166" t="str">
            <v>RG. DEL MAR(AJENA)</v>
          </cell>
          <cell r="R1166">
            <v>4</v>
          </cell>
          <cell r="S1166" t="str">
            <v>TOTAL</v>
          </cell>
        </row>
        <row r="1167">
          <cell r="P1167" t="str">
            <v>RG. DEL MAR(AJENA)</v>
          </cell>
          <cell r="R1167">
            <v>4</v>
          </cell>
          <cell r="S1167" t="str">
            <v xml:space="preserve">Varón               </v>
          </cell>
        </row>
        <row r="1168">
          <cell r="P1168" t="str">
            <v>RG. DEL MAR(AJENA)</v>
          </cell>
          <cell r="R1168">
            <v>4</v>
          </cell>
          <cell r="S1168" t="str">
            <v xml:space="preserve">Mujer               </v>
          </cell>
        </row>
        <row r="1169">
          <cell r="P1169" t="str">
            <v>RG. DEL MAR(AJENA)</v>
          </cell>
          <cell r="R1169">
            <v>11</v>
          </cell>
          <cell r="S1169" t="str">
            <v>TOTAL</v>
          </cell>
        </row>
        <row r="1170">
          <cell r="P1170" t="str">
            <v>RG. DEL MAR(AJENA)</v>
          </cell>
          <cell r="R1170">
            <v>11</v>
          </cell>
          <cell r="S1170" t="str">
            <v xml:space="preserve">Varón               </v>
          </cell>
        </row>
        <row r="1171">
          <cell r="P1171" t="str">
            <v>RG. DEL MAR(AJENA)</v>
          </cell>
          <cell r="R1171">
            <v>11</v>
          </cell>
          <cell r="S1171" t="str">
            <v xml:space="preserve">Mujer               </v>
          </cell>
        </row>
        <row r="1172">
          <cell r="P1172" t="str">
            <v>RG. DEL MAR(AJENA)</v>
          </cell>
          <cell r="R1172">
            <v>18</v>
          </cell>
          <cell r="S1172" t="str">
            <v>TOTAL</v>
          </cell>
        </row>
        <row r="1173">
          <cell r="P1173" t="str">
            <v>RG. DEL MAR(AJENA)</v>
          </cell>
          <cell r="R1173">
            <v>18</v>
          </cell>
          <cell r="S1173" t="str">
            <v xml:space="preserve">Varón               </v>
          </cell>
        </row>
        <row r="1174">
          <cell r="P1174" t="str">
            <v>RG. DEL MAR(AJENA)</v>
          </cell>
          <cell r="R1174">
            <v>18</v>
          </cell>
          <cell r="S1174" t="str">
            <v xml:space="preserve">Mujer               </v>
          </cell>
        </row>
        <row r="1175">
          <cell r="P1175" t="str">
            <v>RG. DEL MAR(AJENA)</v>
          </cell>
          <cell r="R1175">
            <v>21</v>
          </cell>
          <cell r="S1175" t="str">
            <v>TOTAL</v>
          </cell>
        </row>
        <row r="1176">
          <cell r="P1176" t="str">
            <v>RG. DEL MAR(AJENA)</v>
          </cell>
          <cell r="R1176">
            <v>21</v>
          </cell>
          <cell r="S1176" t="str">
            <v xml:space="preserve">Varón               </v>
          </cell>
        </row>
        <row r="1177">
          <cell r="P1177" t="str">
            <v>RG. DEL MAR(AJENA)</v>
          </cell>
          <cell r="R1177">
            <v>21</v>
          </cell>
          <cell r="S1177" t="str">
            <v xml:space="preserve">Mujer               </v>
          </cell>
        </row>
        <row r="1178">
          <cell r="P1178" t="str">
            <v>RG. DEL MAR(AJENA)</v>
          </cell>
          <cell r="R1178">
            <v>29</v>
          </cell>
          <cell r="S1178" t="str">
            <v>TOTAL</v>
          </cell>
        </row>
        <row r="1179">
          <cell r="P1179" t="str">
            <v>RG. DEL MAR(AJENA)</v>
          </cell>
          <cell r="R1179">
            <v>29</v>
          </cell>
          <cell r="S1179" t="str">
            <v xml:space="preserve">Varón               </v>
          </cell>
        </row>
        <row r="1180">
          <cell r="P1180" t="str">
            <v>RG. DEL MAR(AJENA)</v>
          </cell>
          <cell r="R1180">
            <v>29</v>
          </cell>
          <cell r="S1180" t="str">
            <v xml:space="preserve">Mujer               </v>
          </cell>
        </row>
        <row r="1181">
          <cell r="P1181" t="str">
            <v>RG. DEL MAR(AJENA)</v>
          </cell>
          <cell r="R1181">
            <v>41</v>
          </cell>
          <cell r="S1181" t="str">
            <v>TOTAL</v>
          </cell>
        </row>
        <row r="1182">
          <cell r="P1182" t="str">
            <v>RG. DEL MAR(AJENA)</v>
          </cell>
          <cell r="R1182">
            <v>41</v>
          </cell>
          <cell r="S1182" t="str">
            <v xml:space="preserve">Varón               </v>
          </cell>
        </row>
        <row r="1183">
          <cell r="P1183" t="str">
            <v>RG. DEL MAR(AJENA)</v>
          </cell>
          <cell r="R1183">
            <v>41</v>
          </cell>
          <cell r="S1183" t="str">
            <v xml:space="preserve">Mujer               </v>
          </cell>
        </row>
        <row r="1184">
          <cell r="P1184" t="str">
            <v>RG. DEL MAR(AJENA)</v>
          </cell>
          <cell r="R1184">
            <v>41</v>
          </cell>
          <cell r="S1184" t="b">
            <v>0</v>
          </cell>
        </row>
        <row r="1185">
          <cell r="P1185" t="str">
            <v>RG. DEL MAR(AJENA)</v>
          </cell>
          <cell r="R1185">
            <v>33</v>
          </cell>
          <cell r="S1185" t="str">
            <v>TOTAL</v>
          </cell>
        </row>
        <row r="1186">
          <cell r="P1186" t="str">
            <v>RG. DEL MAR(AJENA)</v>
          </cell>
          <cell r="R1186">
            <v>33</v>
          </cell>
          <cell r="S1186" t="str">
            <v xml:space="preserve">Varón               </v>
          </cell>
        </row>
        <row r="1187">
          <cell r="P1187" t="str">
            <v>RG. DEL MAR(AJENA)</v>
          </cell>
          <cell r="R1187">
            <v>33</v>
          </cell>
          <cell r="S1187" t="str">
            <v xml:space="preserve">Mujer               </v>
          </cell>
        </row>
        <row r="1188">
          <cell r="P1188" t="str">
            <v>RG. DEL MAR(AJENA)</v>
          </cell>
          <cell r="R1188">
            <v>33</v>
          </cell>
          <cell r="S1188" t="b">
            <v>0</v>
          </cell>
        </row>
        <row r="1189">
          <cell r="P1189" t="str">
            <v>RG. DEL MAR(AJENA)</v>
          </cell>
          <cell r="R1189">
            <v>39</v>
          </cell>
          <cell r="S1189" t="str">
            <v>TOTAL</v>
          </cell>
        </row>
        <row r="1190">
          <cell r="P1190" t="str">
            <v>RG. DEL MAR(AJENA)</v>
          </cell>
          <cell r="R1190">
            <v>39</v>
          </cell>
          <cell r="S1190" t="str">
            <v xml:space="preserve">Varón               </v>
          </cell>
        </row>
        <row r="1191">
          <cell r="P1191" t="str">
            <v>RG. DEL MAR(AJENA)</v>
          </cell>
          <cell r="R1191">
            <v>39</v>
          </cell>
          <cell r="S1191" t="str">
            <v xml:space="preserve">Mujer               </v>
          </cell>
        </row>
        <row r="1192">
          <cell r="P1192" t="str">
            <v>RG. DEL MAR(AJENA)</v>
          </cell>
          <cell r="R1192">
            <v>39</v>
          </cell>
          <cell r="S1192" t="b">
            <v>0</v>
          </cell>
        </row>
        <row r="1193">
          <cell r="P1193" t="str">
            <v>RG. DEL MAR(AJENA)</v>
          </cell>
          <cell r="R1193">
            <v>30</v>
          </cell>
          <cell r="S1193" t="str">
            <v>TOTAL</v>
          </cell>
        </row>
        <row r="1194">
          <cell r="P1194" t="str">
            <v>RG. DEL MAR(AJENA)</v>
          </cell>
          <cell r="R1194">
            <v>30</v>
          </cell>
          <cell r="S1194" t="str">
            <v xml:space="preserve">Varón               </v>
          </cell>
        </row>
        <row r="1195">
          <cell r="P1195" t="str">
            <v>RG. DEL MAR(AJENA)</v>
          </cell>
          <cell r="R1195">
            <v>30</v>
          </cell>
          <cell r="S1195" t="str">
            <v xml:space="preserve">Mujer               </v>
          </cell>
        </row>
        <row r="1196">
          <cell r="P1196" t="str">
            <v>RG. DEL MAR(AJENA)</v>
          </cell>
          <cell r="R1196">
            <v>30</v>
          </cell>
          <cell r="S1196" t="b">
            <v>0</v>
          </cell>
        </row>
        <row r="1197">
          <cell r="P1197" t="str">
            <v>RG. DEL MAR(AJENA)</v>
          </cell>
          <cell r="R1197">
            <v>3</v>
          </cell>
          <cell r="S1197" t="str">
            <v>TOTAL</v>
          </cell>
        </row>
        <row r="1198">
          <cell r="P1198" t="str">
            <v>RG. DEL MAR(AJENA)</v>
          </cell>
          <cell r="R1198">
            <v>3</v>
          </cell>
          <cell r="S1198" t="str">
            <v xml:space="preserve">Varón               </v>
          </cell>
        </row>
        <row r="1199">
          <cell r="P1199" t="str">
            <v>RG. DEL MAR(AJENA)</v>
          </cell>
          <cell r="R1199">
            <v>3</v>
          </cell>
          <cell r="S1199" t="str">
            <v xml:space="preserve">Mujer               </v>
          </cell>
        </row>
        <row r="1200">
          <cell r="P1200" t="str">
            <v>RG. DEL MAR(AJENA)</v>
          </cell>
          <cell r="R1200">
            <v>12</v>
          </cell>
          <cell r="S1200" t="str">
            <v>TOTAL</v>
          </cell>
        </row>
        <row r="1201">
          <cell r="P1201" t="str">
            <v>RG. DEL MAR(AJENA)</v>
          </cell>
          <cell r="R1201">
            <v>12</v>
          </cell>
          <cell r="S1201" t="str">
            <v xml:space="preserve">Varón               </v>
          </cell>
        </row>
        <row r="1202">
          <cell r="P1202" t="str">
            <v>RG. DEL MAR(AJENA)</v>
          </cell>
          <cell r="R1202">
            <v>12</v>
          </cell>
          <cell r="S1202" t="str">
            <v xml:space="preserve">Mujer               </v>
          </cell>
        </row>
        <row r="1203">
          <cell r="P1203" t="str">
            <v>RG. DEL MAR(AJENA)</v>
          </cell>
          <cell r="R1203">
            <v>46</v>
          </cell>
          <cell r="S1203" t="str">
            <v>TOTAL</v>
          </cell>
        </row>
        <row r="1204">
          <cell r="P1204" t="str">
            <v>RG. DEL MAR(AJENA)</v>
          </cell>
          <cell r="R1204">
            <v>46</v>
          </cell>
          <cell r="S1204" t="str">
            <v xml:space="preserve">Varón               </v>
          </cell>
        </row>
        <row r="1205">
          <cell r="P1205" t="str">
            <v>RG. DEL MAR(AJENA)</v>
          </cell>
          <cell r="R1205">
            <v>46</v>
          </cell>
          <cell r="S1205" t="str">
            <v xml:space="preserve">Mujer               </v>
          </cell>
        </row>
        <row r="1206">
          <cell r="P1206" t="str">
            <v>RG. DEL MAR(AJENA)</v>
          </cell>
          <cell r="R1206">
            <v>46</v>
          </cell>
          <cell r="S1206" t="b">
            <v>0</v>
          </cell>
        </row>
        <row r="1207">
          <cell r="P1207" t="str">
            <v>RG. DEL MAR(AJENA)</v>
          </cell>
          <cell r="R1207">
            <v>35</v>
          </cell>
          <cell r="S1207" t="str">
            <v>TOTAL</v>
          </cell>
        </row>
        <row r="1208">
          <cell r="P1208" t="str">
            <v>RG. DEL MAR(AJENA)</v>
          </cell>
          <cell r="R1208">
            <v>35</v>
          </cell>
          <cell r="S1208" t="str">
            <v xml:space="preserve">Varón               </v>
          </cell>
        </row>
        <row r="1209">
          <cell r="P1209" t="str">
            <v>RG. DEL MAR(AJENA)</v>
          </cell>
          <cell r="R1209">
            <v>35</v>
          </cell>
          <cell r="S1209" t="str">
            <v xml:space="preserve">Mujer               </v>
          </cell>
        </row>
        <row r="1210">
          <cell r="P1210" t="str">
            <v>RG. DEL MAR(AJENA)</v>
          </cell>
          <cell r="R1210">
            <v>38</v>
          </cell>
          <cell r="S1210" t="str">
            <v>TOTAL</v>
          </cell>
        </row>
        <row r="1211">
          <cell r="P1211" t="str">
            <v>RG. DEL MAR(AJENA)</v>
          </cell>
          <cell r="R1211">
            <v>38</v>
          </cell>
          <cell r="S1211" t="str">
            <v xml:space="preserve">Varón               </v>
          </cell>
        </row>
        <row r="1212">
          <cell r="P1212" t="str">
            <v>RG. DEL MAR(AJENA)</v>
          </cell>
          <cell r="R1212">
            <v>38</v>
          </cell>
          <cell r="S1212" t="str">
            <v xml:space="preserve">Mujer               </v>
          </cell>
        </row>
        <row r="1213">
          <cell r="P1213" t="str">
            <v>RG. DEL MAR(AJENA)</v>
          </cell>
          <cell r="R1213">
            <v>38</v>
          </cell>
          <cell r="S1213" t="b">
            <v>0</v>
          </cell>
        </row>
        <row r="1214">
          <cell r="P1214" t="str">
            <v>RG. DEL MAR(AJENA)</v>
          </cell>
          <cell r="R1214">
            <v>7</v>
          </cell>
          <cell r="S1214" t="str">
            <v>TOTAL</v>
          </cell>
        </row>
        <row r="1215">
          <cell r="P1215" t="str">
            <v>RG. DEL MAR(AJENA)</v>
          </cell>
          <cell r="R1215">
            <v>7</v>
          </cell>
          <cell r="S1215" t="str">
            <v xml:space="preserve">Varón               </v>
          </cell>
        </row>
        <row r="1216">
          <cell r="P1216" t="str">
            <v>RG. DEL MAR(AJENA)</v>
          </cell>
          <cell r="R1216">
            <v>7</v>
          </cell>
          <cell r="S1216" t="str">
            <v xml:space="preserve">Mujer               </v>
          </cell>
        </row>
        <row r="1217">
          <cell r="P1217" t="str">
            <v>RG. DEL MAR(AJENA)</v>
          </cell>
          <cell r="R1217">
            <v>7</v>
          </cell>
          <cell r="S1217" t="b">
            <v>0</v>
          </cell>
        </row>
        <row r="1218">
          <cell r="P1218" t="str">
            <v>RG. DEL MAR(AJENA)</v>
          </cell>
          <cell r="R1218">
            <v>28</v>
          </cell>
          <cell r="S1218" t="str">
            <v>TOTAL</v>
          </cell>
        </row>
        <row r="1219">
          <cell r="P1219" t="str">
            <v>RG. DEL MAR(AJENA)</v>
          </cell>
          <cell r="R1219">
            <v>28</v>
          </cell>
          <cell r="S1219" t="str">
            <v xml:space="preserve">Varón               </v>
          </cell>
        </row>
        <row r="1220">
          <cell r="P1220" t="str">
            <v>RG. DEL MAR(AJENA)</v>
          </cell>
          <cell r="R1220">
            <v>28</v>
          </cell>
          <cell r="S1220" t="str">
            <v xml:space="preserve">Mujer               </v>
          </cell>
        </row>
        <row r="1221">
          <cell r="P1221" t="str">
            <v>RG. DEL MAR(AJENA)</v>
          </cell>
          <cell r="R1221">
            <v>28</v>
          </cell>
          <cell r="S1221" t="b">
            <v>0</v>
          </cell>
        </row>
        <row r="1222">
          <cell r="P1222" t="str">
            <v>RG. DEL MAR(AJENA)</v>
          </cell>
          <cell r="R1222">
            <v>51</v>
          </cell>
          <cell r="S1222" t="str">
            <v>TOTAL</v>
          </cell>
        </row>
        <row r="1223">
          <cell r="P1223" t="str">
            <v>RG. DEL MAR(AJENA)</v>
          </cell>
          <cell r="R1223">
            <v>51</v>
          </cell>
          <cell r="S1223" t="str">
            <v xml:space="preserve">Varón               </v>
          </cell>
        </row>
        <row r="1224">
          <cell r="P1224" t="str">
            <v>RG. DEL MAR(AJENA)</v>
          </cell>
          <cell r="R1224">
            <v>51</v>
          </cell>
          <cell r="S1224" t="str">
            <v xml:space="preserve">Mujer               </v>
          </cell>
        </row>
        <row r="1225">
          <cell r="P1225" t="str">
            <v>RG. DEL MAR(AJENA)</v>
          </cell>
          <cell r="R1225">
            <v>51</v>
          </cell>
          <cell r="S1225" t="b">
            <v>0</v>
          </cell>
        </row>
        <row r="1226">
          <cell r="P1226" t="str">
            <v>RG. DEL MAR(AJENA)</v>
          </cell>
          <cell r="R1226">
            <v>52</v>
          </cell>
          <cell r="S1226" t="str">
            <v>TOTAL</v>
          </cell>
        </row>
        <row r="1227">
          <cell r="P1227" t="str">
            <v>RG. DEL MAR(AJENA)</v>
          </cell>
          <cell r="R1227">
            <v>52</v>
          </cell>
          <cell r="S1227" t="str">
            <v xml:space="preserve">Varón               </v>
          </cell>
        </row>
        <row r="1228">
          <cell r="P1228" t="str">
            <v>RG. DEL MAR(AJENA)</v>
          </cell>
          <cell r="R1228">
            <v>52</v>
          </cell>
          <cell r="S1228" t="str">
            <v xml:space="preserve">Mujer               </v>
          </cell>
        </row>
        <row r="1229">
          <cell r="P1229" t="str">
            <v>RG. DEL MAR(PROPIA)</v>
          </cell>
          <cell r="R1229">
            <v>52</v>
          </cell>
          <cell r="S1229" t="b">
            <v>0</v>
          </cell>
        </row>
        <row r="1230">
          <cell r="P1230" t="str">
            <v>RG. DEL MAR(PROPIA)</v>
          </cell>
          <cell r="R1230">
            <v>52</v>
          </cell>
          <cell r="S1230" t="b">
            <v>0</v>
          </cell>
        </row>
        <row r="1231">
          <cell r="P1231" t="str">
            <v>RG. DEL MAR(PROPIA)</v>
          </cell>
          <cell r="R1231">
            <v>20</v>
          </cell>
          <cell r="S1231" t="str">
            <v>TOTAL</v>
          </cell>
        </row>
        <row r="1232">
          <cell r="P1232" t="str">
            <v>RG. DEL MAR(PROPIA)</v>
          </cell>
          <cell r="R1232">
            <v>20</v>
          </cell>
          <cell r="S1232" t="str">
            <v xml:space="preserve">Varón               </v>
          </cell>
        </row>
        <row r="1233">
          <cell r="P1233" t="str">
            <v>RG. DEL MAR(PROPIA)</v>
          </cell>
          <cell r="R1233">
            <v>20</v>
          </cell>
          <cell r="S1233" t="str">
            <v xml:space="preserve">Mujer               </v>
          </cell>
        </row>
        <row r="1234">
          <cell r="P1234" t="str">
            <v>RG. DEL MAR(PROPIA)</v>
          </cell>
          <cell r="R1234">
            <v>48</v>
          </cell>
          <cell r="S1234" t="str">
            <v>TOTAL</v>
          </cell>
        </row>
        <row r="1235">
          <cell r="P1235" t="str">
            <v>RG. DEL MAR(PROPIA)</v>
          </cell>
          <cell r="R1235">
            <v>48</v>
          </cell>
          <cell r="S1235" t="str">
            <v xml:space="preserve">Varón               </v>
          </cell>
        </row>
        <row r="1236">
          <cell r="P1236" t="str">
            <v>RG. DEL MAR(PROPIA)</v>
          </cell>
          <cell r="R1236">
            <v>48</v>
          </cell>
          <cell r="S1236" t="str">
            <v xml:space="preserve">Mujer               </v>
          </cell>
        </row>
        <row r="1237">
          <cell r="P1237" t="str">
            <v>RG. DEL MAR(PROPIA)</v>
          </cell>
          <cell r="R1237">
            <v>48</v>
          </cell>
          <cell r="S1237" t="b">
            <v>0</v>
          </cell>
        </row>
        <row r="1238">
          <cell r="P1238" t="str">
            <v>RG. DEL MAR(PROPIA)</v>
          </cell>
          <cell r="R1238">
            <v>8</v>
          </cell>
          <cell r="S1238" t="str">
            <v>TOTAL</v>
          </cell>
        </row>
        <row r="1239">
          <cell r="P1239" t="str">
            <v>RG. DEL MAR(PROPIA)</v>
          </cell>
          <cell r="R1239">
            <v>8</v>
          </cell>
          <cell r="S1239" t="str">
            <v xml:space="preserve">Varón               </v>
          </cell>
        </row>
        <row r="1240">
          <cell r="P1240" t="str">
            <v>RG. DEL MAR(PROPIA)</v>
          </cell>
          <cell r="R1240">
            <v>8</v>
          </cell>
          <cell r="S1240" t="str">
            <v xml:space="preserve">Mujer               </v>
          </cell>
        </row>
        <row r="1241">
          <cell r="P1241" t="str">
            <v>RG. DEL MAR(PROPIA)</v>
          </cell>
          <cell r="R1241">
            <v>17</v>
          </cell>
          <cell r="S1241" t="str">
            <v>TOTAL</v>
          </cell>
        </row>
        <row r="1242">
          <cell r="P1242" t="str">
            <v>RG. DEL MAR(PROPIA)</v>
          </cell>
          <cell r="R1242">
            <v>17</v>
          </cell>
          <cell r="S1242" t="str">
            <v xml:space="preserve">Varón               </v>
          </cell>
        </row>
        <row r="1243">
          <cell r="P1243" t="str">
            <v>RG. DEL MAR(PROPIA)</v>
          </cell>
          <cell r="R1243">
            <v>17</v>
          </cell>
          <cell r="S1243" t="str">
            <v xml:space="preserve">Mujer               </v>
          </cell>
        </row>
        <row r="1244">
          <cell r="P1244" t="str">
            <v>RG. DEL MAR(PROPIA)</v>
          </cell>
          <cell r="R1244">
            <v>43</v>
          </cell>
          <cell r="S1244" t="str">
            <v>TOTAL</v>
          </cell>
        </row>
        <row r="1245">
          <cell r="P1245" t="str">
            <v>RG. DEL MAR(PROPIA)</v>
          </cell>
          <cell r="R1245">
            <v>43</v>
          </cell>
          <cell r="S1245" t="str">
            <v xml:space="preserve">Varón               </v>
          </cell>
        </row>
        <row r="1246">
          <cell r="P1246" t="str">
            <v>RG. DEL MAR(PROPIA)</v>
          </cell>
          <cell r="R1246">
            <v>43</v>
          </cell>
          <cell r="S1246" t="str">
            <v xml:space="preserve">Mujer               </v>
          </cell>
        </row>
        <row r="1247">
          <cell r="P1247" t="str">
            <v>RG. DEL MAR(PROPIA)</v>
          </cell>
          <cell r="R1247">
            <v>43</v>
          </cell>
          <cell r="S1247" t="b">
            <v>0</v>
          </cell>
        </row>
        <row r="1248">
          <cell r="P1248" t="str">
            <v>RG. DEL MAR(PROPIA)</v>
          </cell>
          <cell r="R1248">
            <v>15</v>
          </cell>
          <cell r="S1248" t="str">
            <v>TOTAL</v>
          </cell>
        </row>
        <row r="1249">
          <cell r="P1249" t="str">
            <v>RG. DEL MAR(PROPIA)</v>
          </cell>
          <cell r="R1249">
            <v>15</v>
          </cell>
          <cell r="S1249" t="str">
            <v xml:space="preserve">Varón               </v>
          </cell>
        </row>
        <row r="1250">
          <cell r="P1250" t="str">
            <v>RG. DEL MAR(PROPIA)</v>
          </cell>
          <cell r="R1250">
            <v>15</v>
          </cell>
          <cell r="S1250" t="str">
            <v xml:space="preserve">Mujer               </v>
          </cell>
        </row>
        <row r="1251">
          <cell r="P1251" t="str">
            <v>RG. DEL MAR(PROPIA)</v>
          </cell>
          <cell r="R1251">
            <v>27</v>
          </cell>
          <cell r="S1251" t="str">
            <v>TOTAL</v>
          </cell>
        </row>
        <row r="1252">
          <cell r="P1252" t="str">
            <v>RG. DEL MAR(PROPIA)</v>
          </cell>
          <cell r="R1252">
            <v>27</v>
          </cell>
          <cell r="S1252" t="str">
            <v xml:space="preserve">Varón               </v>
          </cell>
        </row>
        <row r="1253">
          <cell r="P1253" t="str">
            <v>RG. DEL MAR(PROPIA)</v>
          </cell>
          <cell r="R1253">
            <v>27</v>
          </cell>
          <cell r="S1253" t="str">
            <v xml:space="preserve">Mujer               </v>
          </cell>
        </row>
        <row r="1254">
          <cell r="P1254" t="str">
            <v>RG. DEL MAR(PROPIA)</v>
          </cell>
          <cell r="R1254">
            <v>36</v>
          </cell>
          <cell r="S1254" t="str">
            <v>TOTAL</v>
          </cell>
        </row>
        <row r="1255">
          <cell r="P1255" t="str">
            <v>RG. DEL MAR(PROPIA)</v>
          </cell>
          <cell r="R1255">
            <v>36</v>
          </cell>
          <cell r="S1255" t="str">
            <v xml:space="preserve">Varón               </v>
          </cell>
        </row>
        <row r="1256">
          <cell r="P1256" t="str">
            <v>RG. DEL MAR(PROPIA)</v>
          </cell>
          <cell r="R1256">
            <v>36</v>
          </cell>
          <cell r="S1256" t="str">
            <v xml:space="preserve">Mujer               </v>
          </cell>
        </row>
        <row r="1257">
          <cell r="P1257" t="str">
            <v>RG. DEL MAR(PROPIA)</v>
          </cell>
          <cell r="R1257">
            <v>53</v>
          </cell>
          <cell r="S1257" t="str">
            <v>TOTAL</v>
          </cell>
        </row>
        <row r="1258">
          <cell r="P1258" t="str">
            <v>RG. DEL MAR(PROPIA)</v>
          </cell>
          <cell r="R1258">
            <v>53</v>
          </cell>
          <cell r="S1258" t="str">
            <v xml:space="preserve">Varón               </v>
          </cell>
        </row>
        <row r="1259">
          <cell r="P1259" t="str">
            <v>RG. DEL MAR(PROPIA)</v>
          </cell>
          <cell r="R1259">
            <v>53</v>
          </cell>
          <cell r="S1259" t="str">
            <v xml:space="preserve">Mujer               </v>
          </cell>
        </row>
        <row r="1260">
          <cell r="P1260" t="str">
            <v>RG. DEL MAR(PROPIA)</v>
          </cell>
          <cell r="R1260">
            <v>53</v>
          </cell>
          <cell r="S1260" t="b">
            <v>0</v>
          </cell>
        </row>
        <row r="1261">
          <cell r="P1261" t="str">
            <v>RG. DEL MAR(PROPIA)</v>
          </cell>
          <cell r="R1261">
            <v>4</v>
          </cell>
          <cell r="S1261" t="str">
            <v>TOTAL</v>
          </cell>
        </row>
        <row r="1262">
          <cell r="P1262" t="str">
            <v>RG. DEL MAR(PROPIA)</v>
          </cell>
          <cell r="R1262">
            <v>4</v>
          </cell>
          <cell r="S1262" t="str">
            <v xml:space="preserve">Varón               </v>
          </cell>
        </row>
        <row r="1263">
          <cell r="P1263" t="str">
            <v>RG. DEL MAR(PROPIA)</v>
          </cell>
          <cell r="R1263">
            <v>4</v>
          </cell>
          <cell r="S1263" t="str">
            <v xml:space="preserve">Mujer               </v>
          </cell>
        </row>
        <row r="1264">
          <cell r="P1264" t="str">
            <v>RG. DEL MAR(PROPIA)</v>
          </cell>
          <cell r="R1264">
            <v>11</v>
          </cell>
          <cell r="S1264" t="str">
            <v>TOTAL</v>
          </cell>
        </row>
        <row r="1265">
          <cell r="P1265" t="str">
            <v>RG. DEL MAR(PROPIA)</v>
          </cell>
          <cell r="R1265">
            <v>11</v>
          </cell>
          <cell r="S1265" t="str">
            <v xml:space="preserve">Varón               </v>
          </cell>
        </row>
        <row r="1266">
          <cell r="P1266" t="str">
            <v>RG. DEL MAR(PROPIA)</v>
          </cell>
          <cell r="R1266">
            <v>11</v>
          </cell>
          <cell r="S1266" t="str">
            <v xml:space="preserve">Mujer               </v>
          </cell>
        </row>
        <row r="1267">
          <cell r="P1267" t="str">
            <v>RG. DEL MAR(PROPIA)</v>
          </cell>
          <cell r="R1267">
            <v>18</v>
          </cell>
          <cell r="S1267" t="str">
            <v>TOTAL</v>
          </cell>
        </row>
        <row r="1268">
          <cell r="P1268" t="str">
            <v>RG. DEL MAR(PROPIA)</v>
          </cell>
          <cell r="R1268">
            <v>18</v>
          </cell>
          <cell r="S1268" t="str">
            <v xml:space="preserve">Varón               </v>
          </cell>
        </row>
        <row r="1269">
          <cell r="P1269" t="str">
            <v>RG. DEL MAR(PROPIA)</v>
          </cell>
          <cell r="R1269">
            <v>21</v>
          </cell>
          <cell r="S1269" t="str">
            <v>TOTAL</v>
          </cell>
        </row>
        <row r="1270">
          <cell r="P1270" t="str">
            <v>RG. DEL MAR(PROPIA)</v>
          </cell>
          <cell r="R1270">
            <v>21</v>
          </cell>
          <cell r="S1270" t="str">
            <v xml:space="preserve">Varón               </v>
          </cell>
        </row>
        <row r="1271">
          <cell r="P1271" t="str">
            <v>RG. DEL MAR(PROPIA)</v>
          </cell>
          <cell r="R1271">
            <v>21</v>
          </cell>
          <cell r="S1271" t="str">
            <v xml:space="preserve">Mujer               </v>
          </cell>
        </row>
        <row r="1272">
          <cell r="P1272" t="str">
            <v>RG. DEL MAR(PROPIA)</v>
          </cell>
          <cell r="R1272">
            <v>29</v>
          </cell>
          <cell r="S1272" t="str">
            <v>TOTAL</v>
          </cell>
        </row>
        <row r="1273">
          <cell r="P1273" t="str">
            <v>RG. DEL MAR(PROPIA)</v>
          </cell>
          <cell r="R1273">
            <v>29</v>
          </cell>
          <cell r="S1273" t="str">
            <v xml:space="preserve">Varón               </v>
          </cell>
        </row>
        <row r="1274">
          <cell r="P1274" t="str">
            <v>RG. DEL MAR(PROPIA)</v>
          </cell>
          <cell r="R1274">
            <v>29</v>
          </cell>
          <cell r="S1274" t="str">
            <v xml:space="preserve">Mujer               </v>
          </cell>
        </row>
        <row r="1275">
          <cell r="P1275" t="str">
            <v>RG. DEL MAR(PROPIA)</v>
          </cell>
          <cell r="R1275">
            <v>41</v>
          </cell>
          <cell r="S1275" t="str">
            <v>TOTAL</v>
          </cell>
        </row>
        <row r="1276">
          <cell r="P1276" t="str">
            <v>RG. DEL MAR(PROPIA)</v>
          </cell>
          <cell r="R1276">
            <v>41</v>
          </cell>
          <cell r="S1276" t="str">
            <v xml:space="preserve">Varón               </v>
          </cell>
        </row>
        <row r="1277">
          <cell r="P1277" t="str">
            <v>RG. DEL MAR(PROPIA)</v>
          </cell>
          <cell r="R1277">
            <v>41</v>
          </cell>
          <cell r="S1277" t="str">
            <v xml:space="preserve">Mujer               </v>
          </cell>
        </row>
        <row r="1278">
          <cell r="P1278" t="str">
            <v>RG. DEL MAR(PROPIA)</v>
          </cell>
          <cell r="R1278">
            <v>41</v>
          </cell>
          <cell r="S1278" t="b">
            <v>0</v>
          </cell>
        </row>
        <row r="1279">
          <cell r="P1279" t="str">
            <v>RG. DEL MAR(PROPIA)</v>
          </cell>
          <cell r="R1279">
            <v>33</v>
          </cell>
          <cell r="S1279" t="str">
            <v>TOTAL</v>
          </cell>
        </row>
        <row r="1280">
          <cell r="P1280" t="str">
            <v>RG. DEL MAR(PROPIA)</v>
          </cell>
          <cell r="R1280">
            <v>33</v>
          </cell>
          <cell r="S1280" t="str">
            <v xml:space="preserve">Varón               </v>
          </cell>
        </row>
        <row r="1281">
          <cell r="P1281" t="str">
            <v>RG. DEL MAR(PROPIA)</v>
          </cell>
          <cell r="R1281">
            <v>33</v>
          </cell>
          <cell r="S1281" t="str">
            <v xml:space="preserve">Mujer               </v>
          </cell>
        </row>
        <row r="1282">
          <cell r="P1282" t="str">
            <v>RG. DEL MAR(PROPIA)</v>
          </cell>
          <cell r="R1282">
            <v>33</v>
          </cell>
          <cell r="S1282" t="b">
            <v>0</v>
          </cell>
        </row>
        <row r="1283">
          <cell r="P1283" t="str">
            <v>RG. DEL MAR(PROPIA)</v>
          </cell>
          <cell r="R1283">
            <v>39</v>
          </cell>
          <cell r="S1283" t="str">
            <v>TOTAL</v>
          </cell>
        </row>
        <row r="1284">
          <cell r="P1284" t="str">
            <v>RG. DEL MAR(PROPIA)</v>
          </cell>
          <cell r="R1284">
            <v>39</v>
          </cell>
          <cell r="S1284" t="str">
            <v xml:space="preserve">Varón               </v>
          </cell>
        </row>
        <row r="1285">
          <cell r="P1285" t="str">
            <v>RG. DEL MAR(PROPIA)</v>
          </cell>
          <cell r="R1285">
            <v>39</v>
          </cell>
          <cell r="S1285" t="str">
            <v xml:space="preserve">Mujer               </v>
          </cell>
        </row>
        <row r="1286">
          <cell r="P1286" t="str">
            <v>RG. DEL MAR(PROPIA)</v>
          </cell>
          <cell r="R1286">
            <v>39</v>
          </cell>
          <cell r="S1286" t="b">
            <v>0</v>
          </cell>
        </row>
        <row r="1287">
          <cell r="P1287" t="str">
            <v>RG. DEL MAR(PROPIA)</v>
          </cell>
          <cell r="R1287">
            <v>30</v>
          </cell>
          <cell r="S1287" t="str">
            <v>TOTAL</v>
          </cell>
        </row>
        <row r="1288">
          <cell r="P1288" t="str">
            <v>RG. DEL MAR(PROPIA)</v>
          </cell>
          <cell r="R1288">
            <v>30</v>
          </cell>
          <cell r="S1288" t="str">
            <v xml:space="preserve">Varón               </v>
          </cell>
        </row>
        <row r="1289">
          <cell r="P1289" t="str">
            <v>RG. DEL MAR(PROPIA)</v>
          </cell>
          <cell r="R1289">
            <v>30</v>
          </cell>
          <cell r="S1289" t="str">
            <v xml:space="preserve">Mujer               </v>
          </cell>
        </row>
        <row r="1290">
          <cell r="P1290" t="str">
            <v>RG. DEL MAR(PROPIA)</v>
          </cell>
          <cell r="R1290">
            <v>30</v>
          </cell>
          <cell r="S1290" t="b">
            <v>0</v>
          </cell>
        </row>
        <row r="1291">
          <cell r="P1291" t="str">
            <v>RG. DEL MAR(PROPIA)</v>
          </cell>
          <cell r="R1291">
            <v>3</v>
          </cell>
          <cell r="S1291" t="str">
            <v>TOTAL</v>
          </cell>
        </row>
        <row r="1292">
          <cell r="P1292" t="str">
            <v>RG. DEL MAR(PROPIA)</v>
          </cell>
          <cell r="R1292">
            <v>3</v>
          </cell>
          <cell r="S1292" t="str">
            <v xml:space="preserve">Varón               </v>
          </cell>
        </row>
        <row r="1293">
          <cell r="P1293" t="str">
            <v>RG. DEL MAR(PROPIA)</v>
          </cell>
          <cell r="R1293">
            <v>12</v>
          </cell>
          <cell r="S1293" t="str">
            <v>TOTAL</v>
          </cell>
        </row>
        <row r="1294">
          <cell r="P1294" t="str">
            <v>RG. DEL MAR(PROPIA)</v>
          </cell>
          <cell r="R1294">
            <v>12</v>
          </cell>
          <cell r="S1294" t="str">
            <v xml:space="preserve">Varón               </v>
          </cell>
        </row>
        <row r="1295">
          <cell r="P1295" t="str">
            <v>RG. DEL MAR(PROPIA)</v>
          </cell>
          <cell r="R1295">
            <v>12</v>
          </cell>
          <cell r="S1295" t="str">
            <v xml:space="preserve">Mujer               </v>
          </cell>
        </row>
        <row r="1296">
          <cell r="P1296" t="str">
            <v>RG. DEL MAR(PROPIA)</v>
          </cell>
          <cell r="R1296">
            <v>46</v>
          </cell>
          <cell r="S1296" t="str">
            <v>TOTAL</v>
          </cell>
        </row>
        <row r="1297">
          <cell r="P1297" t="str">
            <v>RG. DEL MAR(PROPIA)</v>
          </cell>
          <cell r="R1297">
            <v>46</v>
          </cell>
          <cell r="S1297" t="str">
            <v xml:space="preserve">Varón               </v>
          </cell>
        </row>
        <row r="1298">
          <cell r="P1298" t="str">
            <v>RG. DEL MAR(PROPIA)</v>
          </cell>
          <cell r="R1298">
            <v>46</v>
          </cell>
          <cell r="S1298" t="str">
            <v xml:space="preserve">Mujer               </v>
          </cell>
        </row>
        <row r="1299">
          <cell r="P1299" t="str">
            <v>RG. DEL MAR(PROPIA)</v>
          </cell>
          <cell r="R1299">
            <v>46</v>
          </cell>
          <cell r="S1299" t="b">
            <v>0</v>
          </cell>
        </row>
        <row r="1300">
          <cell r="P1300" t="str">
            <v>RG. DEL MAR(PROPIA)</v>
          </cell>
          <cell r="R1300">
            <v>35</v>
          </cell>
          <cell r="S1300" t="str">
            <v>TOTAL</v>
          </cell>
        </row>
        <row r="1301">
          <cell r="P1301" t="str">
            <v>RG. DEL MAR(PROPIA)</v>
          </cell>
          <cell r="R1301">
            <v>35</v>
          </cell>
          <cell r="S1301" t="str">
            <v xml:space="preserve">Varón               </v>
          </cell>
        </row>
        <row r="1302">
          <cell r="P1302" t="str">
            <v>RG. DEL MAR(PROPIA)</v>
          </cell>
          <cell r="R1302">
            <v>35</v>
          </cell>
          <cell r="S1302" t="str">
            <v xml:space="preserve">Mujer               </v>
          </cell>
        </row>
        <row r="1303">
          <cell r="P1303" t="str">
            <v>RG. DEL MAR(PROPIA)</v>
          </cell>
          <cell r="R1303">
            <v>38</v>
          </cell>
          <cell r="S1303" t="str">
            <v>TOTAL</v>
          </cell>
        </row>
        <row r="1304">
          <cell r="P1304" t="str">
            <v>RG. DEL MAR(PROPIA)</v>
          </cell>
          <cell r="R1304">
            <v>38</v>
          </cell>
          <cell r="S1304" t="str">
            <v xml:space="preserve">Varón               </v>
          </cell>
        </row>
        <row r="1305">
          <cell r="P1305" t="str">
            <v>RG. DEL MAR(PROPIA)</v>
          </cell>
          <cell r="R1305">
            <v>38</v>
          </cell>
          <cell r="S1305" t="str">
            <v xml:space="preserve">Mujer               </v>
          </cell>
        </row>
        <row r="1306">
          <cell r="P1306" t="str">
            <v>RG. DEL MAR(PROPIA)</v>
          </cell>
          <cell r="R1306">
            <v>38</v>
          </cell>
          <cell r="S1306" t="b">
            <v>0</v>
          </cell>
        </row>
        <row r="1307">
          <cell r="P1307" t="str">
            <v>RG. DEL MAR(PROPIA)</v>
          </cell>
          <cell r="R1307">
            <v>7</v>
          </cell>
          <cell r="S1307" t="str">
            <v>TOTAL</v>
          </cell>
        </row>
        <row r="1308">
          <cell r="P1308" t="str">
            <v>RG. DEL MAR(PROPIA)</v>
          </cell>
          <cell r="R1308">
            <v>7</v>
          </cell>
          <cell r="S1308" t="str">
            <v xml:space="preserve">Varón               </v>
          </cell>
        </row>
        <row r="1309">
          <cell r="P1309" t="str">
            <v>RG. DEL MAR(PROPIA)</v>
          </cell>
          <cell r="R1309">
            <v>7</v>
          </cell>
          <cell r="S1309" t="str">
            <v xml:space="preserve">Mujer               </v>
          </cell>
        </row>
        <row r="1310">
          <cell r="P1310" t="str">
            <v>RG. DEL MAR(PROPIA)</v>
          </cell>
          <cell r="R1310">
            <v>7</v>
          </cell>
          <cell r="S1310" t="b">
            <v>0</v>
          </cell>
        </row>
        <row r="1311">
          <cell r="P1311" t="str">
            <v>RG. DEL MAR(PROPIA)</v>
          </cell>
          <cell r="R1311">
            <v>51</v>
          </cell>
          <cell r="S1311" t="str">
            <v>TOTAL</v>
          </cell>
        </row>
        <row r="1312">
          <cell r="P1312" t="str">
            <v>RG. DEL MAR(PROPIA)</v>
          </cell>
          <cell r="R1312">
            <v>51</v>
          </cell>
          <cell r="S1312" t="str">
            <v xml:space="preserve">Varón               </v>
          </cell>
        </row>
        <row r="1313">
          <cell r="P1313" t="str">
            <v>RG. CARBON</v>
          </cell>
          <cell r="R1313">
            <v>51</v>
          </cell>
          <cell r="S1313" t="b">
            <v>0</v>
          </cell>
        </row>
        <row r="1314">
          <cell r="P1314" t="str">
            <v>RG. CARBON</v>
          </cell>
          <cell r="R1314">
            <v>51</v>
          </cell>
          <cell r="S1314" t="b">
            <v>0</v>
          </cell>
        </row>
        <row r="1315">
          <cell r="P1315" t="str">
            <v>RG. CARBON</v>
          </cell>
          <cell r="R1315">
            <v>8</v>
          </cell>
          <cell r="S1315" t="str">
            <v>TOTAL</v>
          </cell>
        </row>
        <row r="1316">
          <cell r="P1316" t="str">
            <v>RG. CARBON</v>
          </cell>
          <cell r="R1316">
            <v>8</v>
          </cell>
          <cell r="S1316" t="str">
            <v xml:space="preserve">Varón               </v>
          </cell>
        </row>
        <row r="1317">
          <cell r="P1317" t="str">
            <v>RG. CARBON</v>
          </cell>
          <cell r="R1317">
            <v>25</v>
          </cell>
          <cell r="S1317" t="str">
            <v>TOTAL</v>
          </cell>
        </row>
        <row r="1318">
          <cell r="P1318" t="str">
            <v>RG. CARBON</v>
          </cell>
          <cell r="R1318">
            <v>25</v>
          </cell>
          <cell r="S1318" t="str">
            <v xml:space="preserve">Varón               </v>
          </cell>
        </row>
        <row r="1319">
          <cell r="P1319" t="str">
            <v>RG. CARBON</v>
          </cell>
          <cell r="R1319">
            <v>25</v>
          </cell>
          <cell r="S1319" t="str">
            <v xml:space="preserve">Mujer               </v>
          </cell>
        </row>
        <row r="1320">
          <cell r="P1320" t="str">
            <v>RG. CARBON</v>
          </cell>
          <cell r="R1320">
            <v>25</v>
          </cell>
          <cell r="S1320" t="b">
            <v>0</v>
          </cell>
        </row>
        <row r="1321">
          <cell r="P1321" t="str">
            <v>RG. CARBON</v>
          </cell>
          <cell r="R1321">
            <v>15</v>
          </cell>
          <cell r="S1321" t="str">
            <v>TOTAL</v>
          </cell>
        </row>
        <row r="1322">
          <cell r="P1322" t="str">
            <v>RG. CARBON</v>
          </cell>
          <cell r="R1322">
            <v>15</v>
          </cell>
          <cell r="S1322" t="str">
            <v xml:space="preserve">Varón               </v>
          </cell>
        </row>
        <row r="1323">
          <cell r="P1323" t="str">
            <v>RG. CARBON</v>
          </cell>
          <cell r="R1323">
            <v>15</v>
          </cell>
          <cell r="S1323" t="str">
            <v xml:space="preserve">Mujer               </v>
          </cell>
        </row>
        <row r="1324">
          <cell r="P1324" t="str">
            <v>RG. CARBON</v>
          </cell>
          <cell r="R1324">
            <v>15</v>
          </cell>
          <cell r="S1324" t="b">
            <v>0</v>
          </cell>
        </row>
        <row r="1325">
          <cell r="P1325" t="str">
            <v>RG. CARBON</v>
          </cell>
          <cell r="R1325">
            <v>14</v>
          </cell>
          <cell r="S1325" t="str">
            <v>TOTAL</v>
          </cell>
        </row>
        <row r="1326">
          <cell r="P1326" t="str">
            <v>RG. CARBON</v>
          </cell>
          <cell r="R1326">
            <v>14</v>
          </cell>
          <cell r="S1326" t="str">
            <v xml:space="preserve">Varón               </v>
          </cell>
        </row>
        <row r="1327">
          <cell r="P1327" t="str">
            <v>RG. CARBON</v>
          </cell>
          <cell r="R1327">
            <v>14</v>
          </cell>
          <cell r="S1327" t="str">
            <v xml:space="preserve">Mujer               </v>
          </cell>
        </row>
        <row r="1328">
          <cell r="P1328" t="str">
            <v>RG. CARBON</v>
          </cell>
          <cell r="R1328">
            <v>14</v>
          </cell>
          <cell r="S1328" t="b">
            <v>0</v>
          </cell>
        </row>
        <row r="1329">
          <cell r="P1329" t="str">
            <v>RG. CARBON</v>
          </cell>
          <cell r="R1329">
            <v>33</v>
          </cell>
          <cell r="S1329" t="str">
            <v>TOTAL</v>
          </cell>
        </row>
        <row r="1330">
          <cell r="P1330" t="str">
            <v>RG. CARBON</v>
          </cell>
          <cell r="R1330">
            <v>33</v>
          </cell>
          <cell r="S1330" t="str">
            <v xml:space="preserve">Varón               </v>
          </cell>
        </row>
        <row r="1331">
          <cell r="P1331" t="str">
            <v>RG. CARBON</v>
          </cell>
          <cell r="R1331">
            <v>33</v>
          </cell>
          <cell r="S1331" t="str">
            <v xml:space="preserve">Mujer               </v>
          </cell>
        </row>
        <row r="1332">
          <cell r="P1332" t="str">
            <v>RG. CARBON</v>
          </cell>
          <cell r="R1332">
            <v>33</v>
          </cell>
          <cell r="S1332" t="b">
            <v>0</v>
          </cell>
        </row>
        <row r="1333">
          <cell r="P1333" t="str">
            <v>RG. CARBON</v>
          </cell>
          <cell r="R1333">
            <v>44</v>
          </cell>
          <cell r="S1333" t="str">
            <v>TOTAL</v>
          </cell>
        </row>
        <row r="1334">
          <cell r="P1334" t="str">
            <v>RG. CARBON</v>
          </cell>
          <cell r="R1334">
            <v>44</v>
          </cell>
          <cell r="S1334" t="str">
            <v xml:space="preserve">Varón               </v>
          </cell>
        </row>
        <row r="1335">
          <cell r="P1335" t="str">
            <v>RG. CARBON</v>
          </cell>
          <cell r="R1335">
            <v>44</v>
          </cell>
          <cell r="S1335" t="str">
            <v xml:space="preserve">Mujer               </v>
          </cell>
        </row>
        <row r="1336">
          <cell r="P1336" t="str">
            <v>RG. CARBON</v>
          </cell>
          <cell r="R1336">
            <v>50</v>
          </cell>
          <cell r="S1336" t="str">
            <v>TOTAL</v>
          </cell>
        </row>
        <row r="1337">
          <cell r="P1337" t="str">
            <v>RG. CARBON</v>
          </cell>
          <cell r="R1337">
            <v>50</v>
          </cell>
          <cell r="S1337" t="str">
            <v xml:space="preserve">Varón               </v>
          </cell>
        </row>
        <row r="1338">
          <cell r="P1338" t="str">
            <v>RG. CARBON</v>
          </cell>
          <cell r="R1338">
            <v>50</v>
          </cell>
          <cell r="S1338" t="str">
            <v xml:space="preserve">Mujer               </v>
          </cell>
        </row>
        <row r="1339">
          <cell r="P1339" t="str">
            <v>RG. CARBON</v>
          </cell>
          <cell r="R1339">
            <v>50</v>
          </cell>
          <cell r="S1339" t="b">
            <v>0</v>
          </cell>
        </row>
        <row r="1340">
          <cell r="P1340" t="str">
            <v>RG. CARBON</v>
          </cell>
          <cell r="R1340">
            <v>13</v>
          </cell>
          <cell r="S1340" t="str">
            <v>TOTAL</v>
          </cell>
        </row>
        <row r="1341">
          <cell r="P1341" t="str">
            <v>RG. CARBON</v>
          </cell>
          <cell r="R1341">
            <v>13</v>
          </cell>
          <cell r="S1341" t="str">
            <v xml:space="preserve">Varón               </v>
          </cell>
        </row>
        <row r="1342">
          <cell r="P1342" t="str">
            <v>RG. CARBON</v>
          </cell>
          <cell r="R1342">
            <v>13</v>
          </cell>
          <cell r="S1342" t="str">
            <v xml:space="preserve">Mujer               </v>
          </cell>
        </row>
        <row r="1343">
          <cell r="P1343" t="str">
            <v>RG. CARBON</v>
          </cell>
          <cell r="R1343">
            <v>13</v>
          </cell>
          <cell r="S1343" t="b">
            <v>0</v>
          </cell>
        </row>
        <row r="1344">
          <cell r="P1344" t="str">
            <v>RG. CARBON</v>
          </cell>
          <cell r="R1344">
            <v>28</v>
          </cell>
          <cell r="S1344" t="str">
            <v>TOTAL</v>
          </cell>
        </row>
        <row r="1345">
          <cell r="P1345" t="str">
            <v>RG. CARBON</v>
          </cell>
          <cell r="R1345">
            <v>28</v>
          </cell>
          <cell r="S1345" t="str">
            <v xml:space="preserve">Varón               </v>
          </cell>
        </row>
        <row r="1346">
          <cell r="P1346" t="str">
            <v>RG. CARBON</v>
          </cell>
          <cell r="R1346">
            <v>28</v>
          </cell>
          <cell r="S1346" t="str">
            <v xml:space="preserve">Mujer               </v>
          </cell>
        </row>
        <row r="1347">
          <cell r="P1347" t="str">
            <v>RG. CARBON</v>
          </cell>
          <cell r="R1347">
            <v>28</v>
          </cell>
          <cell r="S1347" t="b">
            <v>0</v>
          </cell>
        </row>
        <row r="1348">
          <cell r="P1348" t="str">
            <v>RG. CARBON</v>
          </cell>
          <cell r="R1348">
            <v>24</v>
          </cell>
          <cell r="S1348" t="str">
            <v>TOTAL</v>
          </cell>
        </row>
        <row r="1349">
          <cell r="P1349" t="str">
            <v>RG. CARBON</v>
          </cell>
          <cell r="R1349">
            <v>24</v>
          </cell>
          <cell r="S1349" t="str">
            <v xml:space="preserve">Varón               </v>
          </cell>
        </row>
        <row r="1350">
          <cell r="P1350" t="str">
            <v>RG. CARBON</v>
          </cell>
          <cell r="R1350">
            <v>24</v>
          </cell>
          <cell r="S1350" t="str">
            <v xml:space="preserve">Mujer               </v>
          </cell>
        </row>
        <row r="1351">
          <cell r="P1351" t="str">
            <v>RG. CARBON</v>
          </cell>
          <cell r="R1351">
            <v>34</v>
          </cell>
          <cell r="S1351" t="str">
            <v>TOTAL</v>
          </cell>
        </row>
        <row r="1352">
          <cell r="P1352" t="str">
            <v>RG. CARBON</v>
          </cell>
          <cell r="R1352">
            <v>34</v>
          </cell>
          <cell r="S1352" t="str">
            <v xml:space="preserve">Varón               </v>
          </cell>
        </row>
        <row r="1353">
          <cell r="P1353" t="str">
            <v>RG. CARBON</v>
          </cell>
          <cell r="R1353">
            <v>34</v>
          </cell>
          <cell r="S1353" t="str">
            <v xml:space="preserve">Mujer               </v>
          </cell>
        </row>
        <row r="1354">
          <cell r="P1354" t="str">
            <v>TOTAL SISTEMA</v>
          </cell>
          <cell r="R1354">
            <v>34</v>
          </cell>
          <cell r="S1354" t="b">
            <v>0</v>
          </cell>
        </row>
        <row r="1355">
          <cell r="P1355" t="str">
            <v>TOTAL SISTEMA</v>
          </cell>
          <cell r="R1355">
            <v>1</v>
          </cell>
          <cell r="S1355" t="str">
            <v>TOTAL</v>
          </cell>
        </row>
        <row r="1356">
          <cell r="P1356" t="str">
            <v>TOTAL SISTEMA</v>
          </cell>
          <cell r="R1356">
            <v>1</v>
          </cell>
          <cell r="S1356" t="str">
            <v xml:space="preserve">Varón               </v>
          </cell>
        </row>
        <row r="1357">
          <cell r="P1357" t="str">
            <v>TOTAL SISTEMA</v>
          </cell>
          <cell r="R1357">
            <v>1</v>
          </cell>
          <cell r="S1357" t="str">
            <v xml:space="preserve">Mujer               </v>
          </cell>
        </row>
        <row r="1358">
          <cell r="P1358" t="str">
            <v>TOTAL SISTEMA</v>
          </cell>
          <cell r="R1358">
            <v>1</v>
          </cell>
          <cell r="S1358" t="str">
            <v xml:space="preserve">NO CONSTA           </v>
          </cell>
        </row>
        <row r="1359">
          <cell r="P1359" t="str">
            <v>TOTAL SISTEMA</v>
          </cell>
          <cell r="R1359">
            <v>20</v>
          </cell>
          <cell r="S1359" t="str">
            <v>TOTAL</v>
          </cell>
        </row>
        <row r="1360">
          <cell r="P1360" t="str">
            <v>TOTAL SISTEMA</v>
          </cell>
          <cell r="R1360">
            <v>20</v>
          </cell>
          <cell r="S1360" t="str">
            <v xml:space="preserve">Varón               </v>
          </cell>
        </row>
        <row r="1361">
          <cell r="P1361" t="str">
            <v>TOTAL SISTEMA</v>
          </cell>
          <cell r="R1361">
            <v>20</v>
          </cell>
          <cell r="S1361" t="str">
            <v xml:space="preserve">Mujer               </v>
          </cell>
        </row>
        <row r="1362">
          <cell r="P1362" t="str">
            <v>TOTAL SISTEMA</v>
          </cell>
          <cell r="R1362">
            <v>20</v>
          </cell>
          <cell r="S1362" t="str">
            <v xml:space="preserve">NO CONSTA           </v>
          </cell>
        </row>
        <row r="1363">
          <cell r="P1363" t="str">
            <v>TOTAL SISTEMA</v>
          </cell>
          <cell r="R1363">
            <v>48</v>
          </cell>
          <cell r="S1363" t="str">
            <v>TOTAL</v>
          </cell>
        </row>
        <row r="1364">
          <cell r="P1364" t="str">
            <v>TOTAL SISTEMA</v>
          </cell>
          <cell r="R1364">
            <v>48</v>
          </cell>
          <cell r="S1364" t="str">
            <v xml:space="preserve">Varón               </v>
          </cell>
        </row>
        <row r="1365">
          <cell r="P1365" t="str">
            <v>TOTAL SISTEMA</v>
          </cell>
          <cell r="R1365">
            <v>48</v>
          </cell>
          <cell r="S1365" t="str">
            <v xml:space="preserve">Mujer               </v>
          </cell>
        </row>
        <row r="1366">
          <cell r="P1366" t="str">
            <v>TOTAL SISTEMA</v>
          </cell>
          <cell r="R1366">
            <v>48</v>
          </cell>
          <cell r="S1366" t="str">
            <v xml:space="preserve">NO CONSTA           </v>
          </cell>
        </row>
        <row r="1367">
          <cell r="P1367" t="str">
            <v>TOTAL SISTEMA</v>
          </cell>
          <cell r="R1367">
            <v>48</v>
          </cell>
          <cell r="S1367" t="b">
            <v>0</v>
          </cell>
        </row>
        <row r="1368">
          <cell r="P1368" t="str">
            <v>TOTAL SISTEMA</v>
          </cell>
          <cell r="R1368">
            <v>8</v>
          </cell>
          <cell r="S1368" t="str">
            <v>TOTAL</v>
          </cell>
        </row>
        <row r="1369">
          <cell r="P1369" t="str">
            <v>TOTAL SISTEMA</v>
          </cell>
          <cell r="R1369">
            <v>8</v>
          </cell>
          <cell r="S1369" t="str">
            <v xml:space="preserve">Varón               </v>
          </cell>
        </row>
        <row r="1370">
          <cell r="P1370" t="str">
            <v>TOTAL SISTEMA</v>
          </cell>
          <cell r="R1370">
            <v>8</v>
          </cell>
          <cell r="S1370" t="str">
            <v xml:space="preserve">Mujer               </v>
          </cell>
        </row>
        <row r="1371">
          <cell r="P1371" t="str">
            <v>TOTAL SISTEMA</v>
          </cell>
          <cell r="R1371">
            <v>8</v>
          </cell>
          <cell r="S1371" t="str">
            <v xml:space="preserve">NO CONSTA           </v>
          </cell>
        </row>
        <row r="1372">
          <cell r="P1372" t="str">
            <v>TOTAL SISTEMA</v>
          </cell>
          <cell r="R1372">
            <v>17</v>
          </cell>
          <cell r="S1372" t="str">
            <v>TOTAL</v>
          </cell>
        </row>
        <row r="1373">
          <cell r="P1373" t="str">
            <v>TOTAL SISTEMA</v>
          </cell>
          <cell r="R1373">
            <v>17</v>
          </cell>
          <cell r="S1373" t="str">
            <v xml:space="preserve">Varón               </v>
          </cell>
        </row>
        <row r="1374">
          <cell r="P1374" t="str">
            <v>TOTAL SISTEMA</v>
          </cell>
          <cell r="R1374">
            <v>17</v>
          </cell>
          <cell r="S1374" t="str">
            <v xml:space="preserve">Mujer               </v>
          </cell>
        </row>
        <row r="1375">
          <cell r="P1375" t="str">
            <v>TOTAL SISTEMA</v>
          </cell>
          <cell r="R1375">
            <v>17</v>
          </cell>
          <cell r="S1375" t="str">
            <v xml:space="preserve">NO CONSTA           </v>
          </cell>
        </row>
        <row r="1376">
          <cell r="P1376" t="str">
            <v>TOTAL SISTEMA</v>
          </cell>
          <cell r="R1376">
            <v>25</v>
          </cell>
          <cell r="S1376" t="str">
            <v>TOTAL</v>
          </cell>
        </row>
        <row r="1377">
          <cell r="P1377" t="str">
            <v>TOTAL SISTEMA</v>
          </cell>
          <cell r="R1377">
            <v>25</v>
          </cell>
          <cell r="S1377" t="str">
            <v xml:space="preserve">Varón               </v>
          </cell>
        </row>
        <row r="1378">
          <cell r="P1378" t="str">
            <v>TOTAL SISTEMA</v>
          </cell>
          <cell r="R1378">
            <v>25</v>
          </cell>
          <cell r="S1378" t="str">
            <v xml:space="preserve">Mujer               </v>
          </cell>
        </row>
        <row r="1379">
          <cell r="P1379" t="str">
            <v>TOTAL SISTEMA</v>
          </cell>
          <cell r="R1379">
            <v>25</v>
          </cell>
          <cell r="S1379" t="str">
            <v xml:space="preserve">NO CONSTA           </v>
          </cell>
        </row>
        <row r="1380">
          <cell r="P1380" t="str">
            <v>TOTAL SISTEMA</v>
          </cell>
          <cell r="R1380">
            <v>43</v>
          </cell>
          <cell r="S1380" t="str">
            <v>TOTAL</v>
          </cell>
        </row>
        <row r="1381">
          <cell r="P1381" t="str">
            <v>TOTAL SISTEMA</v>
          </cell>
          <cell r="R1381">
            <v>43</v>
          </cell>
          <cell r="S1381" t="str">
            <v xml:space="preserve">Varón               </v>
          </cell>
        </row>
        <row r="1382">
          <cell r="P1382" t="str">
            <v>TOTAL SISTEMA</v>
          </cell>
          <cell r="R1382">
            <v>43</v>
          </cell>
          <cell r="S1382" t="str">
            <v xml:space="preserve">Mujer               </v>
          </cell>
        </row>
        <row r="1383">
          <cell r="P1383" t="str">
            <v>TOTAL SISTEMA</v>
          </cell>
          <cell r="R1383">
            <v>43</v>
          </cell>
          <cell r="S1383" t="str">
            <v xml:space="preserve">NO CONSTA           </v>
          </cell>
        </row>
        <row r="1384">
          <cell r="P1384" t="str">
            <v>TOTAL SISTEMA</v>
          </cell>
          <cell r="R1384">
            <v>43</v>
          </cell>
          <cell r="S1384" t="b">
            <v>0</v>
          </cell>
        </row>
        <row r="1385">
          <cell r="P1385" t="str">
            <v>TOTAL SISTEMA</v>
          </cell>
          <cell r="R1385">
            <v>15</v>
          </cell>
          <cell r="S1385" t="str">
            <v>TOTAL</v>
          </cell>
        </row>
        <row r="1386">
          <cell r="P1386" t="str">
            <v>TOTAL SISTEMA</v>
          </cell>
          <cell r="R1386">
            <v>15</v>
          </cell>
          <cell r="S1386" t="str">
            <v xml:space="preserve">Varón               </v>
          </cell>
        </row>
        <row r="1387">
          <cell r="P1387" t="str">
            <v>TOTAL SISTEMA</v>
          </cell>
          <cell r="R1387">
            <v>15</v>
          </cell>
          <cell r="S1387" t="str">
            <v xml:space="preserve">Mujer               </v>
          </cell>
        </row>
        <row r="1388">
          <cell r="P1388" t="str">
            <v>TOTAL SISTEMA</v>
          </cell>
          <cell r="R1388">
            <v>15</v>
          </cell>
          <cell r="S1388" t="str">
            <v xml:space="preserve">NO CONSTA           </v>
          </cell>
        </row>
        <row r="1389">
          <cell r="P1389" t="str">
            <v>TOTAL SISTEMA</v>
          </cell>
          <cell r="R1389">
            <v>27</v>
          </cell>
          <cell r="S1389" t="str">
            <v>TOTAL</v>
          </cell>
        </row>
        <row r="1390">
          <cell r="P1390" t="str">
            <v>TOTAL SISTEMA</v>
          </cell>
          <cell r="R1390">
            <v>27</v>
          </cell>
          <cell r="S1390" t="str">
            <v xml:space="preserve">Varón               </v>
          </cell>
        </row>
        <row r="1391">
          <cell r="P1391" t="str">
            <v>TOTAL SISTEMA</v>
          </cell>
          <cell r="R1391">
            <v>27</v>
          </cell>
          <cell r="S1391" t="str">
            <v xml:space="preserve">Mujer               </v>
          </cell>
        </row>
        <row r="1392">
          <cell r="P1392" t="str">
            <v>TOTAL SISTEMA</v>
          </cell>
          <cell r="R1392">
            <v>27</v>
          </cell>
          <cell r="S1392" t="str">
            <v xml:space="preserve">NO CONSTA           </v>
          </cell>
        </row>
        <row r="1393">
          <cell r="P1393" t="str">
            <v>TOTAL SISTEMA</v>
          </cell>
          <cell r="R1393">
            <v>32</v>
          </cell>
          <cell r="S1393" t="str">
            <v>TOTAL</v>
          </cell>
        </row>
        <row r="1394">
          <cell r="P1394" t="str">
            <v>TOTAL SISTEMA</v>
          </cell>
          <cell r="R1394">
            <v>32</v>
          </cell>
          <cell r="S1394" t="str">
            <v xml:space="preserve">Varón               </v>
          </cell>
        </row>
        <row r="1395">
          <cell r="P1395" t="str">
            <v>TOTAL SISTEMA</v>
          </cell>
          <cell r="R1395">
            <v>32</v>
          </cell>
          <cell r="S1395" t="str">
            <v xml:space="preserve">Mujer               </v>
          </cell>
        </row>
        <row r="1396">
          <cell r="P1396" t="str">
            <v>TOTAL SISTEMA</v>
          </cell>
          <cell r="R1396">
            <v>36</v>
          </cell>
          <cell r="S1396" t="str">
            <v>TOTAL</v>
          </cell>
        </row>
        <row r="1397">
          <cell r="P1397" t="str">
            <v>TOTAL SISTEMA</v>
          </cell>
          <cell r="R1397">
            <v>36</v>
          </cell>
          <cell r="S1397" t="str">
            <v xml:space="preserve">Varón               </v>
          </cell>
        </row>
        <row r="1398">
          <cell r="P1398" t="str">
            <v>TOTAL SISTEMA</v>
          </cell>
          <cell r="R1398">
            <v>36</v>
          </cell>
          <cell r="S1398" t="str">
            <v xml:space="preserve">Mujer               </v>
          </cell>
        </row>
        <row r="1399">
          <cell r="P1399" t="str">
            <v>TOTAL SISTEMA</v>
          </cell>
          <cell r="R1399">
            <v>36</v>
          </cell>
          <cell r="S1399" t="str">
            <v xml:space="preserve">NO CONSTA           </v>
          </cell>
        </row>
        <row r="1400">
          <cell r="P1400" t="str">
            <v>TOTAL SISTEMA</v>
          </cell>
          <cell r="R1400">
            <v>53</v>
          </cell>
          <cell r="S1400" t="str">
            <v>TOTAL</v>
          </cell>
        </row>
        <row r="1401">
          <cell r="P1401" t="str">
            <v>TOTAL SISTEMA</v>
          </cell>
          <cell r="R1401">
            <v>53</v>
          </cell>
          <cell r="S1401" t="str">
            <v xml:space="preserve">Varón               </v>
          </cell>
        </row>
        <row r="1402">
          <cell r="P1402" t="str">
            <v>TOTAL SISTEMA</v>
          </cell>
          <cell r="R1402">
            <v>53</v>
          </cell>
          <cell r="S1402" t="str">
            <v xml:space="preserve">Mujer               </v>
          </cell>
        </row>
        <row r="1403">
          <cell r="P1403" t="str">
            <v>TOTAL SISTEMA</v>
          </cell>
          <cell r="R1403">
            <v>53</v>
          </cell>
          <cell r="S1403" t="b">
            <v>0</v>
          </cell>
        </row>
        <row r="1404">
          <cell r="P1404" t="str">
            <v>TOTAL SISTEMA</v>
          </cell>
          <cell r="R1404">
            <v>4</v>
          </cell>
          <cell r="S1404" t="str">
            <v>TOTAL</v>
          </cell>
        </row>
        <row r="1405">
          <cell r="P1405" t="str">
            <v>TOTAL SISTEMA</v>
          </cell>
          <cell r="R1405">
            <v>4</v>
          </cell>
          <cell r="S1405" t="str">
            <v xml:space="preserve">Varón               </v>
          </cell>
        </row>
        <row r="1406">
          <cell r="P1406" t="str">
            <v>TOTAL SISTEMA</v>
          </cell>
          <cell r="R1406">
            <v>4</v>
          </cell>
          <cell r="S1406" t="str">
            <v xml:space="preserve">Mujer               </v>
          </cell>
        </row>
        <row r="1407">
          <cell r="P1407" t="str">
            <v>TOTAL SISTEMA</v>
          </cell>
          <cell r="R1407">
            <v>4</v>
          </cell>
          <cell r="S1407" t="str">
            <v xml:space="preserve">NO CONSTA           </v>
          </cell>
        </row>
        <row r="1408">
          <cell r="P1408" t="str">
            <v>TOTAL SISTEMA</v>
          </cell>
          <cell r="R1408">
            <v>11</v>
          </cell>
          <cell r="S1408" t="str">
            <v>TOTAL</v>
          </cell>
        </row>
        <row r="1409">
          <cell r="P1409" t="str">
            <v>TOTAL SISTEMA</v>
          </cell>
          <cell r="R1409">
            <v>11</v>
          </cell>
          <cell r="S1409" t="str">
            <v xml:space="preserve">Varón               </v>
          </cell>
        </row>
        <row r="1410">
          <cell r="P1410" t="str">
            <v>TOTAL SISTEMA</v>
          </cell>
          <cell r="R1410">
            <v>11</v>
          </cell>
          <cell r="S1410" t="str">
            <v xml:space="preserve">Mujer               </v>
          </cell>
        </row>
        <row r="1411">
          <cell r="P1411" t="str">
            <v>TOTAL SISTEMA</v>
          </cell>
          <cell r="R1411">
            <v>14</v>
          </cell>
          <cell r="S1411" t="str">
            <v>TOTAL</v>
          </cell>
        </row>
        <row r="1412">
          <cell r="P1412" t="str">
            <v>TOTAL SISTEMA</v>
          </cell>
          <cell r="R1412">
            <v>14</v>
          </cell>
          <cell r="S1412" t="str">
            <v xml:space="preserve">Varón               </v>
          </cell>
        </row>
        <row r="1413">
          <cell r="P1413" t="str">
            <v>TOTAL SISTEMA</v>
          </cell>
          <cell r="R1413">
            <v>14</v>
          </cell>
          <cell r="S1413" t="str">
            <v xml:space="preserve">Mujer               </v>
          </cell>
        </row>
        <row r="1414">
          <cell r="P1414" t="str">
            <v>TOTAL SISTEMA</v>
          </cell>
          <cell r="R1414">
            <v>14</v>
          </cell>
          <cell r="S1414" t="str">
            <v xml:space="preserve">NO CONSTA           </v>
          </cell>
        </row>
        <row r="1415">
          <cell r="P1415" t="str">
            <v>TOTAL SISTEMA</v>
          </cell>
          <cell r="R1415">
            <v>18</v>
          </cell>
          <cell r="S1415" t="str">
            <v>TOTAL</v>
          </cell>
        </row>
        <row r="1416">
          <cell r="P1416" t="str">
            <v>TOTAL SISTEMA</v>
          </cell>
          <cell r="R1416">
            <v>18</v>
          </cell>
          <cell r="S1416" t="str">
            <v xml:space="preserve">Varón               </v>
          </cell>
        </row>
        <row r="1417">
          <cell r="P1417" t="str">
            <v>TOTAL SISTEMA</v>
          </cell>
          <cell r="R1417">
            <v>18</v>
          </cell>
          <cell r="S1417" t="str">
            <v xml:space="preserve">Mujer               </v>
          </cell>
        </row>
        <row r="1418">
          <cell r="P1418" t="str">
            <v>TOTAL SISTEMA</v>
          </cell>
          <cell r="R1418">
            <v>18</v>
          </cell>
          <cell r="S1418" t="str">
            <v xml:space="preserve">NO CONSTA           </v>
          </cell>
        </row>
        <row r="1419">
          <cell r="P1419" t="str">
            <v>TOTAL SISTEMA</v>
          </cell>
          <cell r="R1419">
            <v>21</v>
          </cell>
          <cell r="S1419" t="str">
            <v>TOTAL</v>
          </cell>
        </row>
        <row r="1420">
          <cell r="P1420" t="str">
            <v>TOTAL SISTEMA</v>
          </cell>
          <cell r="R1420">
            <v>21</v>
          </cell>
          <cell r="S1420" t="str">
            <v xml:space="preserve">Varón               </v>
          </cell>
        </row>
        <row r="1421">
          <cell r="P1421" t="str">
            <v>TOTAL SISTEMA</v>
          </cell>
          <cell r="R1421">
            <v>21</v>
          </cell>
          <cell r="S1421" t="str">
            <v xml:space="preserve">Mujer               </v>
          </cell>
        </row>
        <row r="1422">
          <cell r="P1422" t="str">
            <v>TOTAL SISTEMA</v>
          </cell>
          <cell r="R1422">
            <v>21</v>
          </cell>
          <cell r="S1422" t="str">
            <v xml:space="preserve">NO CONSTA           </v>
          </cell>
        </row>
        <row r="1423">
          <cell r="P1423" t="str">
            <v>TOTAL SISTEMA</v>
          </cell>
          <cell r="R1423">
            <v>23</v>
          </cell>
          <cell r="S1423" t="str">
            <v>TOTAL</v>
          </cell>
        </row>
        <row r="1424">
          <cell r="P1424" t="str">
            <v>TOTAL SISTEMA</v>
          </cell>
          <cell r="R1424">
            <v>23</v>
          </cell>
          <cell r="S1424" t="str">
            <v xml:space="preserve">Varón               </v>
          </cell>
        </row>
        <row r="1425">
          <cell r="P1425" t="str">
            <v>TOTAL SISTEMA</v>
          </cell>
          <cell r="R1425">
            <v>23</v>
          </cell>
          <cell r="S1425" t="str">
            <v xml:space="preserve">Mujer               </v>
          </cell>
        </row>
        <row r="1426">
          <cell r="P1426" t="str">
            <v>TOTAL SISTEMA</v>
          </cell>
          <cell r="R1426">
            <v>23</v>
          </cell>
          <cell r="S1426" t="str">
            <v xml:space="preserve">NO CONSTA           </v>
          </cell>
        </row>
        <row r="1427">
          <cell r="P1427" t="str">
            <v>TOTAL SISTEMA</v>
          </cell>
          <cell r="R1427">
            <v>29</v>
          </cell>
          <cell r="S1427" t="str">
            <v>TOTAL</v>
          </cell>
        </row>
        <row r="1428">
          <cell r="P1428" t="str">
            <v>TOTAL SISTEMA</v>
          </cell>
          <cell r="R1428">
            <v>29</v>
          </cell>
          <cell r="S1428" t="str">
            <v xml:space="preserve">Varón               </v>
          </cell>
        </row>
        <row r="1429">
          <cell r="P1429" t="str">
            <v>TOTAL SISTEMA</v>
          </cell>
          <cell r="R1429">
            <v>29</v>
          </cell>
          <cell r="S1429" t="str">
            <v xml:space="preserve">Mujer               </v>
          </cell>
        </row>
        <row r="1430">
          <cell r="P1430" t="str">
            <v>TOTAL SISTEMA</v>
          </cell>
          <cell r="R1430">
            <v>29</v>
          </cell>
          <cell r="S1430" t="str">
            <v xml:space="preserve">NO CONSTA           </v>
          </cell>
        </row>
        <row r="1431">
          <cell r="P1431" t="str">
            <v>TOTAL SISTEMA</v>
          </cell>
          <cell r="R1431">
            <v>41</v>
          </cell>
          <cell r="S1431" t="str">
            <v>TOTAL</v>
          </cell>
        </row>
        <row r="1432">
          <cell r="P1432" t="str">
            <v>TOTAL SISTEMA</v>
          </cell>
          <cell r="R1432">
            <v>41</v>
          </cell>
          <cell r="S1432" t="str">
            <v xml:space="preserve">Varón               </v>
          </cell>
        </row>
        <row r="1433">
          <cell r="P1433" t="str">
            <v>TOTAL SISTEMA</v>
          </cell>
          <cell r="R1433">
            <v>41</v>
          </cell>
          <cell r="S1433" t="str">
            <v xml:space="preserve">Mujer               </v>
          </cell>
        </row>
        <row r="1434">
          <cell r="P1434" t="str">
            <v>TOTAL SISTEMA</v>
          </cell>
          <cell r="R1434">
            <v>41</v>
          </cell>
          <cell r="S1434" t="str">
            <v xml:space="preserve">NO CONSTA           </v>
          </cell>
        </row>
        <row r="1435">
          <cell r="P1435" t="str">
            <v>TOTAL SISTEMA</v>
          </cell>
          <cell r="R1435">
            <v>41</v>
          </cell>
          <cell r="S1435" t="b">
            <v>0</v>
          </cell>
        </row>
        <row r="1436">
          <cell r="P1436" t="str">
            <v>TOTAL SISTEMA</v>
          </cell>
          <cell r="R1436">
            <v>33</v>
          </cell>
          <cell r="S1436" t="str">
            <v>TOTAL</v>
          </cell>
        </row>
        <row r="1437">
          <cell r="P1437" t="str">
            <v>TOTAL SISTEMA</v>
          </cell>
          <cell r="R1437">
            <v>33</v>
          </cell>
          <cell r="S1437" t="str">
            <v xml:space="preserve">Varón               </v>
          </cell>
        </row>
        <row r="1438">
          <cell r="P1438" t="str">
            <v>TOTAL SISTEMA</v>
          </cell>
          <cell r="R1438">
            <v>33</v>
          </cell>
          <cell r="S1438" t="str">
            <v xml:space="preserve">Mujer               </v>
          </cell>
        </row>
        <row r="1439">
          <cell r="P1439" t="str">
            <v>TOTAL SISTEMA</v>
          </cell>
          <cell r="R1439">
            <v>33</v>
          </cell>
          <cell r="S1439" t="str">
            <v xml:space="preserve">NO CONSTA           </v>
          </cell>
        </row>
        <row r="1440">
          <cell r="P1440" t="str">
            <v>TOTAL SISTEMA</v>
          </cell>
          <cell r="R1440">
            <v>33</v>
          </cell>
          <cell r="S1440" t="b">
            <v>0</v>
          </cell>
        </row>
        <row r="1441">
          <cell r="P1441" t="str">
            <v>TOTAL SISTEMA</v>
          </cell>
          <cell r="R1441">
            <v>39</v>
          </cell>
          <cell r="S1441" t="str">
            <v>TOTAL</v>
          </cell>
        </row>
        <row r="1442">
          <cell r="P1442" t="str">
            <v>TOTAL SISTEMA</v>
          </cell>
          <cell r="R1442">
            <v>39</v>
          </cell>
          <cell r="S1442" t="str">
            <v xml:space="preserve">Varón               </v>
          </cell>
        </row>
        <row r="1443">
          <cell r="P1443" t="str">
            <v>TOTAL SISTEMA</v>
          </cell>
          <cell r="R1443">
            <v>39</v>
          </cell>
          <cell r="S1443" t="str">
            <v xml:space="preserve">Mujer               </v>
          </cell>
        </row>
        <row r="1444">
          <cell r="P1444" t="str">
            <v>TOTAL SISTEMA</v>
          </cell>
          <cell r="R1444">
            <v>39</v>
          </cell>
          <cell r="S1444" t="str">
            <v xml:space="preserve">NO CONSTA           </v>
          </cell>
        </row>
        <row r="1445">
          <cell r="P1445" t="str">
            <v>TOTAL SISTEMA</v>
          </cell>
          <cell r="R1445">
            <v>39</v>
          </cell>
          <cell r="S1445" t="b">
            <v>0</v>
          </cell>
        </row>
        <row r="1446">
          <cell r="P1446" t="str">
            <v>TOTAL SISTEMA</v>
          </cell>
          <cell r="R1446">
            <v>26</v>
          </cell>
          <cell r="S1446" t="str">
            <v>TOTAL</v>
          </cell>
        </row>
        <row r="1447">
          <cell r="P1447" t="str">
            <v>TOTAL SISTEMA</v>
          </cell>
          <cell r="R1447">
            <v>26</v>
          </cell>
          <cell r="S1447" t="str">
            <v xml:space="preserve">Varón               </v>
          </cell>
        </row>
        <row r="1448">
          <cell r="P1448" t="str">
            <v>TOTAL SISTEMA</v>
          </cell>
          <cell r="R1448">
            <v>26</v>
          </cell>
          <cell r="S1448" t="str">
            <v xml:space="preserve">Mujer               </v>
          </cell>
        </row>
        <row r="1449">
          <cell r="P1449" t="str">
            <v>TOTAL SISTEMA</v>
          </cell>
          <cell r="R1449">
            <v>26</v>
          </cell>
          <cell r="S1449" t="b">
            <v>0</v>
          </cell>
        </row>
        <row r="1450">
          <cell r="P1450" t="str">
            <v>TOTAL SISTEMA</v>
          </cell>
          <cell r="R1450">
            <v>30</v>
          </cell>
          <cell r="S1450" t="str">
            <v>TOTAL</v>
          </cell>
        </row>
        <row r="1451">
          <cell r="P1451" t="str">
            <v>TOTAL SISTEMA</v>
          </cell>
          <cell r="R1451">
            <v>30</v>
          </cell>
          <cell r="S1451" t="str">
            <v xml:space="preserve">Varón               </v>
          </cell>
        </row>
        <row r="1452">
          <cell r="P1452" t="str">
            <v>TOTAL SISTEMA</v>
          </cell>
          <cell r="R1452">
            <v>30</v>
          </cell>
          <cell r="S1452" t="str">
            <v xml:space="preserve">Mujer               </v>
          </cell>
        </row>
        <row r="1453">
          <cell r="P1453" t="str">
            <v>TOTAL SISTEMA</v>
          </cell>
          <cell r="R1453">
            <v>30</v>
          </cell>
          <cell r="S1453" t="str">
            <v xml:space="preserve">NO CONSTA           </v>
          </cell>
        </row>
        <row r="1454">
          <cell r="P1454" t="str">
            <v>TOTAL SISTEMA</v>
          </cell>
          <cell r="R1454">
            <v>30</v>
          </cell>
          <cell r="S1454" t="b">
            <v>0</v>
          </cell>
        </row>
        <row r="1455">
          <cell r="P1455" t="str">
            <v>TOTAL SISTEMA</v>
          </cell>
          <cell r="R1455">
            <v>3</v>
          </cell>
          <cell r="S1455" t="str">
            <v>TOTAL</v>
          </cell>
        </row>
        <row r="1456">
          <cell r="P1456" t="str">
            <v>TOTAL SISTEMA</v>
          </cell>
          <cell r="R1456">
            <v>3</v>
          </cell>
          <cell r="S1456" t="str">
            <v xml:space="preserve">Varón               </v>
          </cell>
        </row>
        <row r="1457">
          <cell r="P1457" t="str">
            <v>TOTAL SISTEMA</v>
          </cell>
          <cell r="R1457">
            <v>3</v>
          </cell>
          <cell r="S1457" t="str">
            <v xml:space="preserve">Mujer               </v>
          </cell>
        </row>
        <row r="1458">
          <cell r="P1458" t="str">
            <v>TOTAL SISTEMA</v>
          </cell>
          <cell r="R1458">
            <v>3</v>
          </cell>
          <cell r="S1458" t="str">
            <v xml:space="preserve">NO CONSTA           </v>
          </cell>
        </row>
        <row r="1459">
          <cell r="P1459" t="str">
            <v>TOTAL SISTEMA</v>
          </cell>
          <cell r="R1459">
            <v>12</v>
          </cell>
          <cell r="S1459" t="str">
            <v>TOTAL</v>
          </cell>
        </row>
        <row r="1460">
          <cell r="P1460" t="str">
            <v>TOTAL SISTEMA</v>
          </cell>
          <cell r="R1460">
            <v>12</v>
          </cell>
          <cell r="S1460" t="str">
            <v xml:space="preserve">Varón               </v>
          </cell>
        </row>
        <row r="1461">
          <cell r="P1461" t="str">
            <v>TOTAL SISTEMA</v>
          </cell>
          <cell r="R1461">
            <v>12</v>
          </cell>
          <cell r="S1461" t="str">
            <v xml:space="preserve">Mujer               </v>
          </cell>
        </row>
        <row r="1462">
          <cell r="P1462" t="str">
            <v>TOTAL SISTEMA</v>
          </cell>
          <cell r="R1462">
            <v>12</v>
          </cell>
          <cell r="S1462" t="str">
            <v xml:space="preserve">NO CONSTA           </v>
          </cell>
        </row>
        <row r="1463">
          <cell r="P1463" t="str">
            <v>TOTAL SISTEMA</v>
          </cell>
          <cell r="R1463">
            <v>46</v>
          </cell>
          <cell r="S1463" t="str">
            <v>TOTAL</v>
          </cell>
        </row>
        <row r="1464">
          <cell r="P1464" t="str">
            <v>TOTAL SISTEMA</v>
          </cell>
          <cell r="R1464">
            <v>46</v>
          </cell>
          <cell r="S1464" t="str">
            <v xml:space="preserve">Varón               </v>
          </cell>
        </row>
        <row r="1465">
          <cell r="P1465" t="str">
            <v>TOTAL SISTEMA</v>
          </cell>
          <cell r="R1465">
            <v>46</v>
          </cell>
          <cell r="S1465" t="str">
            <v xml:space="preserve">Mujer               </v>
          </cell>
        </row>
        <row r="1466">
          <cell r="P1466" t="str">
            <v>TOTAL SISTEMA</v>
          </cell>
          <cell r="R1466">
            <v>46</v>
          </cell>
          <cell r="S1466" t="str">
            <v xml:space="preserve">NO CONSTA           </v>
          </cell>
        </row>
        <row r="1467">
          <cell r="P1467" t="str">
            <v>TOTAL SISTEMA</v>
          </cell>
          <cell r="R1467">
            <v>46</v>
          </cell>
          <cell r="S1467" t="b">
            <v>0</v>
          </cell>
        </row>
        <row r="1468">
          <cell r="P1468" t="str">
            <v>TOTAL SISTEMA</v>
          </cell>
          <cell r="R1468">
            <v>22</v>
          </cell>
          <cell r="S1468" t="str">
            <v>TOTAL</v>
          </cell>
        </row>
        <row r="1469">
          <cell r="P1469" t="str">
            <v>TOTAL SISTEMA</v>
          </cell>
          <cell r="R1469">
            <v>22</v>
          </cell>
          <cell r="S1469" t="str">
            <v xml:space="preserve">Varón               </v>
          </cell>
        </row>
        <row r="1470">
          <cell r="P1470" t="str">
            <v>TOTAL SISTEMA</v>
          </cell>
          <cell r="R1470">
            <v>22</v>
          </cell>
          <cell r="S1470" t="str">
            <v xml:space="preserve">Mujer               </v>
          </cell>
        </row>
        <row r="1471">
          <cell r="P1471" t="str">
            <v>TOTAL SISTEMA</v>
          </cell>
          <cell r="R1471">
            <v>22</v>
          </cell>
          <cell r="S1471" t="str">
            <v xml:space="preserve">NO CONSTA           </v>
          </cell>
        </row>
        <row r="1472">
          <cell r="P1472" t="str">
            <v>TOTAL SISTEMA</v>
          </cell>
          <cell r="R1472">
            <v>44</v>
          </cell>
          <cell r="S1472" t="str">
            <v>TOTAL</v>
          </cell>
        </row>
        <row r="1473">
          <cell r="P1473" t="str">
            <v>TOTAL SISTEMA</v>
          </cell>
          <cell r="R1473">
            <v>44</v>
          </cell>
          <cell r="S1473" t="str">
            <v xml:space="preserve">Varón               </v>
          </cell>
        </row>
        <row r="1474">
          <cell r="P1474" t="str">
            <v>TOTAL SISTEMA</v>
          </cell>
          <cell r="R1474">
            <v>44</v>
          </cell>
          <cell r="S1474" t="str">
            <v xml:space="preserve">Mujer               </v>
          </cell>
        </row>
        <row r="1475">
          <cell r="P1475" t="str">
            <v>TOTAL SISTEMA</v>
          </cell>
          <cell r="R1475">
            <v>44</v>
          </cell>
          <cell r="S1475" t="str">
            <v xml:space="preserve">NO CONSTA           </v>
          </cell>
        </row>
        <row r="1476">
          <cell r="P1476" t="str">
            <v>TOTAL SISTEMA</v>
          </cell>
          <cell r="R1476">
            <v>50</v>
          </cell>
          <cell r="S1476" t="str">
            <v>TOTAL</v>
          </cell>
        </row>
        <row r="1477">
          <cell r="P1477" t="str">
            <v>TOTAL SISTEMA</v>
          </cell>
          <cell r="R1477">
            <v>50</v>
          </cell>
          <cell r="S1477" t="str">
            <v xml:space="preserve">Varón               </v>
          </cell>
        </row>
        <row r="1478">
          <cell r="P1478" t="str">
            <v>TOTAL SISTEMA</v>
          </cell>
          <cell r="R1478">
            <v>50</v>
          </cell>
          <cell r="S1478" t="str">
            <v xml:space="preserve">Mujer               </v>
          </cell>
        </row>
        <row r="1479">
          <cell r="P1479" t="str">
            <v>TOTAL SISTEMA</v>
          </cell>
          <cell r="R1479">
            <v>50</v>
          </cell>
          <cell r="S1479" t="str">
            <v xml:space="preserve">NO CONSTA           </v>
          </cell>
        </row>
        <row r="1480">
          <cell r="P1480" t="str">
            <v>TOTAL SISTEMA</v>
          </cell>
          <cell r="R1480">
            <v>50</v>
          </cell>
          <cell r="S1480" t="b">
            <v>0</v>
          </cell>
        </row>
        <row r="1481">
          <cell r="P1481" t="str">
            <v>TOTAL SISTEMA</v>
          </cell>
          <cell r="R1481">
            <v>2</v>
          </cell>
          <cell r="S1481" t="str">
            <v>TOTAL</v>
          </cell>
        </row>
        <row r="1482">
          <cell r="P1482" t="str">
            <v>TOTAL SISTEMA</v>
          </cell>
          <cell r="R1482">
            <v>2</v>
          </cell>
          <cell r="S1482" t="str">
            <v xml:space="preserve">Varón               </v>
          </cell>
        </row>
        <row r="1483">
          <cell r="P1483" t="str">
            <v>TOTAL SISTEMA</v>
          </cell>
          <cell r="R1483">
            <v>2</v>
          </cell>
          <cell r="S1483" t="str">
            <v xml:space="preserve">Mujer               </v>
          </cell>
        </row>
        <row r="1484">
          <cell r="P1484" t="str">
            <v>TOTAL SISTEMA</v>
          </cell>
          <cell r="R1484">
            <v>2</v>
          </cell>
          <cell r="S1484" t="str">
            <v xml:space="preserve">NO CONSTA           </v>
          </cell>
        </row>
        <row r="1485">
          <cell r="P1485" t="str">
            <v>TOTAL SISTEMA</v>
          </cell>
          <cell r="R1485">
            <v>13</v>
          </cell>
          <cell r="S1485" t="str">
            <v>TOTAL</v>
          </cell>
        </row>
        <row r="1486">
          <cell r="P1486" t="str">
            <v>TOTAL SISTEMA</v>
          </cell>
          <cell r="R1486">
            <v>13</v>
          </cell>
          <cell r="S1486" t="str">
            <v xml:space="preserve">Varón               </v>
          </cell>
        </row>
        <row r="1487">
          <cell r="P1487" t="str">
            <v>TOTAL SISTEMA</v>
          </cell>
          <cell r="R1487">
            <v>13</v>
          </cell>
          <cell r="S1487" t="str">
            <v xml:space="preserve">Mujer               </v>
          </cell>
        </row>
        <row r="1488">
          <cell r="P1488" t="str">
            <v>TOTAL SISTEMA</v>
          </cell>
          <cell r="R1488">
            <v>13</v>
          </cell>
          <cell r="S1488" t="str">
            <v xml:space="preserve">NO CONSTA           </v>
          </cell>
        </row>
        <row r="1489">
          <cell r="P1489" t="str">
            <v>TOTAL SISTEMA</v>
          </cell>
          <cell r="R1489">
            <v>16</v>
          </cell>
          <cell r="S1489" t="str">
            <v>TOTAL</v>
          </cell>
        </row>
        <row r="1490">
          <cell r="P1490" t="str">
            <v>TOTAL SISTEMA</v>
          </cell>
          <cell r="R1490">
            <v>16</v>
          </cell>
          <cell r="S1490" t="str">
            <v xml:space="preserve">Varón               </v>
          </cell>
        </row>
        <row r="1491">
          <cell r="P1491" t="str">
            <v>TOTAL SISTEMA</v>
          </cell>
          <cell r="R1491">
            <v>16</v>
          </cell>
          <cell r="S1491" t="str">
            <v xml:space="preserve">Mujer               </v>
          </cell>
        </row>
        <row r="1492">
          <cell r="P1492" t="str">
            <v>TOTAL SISTEMA</v>
          </cell>
          <cell r="R1492">
            <v>16</v>
          </cell>
          <cell r="S1492" t="str">
            <v xml:space="preserve">NO CONSTA           </v>
          </cell>
        </row>
        <row r="1493">
          <cell r="P1493" t="str">
            <v>TOTAL SISTEMA</v>
          </cell>
          <cell r="R1493">
            <v>19</v>
          </cell>
          <cell r="S1493" t="str">
            <v>TOTAL</v>
          </cell>
        </row>
        <row r="1494">
          <cell r="P1494" t="str">
            <v>TOTAL SISTEMA</v>
          </cell>
          <cell r="R1494">
            <v>19</v>
          </cell>
          <cell r="S1494" t="str">
            <v xml:space="preserve">Varón               </v>
          </cell>
        </row>
        <row r="1495">
          <cell r="P1495" t="str">
            <v>TOTAL SISTEMA</v>
          </cell>
          <cell r="R1495">
            <v>19</v>
          </cell>
          <cell r="S1495" t="str">
            <v xml:space="preserve">Mujer               </v>
          </cell>
        </row>
        <row r="1496">
          <cell r="P1496" t="str">
            <v>TOTAL SISTEMA</v>
          </cell>
          <cell r="R1496">
            <v>45</v>
          </cell>
          <cell r="S1496" t="str">
            <v>TOTAL</v>
          </cell>
        </row>
        <row r="1497">
          <cell r="P1497" t="str">
            <v>TOTAL SISTEMA</v>
          </cell>
          <cell r="R1497">
            <v>45</v>
          </cell>
          <cell r="S1497" t="str">
            <v xml:space="preserve">Varón               </v>
          </cell>
        </row>
        <row r="1498">
          <cell r="P1498" t="str">
            <v>TOTAL SISTEMA</v>
          </cell>
          <cell r="R1498">
            <v>45</v>
          </cell>
          <cell r="S1498" t="str">
            <v xml:space="preserve">Mujer               </v>
          </cell>
        </row>
        <row r="1499">
          <cell r="P1499" t="str">
            <v>TOTAL SISTEMA</v>
          </cell>
          <cell r="R1499">
            <v>45</v>
          </cell>
          <cell r="S1499" t="str">
            <v xml:space="preserve">NO CONSTA           </v>
          </cell>
        </row>
        <row r="1500">
          <cell r="P1500" t="str">
            <v>TOTAL SISTEMA</v>
          </cell>
          <cell r="R1500">
            <v>45</v>
          </cell>
          <cell r="S1500" t="b">
            <v>0</v>
          </cell>
        </row>
        <row r="1501">
          <cell r="P1501" t="str">
            <v>TOTAL SISTEMA</v>
          </cell>
          <cell r="R1501">
            <v>35</v>
          </cell>
          <cell r="S1501" t="str">
            <v>TOTAL</v>
          </cell>
        </row>
        <row r="1502">
          <cell r="P1502" t="str">
            <v>TOTAL SISTEMA</v>
          </cell>
          <cell r="R1502">
            <v>35</v>
          </cell>
          <cell r="S1502" t="str">
            <v xml:space="preserve">Varón               </v>
          </cell>
        </row>
        <row r="1503">
          <cell r="P1503" t="str">
            <v>TOTAL SISTEMA</v>
          </cell>
          <cell r="R1503">
            <v>35</v>
          </cell>
          <cell r="S1503" t="str">
            <v xml:space="preserve">Mujer               </v>
          </cell>
        </row>
        <row r="1504">
          <cell r="P1504" t="str">
            <v>TOTAL SISTEMA</v>
          </cell>
          <cell r="R1504">
            <v>35</v>
          </cell>
          <cell r="S1504" t="str">
            <v xml:space="preserve">NO CONSTA           </v>
          </cell>
        </row>
        <row r="1505">
          <cell r="P1505" t="str">
            <v>TOTAL SISTEMA</v>
          </cell>
          <cell r="R1505">
            <v>38</v>
          </cell>
          <cell r="S1505" t="str">
            <v>TOTAL</v>
          </cell>
        </row>
        <row r="1506">
          <cell r="P1506" t="str">
            <v>TOTAL SISTEMA</v>
          </cell>
          <cell r="R1506">
            <v>38</v>
          </cell>
          <cell r="S1506" t="str">
            <v xml:space="preserve">Varón               </v>
          </cell>
        </row>
        <row r="1507">
          <cell r="P1507" t="str">
            <v>TOTAL SISTEMA</v>
          </cell>
          <cell r="R1507">
            <v>38</v>
          </cell>
          <cell r="S1507" t="str">
            <v xml:space="preserve">Mujer               </v>
          </cell>
        </row>
        <row r="1508">
          <cell r="P1508" t="str">
            <v>TOTAL SISTEMA</v>
          </cell>
          <cell r="R1508">
            <v>38</v>
          </cell>
          <cell r="S1508" t="str">
            <v xml:space="preserve">NO CONSTA           </v>
          </cell>
        </row>
        <row r="1509">
          <cell r="P1509" t="str">
            <v>TOTAL SISTEMA</v>
          </cell>
          <cell r="R1509">
            <v>38</v>
          </cell>
          <cell r="S1509" t="b">
            <v>0</v>
          </cell>
        </row>
        <row r="1510">
          <cell r="P1510" t="str">
            <v>TOTAL SISTEMA</v>
          </cell>
          <cell r="R1510">
            <v>31</v>
          </cell>
          <cell r="S1510" t="str">
            <v>TOTAL</v>
          </cell>
        </row>
        <row r="1511">
          <cell r="P1511" t="str">
            <v>TOTAL SISTEMA</v>
          </cell>
          <cell r="R1511">
            <v>31</v>
          </cell>
          <cell r="S1511" t="str">
            <v xml:space="preserve">Varón               </v>
          </cell>
        </row>
        <row r="1512">
          <cell r="P1512" t="str">
            <v>TOTAL SISTEMA</v>
          </cell>
          <cell r="R1512">
            <v>31</v>
          </cell>
          <cell r="S1512" t="str">
            <v xml:space="preserve">Mujer               </v>
          </cell>
        </row>
        <row r="1513">
          <cell r="P1513" t="str">
            <v>TOTAL SISTEMA</v>
          </cell>
          <cell r="R1513">
            <v>31</v>
          </cell>
          <cell r="S1513" t="str">
            <v xml:space="preserve">NO CONSTA           </v>
          </cell>
        </row>
        <row r="1514">
          <cell r="P1514" t="str">
            <v>TOTAL SISTEMA</v>
          </cell>
          <cell r="R1514">
            <v>31</v>
          </cell>
          <cell r="S1514" t="b">
            <v>0</v>
          </cell>
        </row>
        <row r="1515">
          <cell r="P1515" t="str">
            <v>TOTAL SISTEMA</v>
          </cell>
          <cell r="R1515">
            <v>6</v>
          </cell>
          <cell r="S1515" t="str">
            <v>TOTAL</v>
          </cell>
        </row>
        <row r="1516">
          <cell r="P1516" t="str">
            <v>TOTAL SISTEMA</v>
          </cell>
          <cell r="R1516">
            <v>6</v>
          </cell>
          <cell r="S1516" t="str">
            <v xml:space="preserve">Varón               </v>
          </cell>
        </row>
        <row r="1517">
          <cell r="P1517" t="str">
            <v>TOTAL SISTEMA</v>
          </cell>
          <cell r="R1517">
            <v>6</v>
          </cell>
          <cell r="S1517" t="str">
            <v xml:space="preserve">Mujer               </v>
          </cell>
        </row>
        <row r="1518">
          <cell r="P1518" t="str">
            <v>TOTAL SISTEMA</v>
          </cell>
          <cell r="R1518">
            <v>6</v>
          </cell>
          <cell r="S1518" t="str">
            <v xml:space="preserve">NO CONSTA           </v>
          </cell>
        </row>
        <row r="1519">
          <cell r="P1519" t="str">
            <v>TOTAL SISTEMA</v>
          </cell>
          <cell r="R1519">
            <v>10</v>
          </cell>
          <cell r="S1519" t="str">
            <v>TOTAL</v>
          </cell>
        </row>
        <row r="1520">
          <cell r="P1520" t="str">
            <v>TOTAL SISTEMA</v>
          </cell>
          <cell r="R1520">
            <v>10</v>
          </cell>
          <cell r="S1520" t="str">
            <v xml:space="preserve">Varón               </v>
          </cell>
        </row>
        <row r="1521">
          <cell r="P1521" t="str">
            <v>TOTAL SISTEMA</v>
          </cell>
          <cell r="R1521">
            <v>10</v>
          </cell>
          <cell r="S1521" t="str">
            <v xml:space="preserve">Mujer               </v>
          </cell>
        </row>
        <row r="1522">
          <cell r="P1522" t="str">
            <v>TOTAL SISTEMA</v>
          </cell>
          <cell r="R1522">
            <v>10</v>
          </cell>
          <cell r="S1522" t="str">
            <v xml:space="preserve">NO CONSTA           </v>
          </cell>
        </row>
        <row r="1523">
          <cell r="P1523" t="str">
            <v>TOTAL SISTEMA</v>
          </cell>
          <cell r="R1523">
            <v>10</v>
          </cell>
          <cell r="S1523" t="b">
            <v>0</v>
          </cell>
        </row>
        <row r="1524">
          <cell r="P1524" t="str">
            <v>TOTAL SISTEMA</v>
          </cell>
          <cell r="R1524">
            <v>7</v>
          </cell>
          <cell r="S1524" t="str">
            <v>TOTAL</v>
          </cell>
        </row>
        <row r="1525">
          <cell r="P1525" t="str">
            <v>TOTAL SISTEMA</v>
          </cell>
          <cell r="R1525">
            <v>7</v>
          </cell>
          <cell r="S1525" t="str">
            <v xml:space="preserve">Varón               </v>
          </cell>
        </row>
        <row r="1526">
          <cell r="P1526" t="str">
            <v>TOTAL SISTEMA</v>
          </cell>
          <cell r="R1526">
            <v>7</v>
          </cell>
          <cell r="S1526" t="str">
            <v xml:space="preserve">Mujer               </v>
          </cell>
        </row>
        <row r="1527">
          <cell r="P1527" t="str">
            <v>TOTAL SISTEMA</v>
          </cell>
          <cell r="R1527">
            <v>7</v>
          </cell>
          <cell r="S1527" t="str">
            <v xml:space="preserve">NO CONSTA           </v>
          </cell>
        </row>
        <row r="1528">
          <cell r="P1528" t="str">
            <v>TOTAL SISTEMA</v>
          </cell>
          <cell r="R1528">
            <v>7</v>
          </cell>
          <cell r="S1528" t="b">
            <v>0</v>
          </cell>
        </row>
        <row r="1529">
          <cell r="P1529" t="str">
            <v>TOTAL SISTEMA</v>
          </cell>
          <cell r="R1529">
            <v>28</v>
          </cell>
          <cell r="S1529" t="str">
            <v>TOTAL</v>
          </cell>
        </row>
        <row r="1530">
          <cell r="P1530" t="str">
            <v>TOTAL SISTEMA</v>
          </cell>
          <cell r="R1530">
            <v>28</v>
          </cell>
          <cell r="S1530" t="str">
            <v xml:space="preserve">Varón               </v>
          </cell>
        </row>
        <row r="1531">
          <cell r="P1531" t="str">
            <v>TOTAL SISTEMA</v>
          </cell>
          <cell r="R1531">
            <v>28</v>
          </cell>
          <cell r="S1531" t="str">
            <v xml:space="preserve">Mujer               </v>
          </cell>
        </row>
        <row r="1532">
          <cell r="P1532" t="str">
            <v>TOTAL SISTEMA</v>
          </cell>
          <cell r="R1532">
            <v>28</v>
          </cell>
          <cell r="S1532" t="str">
            <v xml:space="preserve">NO CONSTA           </v>
          </cell>
        </row>
        <row r="1533">
          <cell r="P1533" t="str">
            <v>TOTAL SISTEMA</v>
          </cell>
          <cell r="R1533">
            <v>28</v>
          </cell>
          <cell r="S1533" t="b">
            <v>0</v>
          </cell>
        </row>
        <row r="1534">
          <cell r="P1534" t="str">
            <v>TOTAL SISTEMA</v>
          </cell>
          <cell r="R1534">
            <v>5</v>
          </cell>
          <cell r="S1534" t="str">
            <v>TOTAL</v>
          </cell>
        </row>
        <row r="1535">
          <cell r="P1535" t="str">
            <v>TOTAL SISTEMA</v>
          </cell>
          <cell r="R1535">
            <v>5</v>
          </cell>
          <cell r="S1535" t="str">
            <v xml:space="preserve">Varón               </v>
          </cell>
        </row>
        <row r="1536">
          <cell r="P1536" t="str">
            <v>TOTAL SISTEMA</v>
          </cell>
          <cell r="R1536">
            <v>5</v>
          </cell>
          <cell r="S1536" t="str">
            <v xml:space="preserve">Mujer               </v>
          </cell>
        </row>
        <row r="1537">
          <cell r="P1537" t="str">
            <v>TOTAL SISTEMA</v>
          </cell>
          <cell r="R1537">
            <v>5</v>
          </cell>
          <cell r="S1537" t="str">
            <v xml:space="preserve">NO CONSTA           </v>
          </cell>
        </row>
        <row r="1538">
          <cell r="P1538" t="str">
            <v>TOTAL SISTEMA</v>
          </cell>
          <cell r="R1538">
            <v>9</v>
          </cell>
          <cell r="S1538" t="str">
            <v>TOTAL</v>
          </cell>
        </row>
        <row r="1539">
          <cell r="P1539" t="str">
            <v>TOTAL SISTEMA</v>
          </cell>
          <cell r="R1539">
            <v>9</v>
          </cell>
          <cell r="S1539" t="str">
            <v xml:space="preserve">Varón               </v>
          </cell>
        </row>
        <row r="1540">
          <cell r="P1540" t="str">
            <v>TOTAL SISTEMA</v>
          </cell>
          <cell r="R1540">
            <v>9</v>
          </cell>
          <cell r="S1540" t="str">
            <v xml:space="preserve">Mujer               </v>
          </cell>
        </row>
        <row r="1541">
          <cell r="P1541" t="str">
            <v>TOTAL SISTEMA</v>
          </cell>
          <cell r="R1541">
            <v>9</v>
          </cell>
          <cell r="S1541" t="str">
            <v xml:space="preserve">NO CONSTA           </v>
          </cell>
        </row>
        <row r="1542">
          <cell r="P1542" t="str">
            <v>TOTAL SISTEMA</v>
          </cell>
          <cell r="R1542">
            <v>24</v>
          </cell>
          <cell r="S1542" t="str">
            <v>TOTAL</v>
          </cell>
        </row>
        <row r="1543">
          <cell r="P1543" t="str">
            <v>TOTAL SISTEMA</v>
          </cell>
          <cell r="R1543">
            <v>24</v>
          </cell>
          <cell r="S1543" t="str">
            <v xml:space="preserve">Varón               </v>
          </cell>
        </row>
        <row r="1544">
          <cell r="P1544" t="str">
            <v>TOTAL SISTEMA</v>
          </cell>
          <cell r="R1544">
            <v>24</v>
          </cell>
          <cell r="S1544" t="str">
            <v xml:space="preserve">Mujer               </v>
          </cell>
        </row>
        <row r="1545">
          <cell r="P1545" t="str">
            <v>TOTAL SISTEMA</v>
          </cell>
          <cell r="R1545">
            <v>24</v>
          </cell>
          <cell r="S1545" t="str">
            <v xml:space="preserve">NO CONSTA           </v>
          </cell>
        </row>
        <row r="1546">
          <cell r="P1546" t="str">
            <v>TOTAL SISTEMA</v>
          </cell>
          <cell r="R1546">
            <v>34</v>
          </cell>
          <cell r="S1546" t="str">
            <v>TOTAL</v>
          </cell>
        </row>
        <row r="1547">
          <cell r="P1547" t="str">
            <v>TOTAL SISTEMA</v>
          </cell>
          <cell r="R1547">
            <v>34</v>
          </cell>
          <cell r="S1547" t="str">
            <v xml:space="preserve">Varón               </v>
          </cell>
        </row>
        <row r="1548">
          <cell r="P1548" t="str">
            <v>TOTAL SISTEMA</v>
          </cell>
          <cell r="R1548">
            <v>34</v>
          </cell>
          <cell r="S1548" t="str">
            <v xml:space="preserve">Mujer               </v>
          </cell>
        </row>
        <row r="1549">
          <cell r="P1549" t="str">
            <v>TOTAL SISTEMA</v>
          </cell>
          <cell r="R1549">
            <v>37</v>
          </cell>
          <cell r="S1549" t="str">
            <v>TOTAL</v>
          </cell>
        </row>
        <row r="1550">
          <cell r="P1550" t="str">
            <v>TOTAL SISTEMA</v>
          </cell>
          <cell r="R1550">
            <v>37</v>
          </cell>
          <cell r="S1550" t="str">
            <v xml:space="preserve">Varón               </v>
          </cell>
        </row>
        <row r="1551">
          <cell r="P1551" t="str">
            <v>TOTAL SISTEMA</v>
          </cell>
          <cell r="R1551">
            <v>37</v>
          </cell>
          <cell r="S1551" t="str">
            <v xml:space="preserve">Mujer               </v>
          </cell>
        </row>
        <row r="1552">
          <cell r="P1552" t="str">
            <v>TOTAL SISTEMA</v>
          </cell>
          <cell r="R1552">
            <v>37</v>
          </cell>
          <cell r="S1552" t="str">
            <v xml:space="preserve">NO CONSTA           </v>
          </cell>
        </row>
        <row r="1553">
          <cell r="P1553" t="str">
            <v>TOTAL SISTEMA</v>
          </cell>
          <cell r="R1553">
            <v>40</v>
          </cell>
          <cell r="S1553" t="str">
            <v>TOTAL</v>
          </cell>
        </row>
        <row r="1554">
          <cell r="P1554" t="str">
            <v>TOTAL SISTEMA</v>
          </cell>
          <cell r="R1554">
            <v>40</v>
          </cell>
          <cell r="S1554" t="str">
            <v xml:space="preserve">Varón               </v>
          </cell>
        </row>
        <row r="1555">
          <cell r="P1555" t="str">
            <v>TOTAL SISTEMA</v>
          </cell>
          <cell r="R1555">
            <v>40</v>
          </cell>
          <cell r="S1555" t="str">
            <v xml:space="preserve">Mujer               </v>
          </cell>
        </row>
        <row r="1556">
          <cell r="P1556" t="str">
            <v>TOTAL SISTEMA</v>
          </cell>
          <cell r="R1556">
            <v>40</v>
          </cell>
          <cell r="S1556" t="str">
            <v xml:space="preserve">NO CONSTA           </v>
          </cell>
        </row>
        <row r="1557">
          <cell r="P1557" t="str">
            <v>TOTAL SISTEMA</v>
          </cell>
          <cell r="R1557">
            <v>42</v>
          </cell>
          <cell r="S1557" t="str">
            <v>TOTAL</v>
          </cell>
        </row>
        <row r="1558">
          <cell r="P1558" t="str">
            <v>TOTAL SISTEMA</v>
          </cell>
          <cell r="R1558">
            <v>42</v>
          </cell>
          <cell r="S1558" t="str">
            <v xml:space="preserve">Varón               </v>
          </cell>
        </row>
        <row r="1559">
          <cell r="P1559" t="str">
            <v>TOTAL SISTEMA</v>
          </cell>
          <cell r="R1559">
            <v>42</v>
          </cell>
          <cell r="S1559" t="str">
            <v xml:space="preserve">Mujer               </v>
          </cell>
        </row>
        <row r="1560">
          <cell r="P1560" t="str">
            <v>TOTAL SISTEMA</v>
          </cell>
          <cell r="R1560">
            <v>42</v>
          </cell>
          <cell r="S1560" t="str">
            <v xml:space="preserve">NO CONSTA           </v>
          </cell>
        </row>
        <row r="1561">
          <cell r="P1561" t="str">
            <v>TOTAL SISTEMA</v>
          </cell>
          <cell r="R1561">
            <v>47</v>
          </cell>
          <cell r="S1561" t="str">
            <v>TOTAL</v>
          </cell>
        </row>
        <row r="1562">
          <cell r="P1562" t="str">
            <v>TOTAL SISTEMA</v>
          </cell>
          <cell r="R1562">
            <v>47</v>
          </cell>
          <cell r="S1562" t="str">
            <v xml:space="preserve">Varón               </v>
          </cell>
        </row>
        <row r="1563">
          <cell r="P1563" t="str">
            <v>TOTAL SISTEMA</v>
          </cell>
          <cell r="R1563">
            <v>47</v>
          </cell>
          <cell r="S1563" t="str">
            <v xml:space="preserve">Mujer               </v>
          </cell>
        </row>
        <row r="1564">
          <cell r="P1564" t="str">
            <v>TOTAL SISTEMA</v>
          </cell>
          <cell r="R1564">
            <v>47</v>
          </cell>
          <cell r="S1564" t="str">
            <v xml:space="preserve">NO CONSTA           </v>
          </cell>
        </row>
        <row r="1565">
          <cell r="P1565" t="str">
            <v>TOTAL SISTEMA</v>
          </cell>
          <cell r="R1565">
            <v>49</v>
          </cell>
          <cell r="S1565" t="str">
            <v>TOTAL</v>
          </cell>
        </row>
        <row r="1566">
          <cell r="P1566" t="str">
            <v>TOTAL SISTEMA</v>
          </cell>
          <cell r="R1566">
            <v>49</v>
          </cell>
          <cell r="S1566" t="str">
            <v xml:space="preserve">Varón               </v>
          </cell>
        </row>
        <row r="1567">
          <cell r="P1567" t="str">
            <v>TOTAL SISTEMA</v>
          </cell>
          <cell r="R1567">
            <v>49</v>
          </cell>
          <cell r="S1567" t="str">
            <v xml:space="preserve">Mujer               </v>
          </cell>
        </row>
        <row r="1568">
          <cell r="P1568" t="str">
            <v>TOTAL SISTEMA</v>
          </cell>
          <cell r="R1568">
            <v>49</v>
          </cell>
          <cell r="S1568" t="str">
            <v xml:space="preserve">NO CONSTA           </v>
          </cell>
        </row>
        <row r="1569">
          <cell r="P1569" t="str">
            <v>TOTAL SISTEMA</v>
          </cell>
          <cell r="R1569">
            <v>49</v>
          </cell>
          <cell r="S1569" t="b">
            <v>0</v>
          </cell>
        </row>
        <row r="1570">
          <cell r="P1570" t="str">
            <v>TOTAL SISTEMA</v>
          </cell>
          <cell r="R1570">
            <v>51</v>
          </cell>
          <cell r="S1570">
            <v>160228.56521739101</v>
          </cell>
        </row>
        <row r="1571">
          <cell r="P1571" t="str">
            <v>TOTAL SISTEMA</v>
          </cell>
          <cell r="R1571">
            <v>51</v>
          </cell>
          <cell r="S1571" t="str">
            <v xml:space="preserve">Varón               </v>
          </cell>
        </row>
        <row r="1572">
          <cell r="P1572" t="str">
            <v>TOTAL SISTEMA</v>
          </cell>
          <cell r="R1572">
            <v>51</v>
          </cell>
          <cell r="S1572" t="str">
            <v xml:space="preserve">Mujer               </v>
          </cell>
        </row>
        <row r="1573">
          <cell r="P1573" t="str">
            <v>TOTAL SISTEMA</v>
          </cell>
          <cell r="R1573">
            <v>51</v>
          </cell>
          <cell r="S1573" t="b">
            <v>0</v>
          </cell>
        </row>
        <row r="1574">
          <cell r="P1574" t="str">
            <v>TOTAL SISTEMA</v>
          </cell>
          <cell r="R1574">
            <v>52</v>
          </cell>
          <cell r="S1574" t="str">
            <v>TOTAL</v>
          </cell>
        </row>
        <row r="1575">
          <cell r="P1575" t="str">
            <v>TOTAL SISTEMA</v>
          </cell>
          <cell r="R1575">
            <v>52</v>
          </cell>
          <cell r="S1575" t="str">
            <v xml:space="preserve">Varón               </v>
          </cell>
        </row>
        <row r="1576">
          <cell r="P1576" t="str">
            <v>TOTAL SISTEMA</v>
          </cell>
          <cell r="R1576">
            <v>52</v>
          </cell>
          <cell r="S1576" t="str">
            <v xml:space="preserve">Mujer               </v>
          </cell>
        </row>
        <row r="1577">
          <cell r="P1577" t="str">
            <v>TOTAL SISTEMA</v>
          </cell>
          <cell r="R1577">
            <v>52</v>
          </cell>
          <cell r="S1577" t="b">
            <v>0</v>
          </cell>
        </row>
        <row r="1578">
          <cell r="P1578" t="str">
            <v>TOTAL SISTEMA</v>
          </cell>
          <cell r="R1578">
            <v>52</v>
          </cell>
          <cell r="S1578" t="b">
            <v>0</v>
          </cell>
        </row>
        <row r="1579">
          <cell r="P1579" t="str">
            <v>TOTAL SISTEMA</v>
          </cell>
          <cell r="R1579">
            <v>52</v>
          </cell>
          <cell r="S1579" t="b">
            <v>0</v>
          </cell>
        </row>
        <row r="1580">
          <cell r="P1580" t="str">
            <v>TOTAL SISTEMA</v>
          </cell>
          <cell r="R1580">
            <v>52</v>
          </cell>
          <cell r="S1580" t="b">
            <v>0</v>
          </cell>
        </row>
        <row r="1581">
          <cell r="P1581" t="str">
            <v>TOTAL SISTEMA</v>
          </cell>
          <cell r="R1581">
            <v>52</v>
          </cell>
          <cell r="S1581" t="b">
            <v>0</v>
          </cell>
        </row>
        <row r="1582">
          <cell r="P1582" t="str">
            <v>TOTAL SISTEMA</v>
          </cell>
          <cell r="R1582">
            <v>52</v>
          </cell>
          <cell r="S1582" t="b">
            <v>0</v>
          </cell>
        </row>
        <row r="1583">
          <cell r="P1583" t="str">
            <v>TOTAL SISTEMA</v>
          </cell>
          <cell r="R1583">
            <v>52</v>
          </cell>
          <cell r="S1583" t="b">
            <v>0</v>
          </cell>
        </row>
        <row r="1584">
          <cell r="P1584" t="str">
            <v>TOTAL SISTEMA</v>
          </cell>
          <cell r="R1584">
            <v>52</v>
          </cell>
          <cell r="S1584" t="b">
            <v>0</v>
          </cell>
        </row>
        <row r="1585">
          <cell r="P1585" t="str">
            <v>TOTAL SISTEMA</v>
          </cell>
          <cell r="R1585">
            <v>52</v>
          </cell>
          <cell r="S1585" t="b">
            <v>0</v>
          </cell>
        </row>
        <row r="1586">
          <cell r="P1586" t="str">
            <v>TOTAL SISTEMA</v>
          </cell>
          <cell r="R1586">
            <v>52</v>
          </cell>
          <cell r="S1586" t="b">
            <v>0</v>
          </cell>
        </row>
        <row r="1587">
          <cell r="P1587" t="str">
            <v>TOTAL SISTEMA</v>
          </cell>
          <cell r="R1587">
            <v>52</v>
          </cell>
          <cell r="S1587" t="b">
            <v>0</v>
          </cell>
        </row>
        <row r="1588">
          <cell r="P1588" t="str">
            <v>TOTAL SISTEMA</v>
          </cell>
          <cell r="R1588">
            <v>52</v>
          </cell>
          <cell r="S1588" t="b">
            <v>0</v>
          </cell>
        </row>
        <row r="1589">
          <cell r="P1589" t="str">
            <v>TOTAL SISTEMA</v>
          </cell>
          <cell r="R1589">
            <v>52</v>
          </cell>
          <cell r="S1589" t="b">
            <v>0</v>
          </cell>
        </row>
        <row r="1590">
          <cell r="P1590" t="str">
            <v>TOTAL SISTEMA</v>
          </cell>
          <cell r="R1590">
            <v>52</v>
          </cell>
          <cell r="S1590" t="b">
            <v>0</v>
          </cell>
        </row>
        <row r="1591">
          <cell r="P1591" t="str">
            <v>TOTAL SISTEMA</v>
          </cell>
          <cell r="R1591">
            <v>52</v>
          </cell>
          <cell r="S1591" t="b">
            <v>0</v>
          </cell>
        </row>
        <row r="1592">
          <cell r="P1592" t="str">
            <v>TOTAL SISTEMA</v>
          </cell>
          <cell r="R1592">
            <v>52</v>
          </cell>
          <cell r="S1592" t="b">
            <v>0</v>
          </cell>
        </row>
        <row r="1593">
          <cell r="P1593" t="str">
            <v>TOTAL SISTEMA</v>
          </cell>
          <cell r="R1593">
            <v>52</v>
          </cell>
          <cell r="S1593" t="b">
            <v>0</v>
          </cell>
        </row>
        <row r="1594">
          <cell r="P1594" t="str">
            <v>TOTAL SISTEMA</v>
          </cell>
          <cell r="R1594">
            <v>52</v>
          </cell>
          <cell r="S1594" t="b">
            <v>0</v>
          </cell>
        </row>
        <row r="1595">
          <cell r="P1595" t="str">
            <v>TOTAL SISTEMA</v>
          </cell>
          <cell r="R1595">
            <v>52</v>
          </cell>
          <cell r="S1595" t="b">
            <v>0</v>
          </cell>
        </row>
        <row r="1596">
          <cell r="P1596" t="str">
            <v>TOTAL SISTEMA</v>
          </cell>
          <cell r="R1596">
            <v>52</v>
          </cell>
          <cell r="S1596" t="b">
            <v>0</v>
          </cell>
        </row>
        <row r="1597">
          <cell r="P1597" t="str">
            <v>TOTAL SISTEMA</v>
          </cell>
          <cell r="R1597">
            <v>52</v>
          </cell>
          <cell r="S1597" t="b">
            <v>0</v>
          </cell>
        </row>
        <row r="1598">
          <cell r="P1598" t="str">
            <v>TOTAL SISTEMA</v>
          </cell>
          <cell r="R1598">
            <v>52</v>
          </cell>
          <cell r="S1598" t="b">
            <v>0</v>
          </cell>
        </row>
        <row r="1599">
          <cell r="P1599" t="str">
            <v>TOTAL SISTEMA</v>
          </cell>
          <cell r="R1599">
            <v>52</v>
          </cell>
          <cell r="S1599" t="b">
            <v>0</v>
          </cell>
        </row>
        <row r="1600">
          <cell r="P1600" t="str">
            <v>TOTAL SISTEMA</v>
          </cell>
          <cell r="R1600">
            <v>52</v>
          </cell>
          <cell r="S1600" t="b">
            <v>0</v>
          </cell>
        </row>
        <row r="1601">
          <cell r="P1601" t="str">
            <v>TOTAL SISTEMA</v>
          </cell>
          <cell r="R1601">
            <v>52</v>
          </cell>
          <cell r="S1601" t="b">
            <v>0</v>
          </cell>
        </row>
        <row r="1602">
          <cell r="P1602" t="str">
            <v>TOTAL SISTEMA</v>
          </cell>
          <cell r="R1602">
            <v>52</v>
          </cell>
          <cell r="S1602" t="b">
            <v>0</v>
          </cell>
        </row>
        <row r="1603">
          <cell r="P1603" t="str">
            <v>TOTAL SISTEMA</v>
          </cell>
          <cell r="R1603">
            <v>52</v>
          </cell>
          <cell r="S1603" t="b">
            <v>0</v>
          </cell>
        </row>
        <row r="1604">
          <cell r="P1604" t="str">
            <v>TOTAL SISTEMA</v>
          </cell>
          <cell r="R1604">
            <v>52</v>
          </cell>
          <cell r="S1604" t="b">
            <v>0</v>
          </cell>
        </row>
        <row r="1605">
          <cell r="P1605" t="str">
            <v>TOTAL SISTEMA</v>
          </cell>
          <cell r="R1605">
            <v>52</v>
          </cell>
          <cell r="S1605" t="b">
            <v>0</v>
          </cell>
        </row>
        <row r="1606">
          <cell r="P1606" t="str">
            <v>TOTAL SISTEMA</v>
          </cell>
          <cell r="R1606">
            <v>52</v>
          </cell>
          <cell r="S1606" t="b">
            <v>0</v>
          </cell>
        </row>
        <row r="1607">
          <cell r="P1607" t="str">
            <v>TOTAL SISTEMA</v>
          </cell>
          <cell r="R1607">
            <v>52</v>
          </cell>
          <cell r="S1607" t="b">
            <v>0</v>
          </cell>
        </row>
        <row r="1608">
          <cell r="P1608" t="str">
            <v>TOTAL SISTEMA</v>
          </cell>
          <cell r="R1608">
            <v>52</v>
          </cell>
          <cell r="S1608" t="b">
            <v>0</v>
          </cell>
        </row>
        <row r="1609">
          <cell r="P1609" t="str">
            <v>TOTAL SISTEMA</v>
          </cell>
          <cell r="R1609">
            <v>52</v>
          </cell>
          <cell r="S1609" t="b">
            <v>0</v>
          </cell>
        </row>
        <row r="1610">
          <cell r="P1610" t="str">
            <v>TOTAL SISTEMA</v>
          </cell>
          <cell r="R1610">
            <v>52</v>
          </cell>
          <cell r="S1610" t="b">
            <v>0</v>
          </cell>
        </row>
        <row r="1611">
          <cell r="P1611" t="str">
            <v>TOTAL SISTEMA</v>
          </cell>
          <cell r="R1611">
            <v>52</v>
          </cell>
          <cell r="S1611" t="b">
            <v>0</v>
          </cell>
        </row>
        <row r="1612">
          <cell r="P1612" t="str">
            <v>TOTAL SISTEMA</v>
          </cell>
          <cell r="R1612">
            <v>52</v>
          </cell>
          <cell r="S1612" t="b">
            <v>0</v>
          </cell>
        </row>
        <row r="1613">
          <cell r="P1613" t="str">
            <v>TOTAL SISTEMA</v>
          </cell>
          <cell r="R1613">
            <v>52</v>
          </cell>
          <cell r="S1613" t="b">
            <v>0</v>
          </cell>
        </row>
        <row r="1614">
          <cell r="P1614" t="str">
            <v>TOTAL SISTEMA</v>
          </cell>
          <cell r="R1614">
            <v>52</v>
          </cell>
          <cell r="S1614" t="b">
            <v>0</v>
          </cell>
        </row>
        <row r="1615">
          <cell r="P1615" t="str">
            <v>TOTAL SISTEMA</v>
          </cell>
          <cell r="R1615">
            <v>52</v>
          </cell>
          <cell r="S1615" t="b">
            <v>0</v>
          </cell>
        </row>
        <row r="1616">
          <cell r="P1616" t="str">
            <v>TOTAL SISTEMA</v>
          </cell>
          <cell r="R1616">
            <v>52</v>
          </cell>
          <cell r="S1616" t="b">
            <v>0</v>
          </cell>
        </row>
        <row r="1617">
          <cell r="P1617" t="str">
            <v>TOTAL SISTEMA</v>
          </cell>
          <cell r="R1617">
            <v>52</v>
          </cell>
          <cell r="S1617" t="b">
            <v>0</v>
          </cell>
        </row>
        <row r="1618">
          <cell r="P1618" t="str">
            <v>TOTAL SISTEMA</v>
          </cell>
          <cell r="R1618">
            <v>52</v>
          </cell>
          <cell r="S1618" t="b">
            <v>0</v>
          </cell>
        </row>
        <row r="1619">
          <cell r="P1619" t="str">
            <v>TOTAL SISTEMA</v>
          </cell>
          <cell r="R1619">
            <v>52</v>
          </cell>
          <cell r="S1619" t="b">
            <v>0</v>
          </cell>
        </row>
        <row r="1620">
          <cell r="P1620" t="str">
            <v>TOTAL SISTEMA</v>
          </cell>
          <cell r="R1620">
            <v>52</v>
          </cell>
          <cell r="S1620" t="b">
            <v>0</v>
          </cell>
        </row>
        <row r="1621">
          <cell r="P1621" t="str">
            <v>TOTAL SISTEMA</v>
          </cell>
          <cell r="R1621">
            <v>52</v>
          </cell>
          <cell r="S1621" t="b">
            <v>0</v>
          </cell>
        </row>
        <row r="1622">
          <cell r="P1622" t="str">
            <v>TOTAL SISTEMA</v>
          </cell>
          <cell r="R1622">
            <v>52</v>
          </cell>
          <cell r="S1622" t="b">
            <v>0</v>
          </cell>
        </row>
        <row r="1623">
          <cell r="P1623" t="str">
            <v>TOTAL SISTEMA</v>
          </cell>
          <cell r="R1623">
            <v>52</v>
          </cell>
          <cell r="S1623" t="b">
            <v>0</v>
          </cell>
        </row>
        <row r="1624">
          <cell r="P1624" t="str">
            <v>TOTAL SISTEMA</v>
          </cell>
          <cell r="R1624">
            <v>52</v>
          </cell>
          <cell r="S1624" t="b">
            <v>0</v>
          </cell>
        </row>
        <row r="1625">
          <cell r="P1625" t="str">
            <v>TOTAL SISTEMA</v>
          </cell>
          <cell r="R1625">
            <v>52</v>
          </cell>
          <cell r="S1625" t="b">
            <v>0</v>
          </cell>
        </row>
        <row r="1626">
          <cell r="P1626" t="str">
            <v>TOTAL SISTEMA</v>
          </cell>
          <cell r="R1626">
            <v>52</v>
          </cell>
          <cell r="S1626" t="b">
            <v>0</v>
          </cell>
        </row>
        <row r="1627">
          <cell r="P1627" t="str">
            <v>TOTAL SISTEMA</v>
          </cell>
          <cell r="R1627">
            <v>52</v>
          </cell>
          <cell r="S1627" t="b">
            <v>0</v>
          </cell>
        </row>
        <row r="1628">
          <cell r="P1628" t="str">
            <v>TOTAL SISTEMA</v>
          </cell>
          <cell r="R1628">
            <v>52</v>
          </cell>
          <cell r="S1628" t="b">
            <v>0</v>
          </cell>
        </row>
        <row r="1629">
          <cell r="P1629" t="str">
            <v>TOTAL SISTEMA</v>
          </cell>
          <cell r="R1629">
            <v>52</v>
          </cell>
          <cell r="S1629" t="b">
            <v>0</v>
          </cell>
        </row>
        <row r="1630">
          <cell r="P1630" t="str">
            <v>TOTAL SISTEMA</v>
          </cell>
          <cell r="R1630">
            <v>52</v>
          </cell>
          <cell r="S1630" t="b">
            <v>0</v>
          </cell>
        </row>
        <row r="1631">
          <cell r="P1631" t="str">
            <v>TOTAL SISTEMA</v>
          </cell>
          <cell r="R1631">
            <v>52</v>
          </cell>
          <cell r="S1631" t="b">
            <v>0</v>
          </cell>
        </row>
        <row r="1632">
          <cell r="P1632" t="str">
            <v>TOTAL SISTEMA</v>
          </cell>
          <cell r="R1632">
            <v>52</v>
          </cell>
          <cell r="S1632" t="b">
            <v>0</v>
          </cell>
        </row>
        <row r="1633">
          <cell r="P1633" t="str">
            <v>TOTAL SISTEMA</v>
          </cell>
          <cell r="R1633">
            <v>52</v>
          </cell>
          <cell r="S1633" t="b">
            <v>0</v>
          </cell>
        </row>
        <row r="1634">
          <cell r="P1634" t="str">
            <v>TOTAL SISTEMA</v>
          </cell>
          <cell r="R1634">
            <v>52</v>
          </cell>
          <cell r="S1634" t="b">
            <v>0</v>
          </cell>
        </row>
        <row r="1635">
          <cell r="P1635" t="str">
            <v>TOTAL SISTEMA</v>
          </cell>
          <cell r="R1635">
            <v>52</v>
          </cell>
          <cell r="S1635" t="b">
            <v>0</v>
          </cell>
        </row>
        <row r="1636">
          <cell r="P1636" t="str">
            <v>TOTAL SISTEMA</v>
          </cell>
          <cell r="R1636">
            <v>52</v>
          </cell>
          <cell r="S1636" t="b">
            <v>0</v>
          </cell>
        </row>
        <row r="1637">
          <cell r="P1637" t="str">
            <v>TOTAL SISTEMA</v>
          </cell>
          <cell r="R1637">
            <v>52</v>
          </cell>
          <cell r="S1637" t="b">
            <v>0</v>
          </cell>
        </row>
        <row r="1638">
          <cell r="P1638" t="str">
            <v>TOTAL SISTEMA</v>
          </cell>
          <cell r="R1638">
            <v>52</v>
          </cell>
          <cell r="S1638" t="b">
            <v>0</v>
          </cell>
        </row>
        <row r="1639">
          <cell r="P1639" t="str">
            <v>TOTAL SISTEMA</v>
          </cell>
          <cell r="R1639">
            <v>52</v>
          </cell>
          <cell r="S1639" t="b">
            <v>0</v>
          </cell>
        </row>
        <row r="1640">
          <cell r="P1640" t="str">
            <v>TOTAL SISTEMA</v>
          </cell>
          <cell r="R1640">
            <v>52</v>
          </cell>
          <cell r="S1640" t="b">
            <v>0</v>
          </cell>
        </row>
        <row r="1641">
          <cell r="P1641" t="str">
            <v>TOTAL SISTEMA</v>
          </cell>
          <cell r="R1641">
            <v>52</v>
          </cell>
          <cell r="S1641" t="b">
            <v>0</v>
          </cell>
        </row>
        <row r="1642">
          <cell r="P1642" t="str">
            <v>TOTAL SISTEMA</v>
          </cell>
          <cell r="R1642">
            <v>52</v>
          </cell>
          <cell r="S1642" t="b">
            <v>0</v>
          </cell>
        </row>
        <row r="1643">
          <cell r="P1643" t="str">
            <v>TOTAL SISTEMA</v>
          </cell>
          <cell r="R1643">
            <v>52</v>
          </cell>
          <cell r="S1643" t="b">
            <v>0</v>
          </cell>
        </row>
        <row r="1644">
          <cell r="P1644" t="str">
            <v>TOTAL SISTEMA</v>
          </cell>
          <cell r="R1644">
            <v>52</v>
          </cell>
          <cell r="S1644" t="b">
            <v>0</v>
          </cell>
        </row>
        <row r="1645">
          <cell r="P1645" t="str">
            <v>TOTAL SISTEMA</v>
          </cell>
          <cell r="R1645">
            <v>52</v>
          </cell>
          <cell r="S1645" t="b">
            <v>0</v>
          </cell>
        </row>
        <row r="1646">
          <cell r="P1646" t="str">
            <v>TOTAL SISTEMA</v>
          </cell>
          <cell r="R1646">
            <v>52</v>
          </cell>
          <cell r="S1646" t="b">
            <v>0</v>
          </cell>
        </row>
        <row r="1647">
          <cell r="P1647" t="str">
            <v>TOTAL SISTEMA</v>
          </cell>
          <cell r="R1647">
            <v>52</v>
          </cell>
          <cell r="S1647" t="b">
            <v>0</v>
          </cell>
        </row>
        <row r="1648">
          <cell r="P1648" t="str">
            <v>TOTAL SISTEMA</v>
          </cell>
          <cell r="R1648">
            <v>52</v>
          </cell>
          <cell r="S1648" t="b">
            <v>0</v>
          </cell>
        </row>
        <row r="1649">
          <cell r="P1649" t="str">
            <v>TOTAL SISTEMA</v>
          </cell>
          <cell r="R1649">
            <v>52</v>
          </cell>
          <cell r="S1649" t="b">
            <v>0</v>
          </cell>
        </row>
        <row r="1650">
          <cell r="P1650" t="str">
            <v>TOTAL SISTEMA</v>
          </cell>
          <cell r="R1650">
            <v>52</v>
          </cell>
          <cell r="S1650" t="b">
            <v>0</v>
          </cell>
        </row>
        <row r="1651">
          <cell r="P1651" t="str">
            <v>TOTAL SISTEMA</v>
          </cell>
          <cell r="R1651">
            <v>52</v>
          </cell>
          <cell r="S1651" t="b">
            <v>0</v>
          </cell>
        </row>
        <row r="1652">
          <cell r="P1652" t="str">
            <v>TOTAL SISTEMA</v>
          </cell>
          <cell r="R1652">
            <v>52</v>
          </cell>
          <cell r="S1652" t="b">
            <v>0</v>
          </cell>
        </row>
        <row r="1653">
          <cell r="P1653" t="str">
            <v>TOTAL SISTEMA</v>
          </cell>
          <cell r="R1653">
            <v>52</v>
          </cell>
          <cell r="S1653" t="b">
            <v>0</v>
          </cell>
        </row>
        <row r="1654">
          <cell r="P1654" t="str">
            <v>TOTAL SISTEMA</v>
          </cell>
          <cell r="R1654">
            <v>52</v>
          </cell>
          <cell r="S1654" t="b">
            <v>0</v>
          </cell>
        </row>
        <row r="1655">
          <cell r="P1655" t="str">
            <v>TOTAL SISTEMA</v>
          </cell>
          <cell r="R1655">
            <v>52</v>
          </cell>
          <cell r="S1655" t="b">
            <v>0</v>
          </cell>
        </row>
        <row r="1656">
          <cell r="P1656" t="str">
            <v>TOTAL SISTEMA</v>
          </cell>
          <cell r="R1656">
            <v>52</v>
          </cell>
          <cell r="S1656" t="b">
            <v>0</v>
          </cell>
        </row>
        <row r="1657">
          <cell r="P1657" t="str">
            <v>TOTAL SISTEMA</v>
          </cell>
          <cell r="R1657">
            <v>52</v>
          </cell>
          <cell r="S1657" t="b">
            <v>0</v>
          </cell>
        </row>
        <row r="1658">
          <cell r="P1658" t="str">
            <v>TOTAL SISTEMA</v>
          </cell>
          <cell r="R1658">
            <v>52</v>
          </cell>
          <cell r="S1658" t="b">
            <v>0</v>
          </cell>
        </row>
        <row r="1659">
          <cell r="P1659" t="str">
            <v>TOTAL SISTEMA</v>
          </cell>
          <cell r="R1659">
            <v>52</v>
          </cell>
          <cell r="S1659" t="b">
            <v>0</v>
          </cell>
        </row>
        <row r="1660">
          <cell r="P1660" t="str">
            <v>TOTAL SISTEMA</v>
          </cell>
          <cell r="R1660">
            <v>52</v>
          </cell>
          <cell r="S1660" t="b">
            <v>0</v>
          </cell>
        </row>
        <row r="1661">
          <cell r="P1661" t="str">
            <v>TOTAL SISTEMA</v>
          </cell>
          <cell r="R1661">
            <v>52</v>
          </cell>
          <cell r="S1661" t="b">
            <v>0</v>
          </cell>
        </row>
        <row r="1662">
          <cell r="P1662" t="str">
            <v>TOTAL SISTEMA</v>
          </cell>
          <cell r="R1662">
            <v>52</v>
          </cell>
          <cell r="S1662" t="b">
            <v>0</v>
          </cell>
        </row>
        <row r="1663">
          <cell r="P1663" t="str">
            <v>TOTAL SISTEMA</v>
          </cell>
          <cell r="R1663">
            <v>52</v>
          </cell>
          <cell r="S1663" t="b">
            <v>0</v>
          </cell>
        </row>
        <row r="1664">
          <cell r="P1664" t="str">
            <v>TOTAL SISTEMA</v>
          </cell>
          <cell r="R1664">
            <v>52</v>
          </cell>
          <cell r="S1664" t="b">
            <v>0</v>
          </cell>
        </row>
        <row r="1665">
          <cell r="P1665" t="str">
            <v>TOTAL SISTEMA</v>
          </cell>
          <cell r="R1665">
            <v>52</v>
          </cell>
          <cell r="S1665" t="b">
            <v>0</v>
          </cell>
        </row>
        <row r="1666">
          <cell r="P1666" t="str">
            <v>TOTAL SISTEMA</v>
          </cell>
          <cell r="R1666">
            <v>52</v>
          </cell>
          <cell r="S1666" t="b">
            <v>0</v>
          </cell>
        </row>
        <row r="1667">
          <cell r="P1667" t="str">
            <v>TOTAL SISTEMA</v>
          </cell>
          <cell r="R1667">
            <v>52</v>
          </cell>
          <cell r="S1667" t="b">
            <v>0</v>
          </cell>
        </row>
        <row r="1668">
          <cell r="P1668" t="str">
            <v>TOTAL SISTEMA</v>
          </cell>
          <cell r="R1668">
            <v>52</v>
          </cell>
          <cell r="S1668" t="b">
            <v>0</v>
          </cell>
        </row>
        <row r="1669">
          <cell r="P1669" t="str">
            <v>TOTAL SISTEMA</v>
          </cell>
          <cell r="R1669">
            <v>52</v>
          </cell>
          <cell r="S1669" t="b">
            <v>0</v>
          </cell>
        </row>
        <row r="1670">
          <cell r="P1670" t="str">
            <v>TOTAL SISTEMA</v>
          </cell>
          <cell r="R1670">
            <v>52</v>
          </cell>
          <cell r="S1670" t="b">
            <v>0</v>
          </cell>
        </row>
        <row r="1671">
          <cell r="P1671" t="str">
            <v>TOTAL SISTEMA</v>
          </cell>
          <cell r="R1671">
            <v>52</v>
          </cell>
          <cell r="S1671" t="b">
            <v>0</v>
          </cell>
        </row>
        <row r="1672">
          <cell r="P1672" t="str">
            <v>TOTAL SISTEMA</v>
          </cell>
          <cell r="R1672">
            <v>52</v>
          </cell>
          <cell r="S1672" t="b">
            <v>0</v>
          </cell>
        </row>
        <row r="1673">
          <cell r="P1673" t="str">
            <v>TOTAL SISTEMA</v>
          </cell>
          <cell r="R1673">
            <v>52</v>
          </cell>
          <cell r="S1673" t="b">
            <v>0</v>
          </cell>
        </row>
        <row r="1674">
          <cell r="P1674" t="str">
            <v>TOTAL SISTEMA</v>
          </cell>
          <cell r="R1674">
            <v>52</v>
          </cell>
          <cell r="S1674" t="b">
            <v>0</v>
          </cell>
        </row>
        <row r="1675">
          <cell r="P1675" t="str">
            <v>TOTAL SISTEMA</v>
          </cell>
          <cell r="R1675">
            <v>52</v>
          </cell>
          <cell r="S1675" t="b">
            <v>0</v>
          </cell>
        </row>
        <row r="1676">
          <cell r="P1676" t="str">
            <v>TOTAL SISTEMA</v>
          </cell>
          <cell r="R1676">
            <v>52</v>
          </cell>
          <cell r="S1676" t="b">
            <v>0</v>
          </cell>
        </row>
        <row r="1677">
          <cell r="P1677" t="str">
            <v>TOTAL SISTEMA</v>
          </cell>
          <cell r="R1677">
            <v>52</v>
          </cell>
          <cell r="S1677" t="b">
            <v>0</v>
          </cell>
        </row>
        <row r="1678">
          <cell r="P1678" t="str">
            <v>TOTAL SISTEMA</v>
          </cell>
          <cell r="R1678">
            <v>52</v>
          </cell>
          <cell r="S1678" t="b">
            <v>0</v>
          </cell>
        </row>
        <row r="1679">
          <cell r="P1679" t="str">
            <v>TOTAL SISTEMA</v>
          </cell>
          <cell r="R1679">
            <v>52</v>
          </cell>
          <cell r="S1679" t="b">
            <v>0</v>
          </cell>
        </row>
        <row r="1680">
          <cell r="P1680" t="str">
            <v>TOTAL SISTEMA</v>
          </cell>
          <cell r="R1680">
            <v>52</v>
          </cell>
          <cell r="S1680" t="b">
            <v>0</v>
          </cell>
        </row>
        <row r="1681">
          <cell r="P1681" t="str">
            <v>TOTAL SISTEMA</v>
          </cell>
          <cell r="R1681">
            <v>52</v>
          </cell>
          <cell r="S1681" t="b">
            <v>0</v>
          </cell>
        </row>
        <row r="1682">
          <cell r="P1682" t="str">
            <v>TOTAL SISTEMA</v>
          </cell>
          <cell r="R1682">
            <v>52</v>
          </cell>
          <cell r="S1682" t="b">
            <v>0</v>
          </cell>
        </row>
        <row r="1683">
          <cell r="P1683" t="str">
            <v>TOTAL SISTEMA</v>
          </cell>
          <cell r="R1683">
            <v>52</v>
          </cell>
          <cell r="S1683" t="b">
            <v>0</v>
          </cell>
        </row>
        <row r="1684">
          <cell r="P1684" t="str">
            <v>TOTAL SISTEMA</v>
          </cell>
          <cell r="R1684">
            <v>52</v>
          </cell>
          <cell r="S1684" t="b">
            <v>0</v>
          </cell>
        </row>
        <row r="1685">
          <cell r="P1685" t="str">
            <v>TOTAL SISTEMA</v>
          </cell>
          <cell r="R1685">
            <v>52</v>
          </cell>
          <cell r="S1685" t="b">
            <v>0</v>
          </cell>
        </row>
        <row r="1686">
          <cell r="P1686" t="str">
            <v>TOTAL SISTEMA</v>
          </cell>
          <cell r="R1686">
            <v>52</v>
          </cell>
          <cell r="S1686" t="b">
            <v>0</v>
          </cell>
        </row>
        <row r="1687">
          <cell r="P1687" t="str">
            <v>TOTAL SISTEMA</v>
          </cell>
          <cell r="R1687">
            <v>52</v>
          </cell>
          <cell r="S1687" t="b">
            <v>0</v>
          </cell>
        </row>
        <row r="1688">
          <cell r="P1688" t="str">
            <v>TOTAL SISTEMA</v>
          </cell>
          <cell r="R1688">
            <v>52</v>
          </cell>
          <cell r="S1688" t="b">
            <v>0</v>
          </cell>
        </row>
        <row r="1689">
          <cell r="P1689" t="str">
            <v>TOTAL SISTEMA</v>
          </cell>
          <cell r="R1689">
            <v>52</v>
          </cell>
          <cell r="S1689" t="b">
            <v>0</v>
          </cell>
        </row>
        <row r="1690">
          <cell r="P1690" t="str">
            <v>TOTAL SISTEMA</v>
          </cell>
          <cell r="R1690">
            <v>52</v>
          </cell>
          <cell r="S1690" t="b">
            <v>0</v>
          </cell>
        </row>
        <row r="1691">
          <cell r="P1691" t="str">
            <v>TOTAL SISTEMA</v>
          </cell>
          <cell r="R1691">
            <v>52</v>
          </cell>
          <cell r="S1691" t="b">
            <v>0</v>
          </cell>
        </row>
        <row r="1692">
          <cell r="P1692" t="str">
            <v>TOTAL SISTEMA</v>
          </cell>
          <cell r="R1692">
            <v>52</v>
          </cell>
          <cell r="S1692" t="b">
            <v>0</v>
          </cell>
        </row>
        <row r="1693">
          <cell r="P1693" t="str">
            <v>TOTAL SISTEMA</v>
          </cell>
          <cell r="R1693">
            <v>52</v>
          </cell>
          <cell r="S1693" t="b">
            <v>0</v>
          </cell>
        </row>
        <row r="1694">
          <cell r="P1694" t="str">
            <v>TOTAL SISTEMA</v>
          </cell>
          <cell r="R1694">
            <v>52</v>
          </cell>
          <cell r="S1694" t="b">
            <v>0</v>
          </cell>
        </row>
        <row r="1695">
          <cell r="P1695" t="str">
            <v>TOTAL SISTEMA</v>
          </cell>
          <cell r="R1695">
            <v>52</v>
          </cell>
          <cell r="S1695" t="b">
            <v>0</v>
          </cell>
        </row>
        <row r="1696">
          <cell r="P1696" t="str">
            <v>TOTAL SISTEMA</v>
          </cell>
          <cell r="R1696">
            <v>52</v>
          </cell>
          <cell r="S1696" t="b">
            <v>0</v>
          </cell>
        </row>
        <row r="1697">
          <cell r="P1697" t="str">
            <v>TOTAL SISTEMA</v>
          </cell>
          <cell r="R1697">
            <v>52</v>
          </cell>
          <cell r="S1697" t="b">
            <v>0</v>
          </cell>
        </row>
        <row r="1698">
          <cell r="P1698" t="str">
            <v>TOTAL SISTEMA</v>
          </cell>
          <cell r="R1698">
            <v>52</v>
          </cell>
          <cell r="S1698" t="b">
            <v>0</v>
          </cell>
        </row>
        <row r="1699">
          <cell r="P1699" t="str">
            <v>TOTAL SISTEMA</v>
          </cell>
          <cell r="R1699">
            <v>52</v>
          </cell>
          <cell r="S1699" t="b">
            <v>0</v>
          </cell>
        </row>
        <row r="1700">
          <cell r="P1700" t="str">
            <v>TOTAL SISTEMA</v>
          </cell>
          <cell r="R1700">
            <v>52</v>
          </cell>
          <cell r="S1700" t="b">
            <v>0</v>
          </cell>
        </row>
        <row r="1701">
          <cell r="P1701" t="str">
            <v>TOTAL SISTEMA</v>
          </cell>
          <cell r="R1701">
            <v>52</v>
          </cell>
          <cell r="S1701" t="b">
            <v>0</v>
          </cell>
        </row>
        <row r="1702">
          <cell r="P1702" t="str">
            <v>TOTAL SISTEMA</v>
          </cell>
          <cell r="R1702">
            <v>52</v>
          </cell>
          <cell r="S1702" t="b">
            <v>0</v>
          </cell>
        </row>
        <row r="1703">
          <cell r="P1703" t="str">
            <v>TOTAL SISTEMA</v>
          </cell>
          <cell r="R1703">
            <v>52</v>
          </cell>
          <cell r="S1703" t="b">
            <v>0</v>
          </cell>
        </row>
        <row r="1704">
          <cell r="P1704" t="str">
            <v>TOTAL SISTEMA</v>
          </cell>
          <cell r="R1704">
            <v>52</v>
          </cell>
          <cell r="S1704" t="b">
            <v>0</v>
          </cell>
        </row>
        <row r="1705">
          <cell r="P1705" t="str">
            <v>TOTAL SISTEMA</v>
          </cell>
          <cell r="R1705">
            <v>52</v>
          </cell>
          <cell r="S1705" t="b">
            <v>0</v>
          </cell>
        </row>
        <row r="1706">
          <cell r="P1706" t="str">
            <v>TOTAL SISTEMA</v>
          </cell>
          <cell r="R1706">
            <v>52</v>
          </cell>
          <cell r="S1706" t="b">
            <v>0</v>
          </cell>
        </row>
        <row r="1707">
          <cell r="P1707" t="str">
            <v>TOTAL SISTEMA</v>
          </cell>
          <cell r="R1707">
            <v>52</v>
          </cell>
          <cell r="S1707" t="b">
            <v>0</v>
          </cell>
        </row>
        <row r="1708">
          <cell r="P1708" t="str">
            <v>TOTAL SISTEMA</v>
          </cell>
          <cell r="R1708">
            <v>52</v>
          </cell>
          <cell r="S1708" t="b">
            <v>0</v>
          </cell>
        </row>
        <row r="1709">
          <cell r="P1709" t="str">
            <v>TOTAL SISTEMA</v>
          </cell>
          <cell r="R1709">
            <v>52</v>
          </cell>
          <cell r="S1709" t="b">
            <v>0</v>
          </cell>
        </row>
        <row r="1710">
          <cell r="P1710" t="str">
            <v>TOTAL SISTEMA</v>
          </cell>
          <cell r="R1710">
            <v>52</v>
          </cell>
          <cell r="S1710" t="b">
            <v>0</v>
          </cell>
        </row>
        <row r="1711">
          <cell r="P1711" t="str">
            <v>TOTAL SISTEMA</v>
          </cell>
          <cell r="R1711">
            <v>52</v>
          </cell>
          <cell r="S1711" t="b">
            <v>0</v>
          </cell>
        </row>
        <row r="1712">
          <cell r="P1712" t="str">
            <v>TOTAL SISTEMA</v>
          </cell>
          <cell r="R1712">
            <v>52</v>
          </cell>
          <cell r="S1712" t="b">
            <v>0</v>
          </cell>
        </row>
        <row r="1713">
          <cell r="P1713" t="str">
            <v>TOTAL SISTEMA</v>
          </cell>
          <cell r="R1713">
            <v>52</v>
          </cell>
          <cell r="S1713" t="b">
            <v>0</v>
          </cell>
        </row>
        <row r="1714">
          <cell r="P1714" t="str">
            <v>TOTAL SISTEMA</v>
          </cell>
          <cell r="R1714">
            <v>52</v>
          </cell>
          <cell r="S1714" t="b">
            <v>0</v>
          </cell>
        </row>
        <row r="1715">
          <cell r="P1715" t="str">
            <v>TOTAL SISTEMA</v>
          </cell>
          <cell r="R1715">
            <v>52</v>
          </cell>
          <cell r="S1715" t="b">
            <v>0</v>
          </cell>
        </row>
        <row r="1716">
          <cell r="P1716" t="str">
            <v>TOTAL SISTEMA</v>
          </cell>
          <cell r="R1716">
            <v>52</v>
          </cell>
          <cell r="S1716" t="b">
            <v>0</v>
          </cell>
        </row>
        <row r="1717">
          <cell r="P1717" t="str">
            <v>TOTAL SISTEMA</v>
          </cell>
          <cell r="R1717">
            <v>52</v>
          </cell>
          <cell r="S1717" t="b">
            <v>0</v>
          </cell>
        </row>
        <row r="1718">
          <cell r="P1718" t="str">
            <v>TOTAL SISTEMA</v>
          </cell>
          <cell r="R1718">
            <v>52</v>
          </cell>
          <cell r="S1718" t="b">
            <v>0</v>
          </cell>
        </row>
        <row r="1719">
          <cell r="P1719" t="str">
            <v>TOTAL SISTEMA</v>
          </cell>
          <cell r="R1719">
            <v>52</v>
          </cell>
          <cell r="S1719" t="b">
            <v>0</v>
          </cell>
        </row>
        <row r="1720">
          <cell r="P1720" t="str">
            <v>TOTAL SISTEMA</v>
          </cell>
          <cell r="R1720">
            <v>52</v>
          </cell>
          <cell r="S1720" t="b">
            <v>0</v>
          </cell>
        </row>
        <row r="1721">
          <cell r="P1721" t="str">
            <v>TOTAL SISTEMA</v>
          </cell>
          <cell r="R1721">
            <v>52</v>
          </cell>
          <cell r="S1721" t="b">
            <v>0</v>
          </cell>
        </row>
        <row r="1722">
          <cell r="P1722" t="str">
            <v>TOTAL SISTEMA</v>
          </cell>
          <cell r="R1722">
            <v>52</v>
          </cell>
          <cell r="S1722" t="b">
            <v>0</v>
          </cell>
        </row>
        <row r="1723">
          <cell r="P1723" t="str">
            <v>TOTAL SISTEMA</v>
          </cell>
          <cell r="R1723">
            <v>52</v>
          </cell>
          <cell r="S1723" t="b">
            <v>0</v>
          </cell>
        </row>
        <row r="1724">
          <cell r="P1724" t="str">
            <v>TOTAL SISTEMA</v>
          </cell>
          <cell r="R1724">
            <v>52</v>
          </cell>
          <cell r="S1724" t="b">
            <v>0</v>
          </cell>
        </row>
        <row r="1725">
          <cell r="P1725" t="str">
            <v>TOTAL SISTEMA</v>
          </cell>
          <cell r="R1725">
            <v>52</v>
          </cell>
          <cell r="S1725" t="b">
            <v>0</v>
          </cell>
        </row>
        <row r="1726">
          <cell r="P1726" t="str">
            <v>TOTAL SISTEMA</v>
          </cell>
          <cell r="R1726">
            <v>52</v>
          </cell>
          <cell r="S1726" t="b">
            <v>0</v>
          </cell>
        </row>
        <row r="1727">
          <cell r="P1727" t="str">
            <v>TOTAL SISTEMA</v>
          </cell>
          <cell r="R1727">
            <v>52</v>
          </cell>
          <cell r="S1727" t="b">
            <v>0</v>
          </cell>
        </row>
        <row r="1728">
          <cell r="P1728" t="str">
            <v>TOTAL SISTEMA</v>
          </cell>
          <cell r="R1728">
            <v>52</v>
          </cell>
          <cell r="S1728" t="b">
            <v>0</v>
          </cell>
        </row>
        <row r="1729">
          <cell r="P1729" t="str">
            <v>TOTAL SISTEMA</v>
          </cell>
          <cell r="R1729">
            <v>52</v>
          </cell>
          <cell r="S1729" t="b">
            <v>0</v>
          </cell>
        </row>
        <row r="1730">
          <cell r="P1730" t="str">
            <v>TOTAL SISTEMA</v>
          </cell>
          <cell r="R1730">
            <v>52</v>
          </cell>
          <cell r="S1730" t="b">
            <v>0</v>
          </cell>
        </row>
        <row r="1731">
          <cell r="P1731" t="str">
            <v>TOTAL SISTEMA</v>
          </cell>
          <cell r="R1731">
            <v>52</v>
          </cell>
          <cell r="S1731" t="b">
            <v>0</v>
          </cell>
        </row>
        <row r="1732">
          <cell r="P1732" t="str">
            <v>TOTAL SISTEMA</v>
          </cell>
          <cell r="R1732">
            <v>52</v>
          </cell>
          <cell r="S1732" t="b">
            <v>0</v>
          </cell>
        </row>
        <row r="1733">
          <cell r="P1733" t="str">
            <v>TOTAL SISTEMA</v>
          </cell>
          <cell r="R1733">
            <v>52</v>
          </cell>
          <cell r="S1733" t="b">
            <v>0</v>
          </cell>
        </row>
        <row r="1734">
          <cell r="P1734" t="str">
            <v>TOTAL SISTEMA</v>
          </cell>
          <cell r="R1734">
            <v>52</v>
          </cell>
          <cell r="S1734" t="b">
            <v>0</v>
          </cell>
        </row>
        <row r="1735">
          <cell r="P1735" t="str">
            <v>TOTAL SISTEMA</v>
          </cell>
          <cell r="R1735">
            <v>52</v>
          </cell>
          <cell r="S1735" t="b">
            <v>0</v>
          </cell>
        </row>
        <row r="1736">
          <cell r="P1736" t="str">
            <v>TOTAL SISTEMA</v>
          </cell>
          <cell r="R1736">
            <v>52</v>
          </cell>
          <cell r="S1736" t="b">
            <v>0</v>
          </cell>
        </row>
        <row r="1737">
          <cell r="P1737" t="str">
            <v>TOTAL SISTEMA</v>
          </cell>
          <cell r="R1737">
            <v>52</v>
          </cell>
          <cell r="S1737" t="b">
            <v>0</v>
          </cell>
        </row>
        <row r="1738">
          <cell r="P1738" t="str">
            <v>TOTAL SISTEMA</v>
          </cell>
          <cell r="R1738">
            <v>52</v>
          </cell>
          <cell r="S1738" t="b">
            <v>0</v>
          </cell>
        </row>
        <row r="1739">
          <cell r="P1739" t="str">
            <v>TOTAL SISTEMA</v>
          </cell>
          <cell r="R1739">
            <v>52</v>
          </cell>
          <cell r="S1739" t="b">
            <v>0</v>
          </cell>
        </row>
        <row r="1740">
          <cell r="P1740" t="str">
            <v>TOTAL SISTEMA</v>
          </cell>
          <cell r="R1740">
            <v>52</v>
          </cell>
          <cell r="S1740" t="b">
            <v>0</v>
          </cell>
        </row>
        <row r="1741">
          <cell r="P1741" t="str">
            <v>TOTAL SISTEMA</v>
          </cell>
          <cell r="R1741">
            <v>52</v>
          </cell>
          <cell r="S1741" t="b">
            <v>0</v>
          </cell>
        </row>
        <row r="1742">
          <cell r="P1742" t="str">
            <v>TOTAL SISTEMA</v>
          </cell>
          <cell r="R1742">
            <v>52</v>
          </cell>
          <cell r="S1742" t="b">
            <v>0</v>
          </cell>
        </row>
        <row r="1743">
          <cell r="P1743" t="str">
            <v>TOTAL SISTEMA</v>
          </cell>
          <cell r="R1743">
            <v>52</v>
          </cell>
          <cell r="S1743" t="b">
            <v>0</v>
          </cell>
        </row>
        <row r="1744">
          <cell r="P1744" t="str">
            <v>TOTAL SISTEMA</v>
          </cell>
          <cell r="R1744">
            <v>52</v>
          </cell>
          <cell r="S1744" t="b">
            <v>0</v>
          </cell>
        </row>
        <row r="1745">
          <cell r="P1745" t="str">
            <v>TOTAL SISTEMA</v>
          </cell>
          <cell r="R1745">
            <v>52</v>
          </cell>
          <cell r="S1745" t="b">
            <v>0</v>
          </cell>
        </row>
        <row r="1746">
          <cell r="P1746" t="str">
            <v>TOTAL SISTEMA</v>
          </cell>
          <cell r="R1746">
            <v>52</v>
          </cell>
          <cell r="S1746" t="b">
            <v>0</v>
          </cell>
        </row>
        <row r="1747">
          <cell r="P1747" t="str">
            <v>TOTAL SISTEMA</v>
          </cell>
          <cell r="R1747">
            <v>52</v>
          </cell>
          <cell r="S1747" t="b">
            <v>0</v>
          </cell>
        </row>
        <row r="1748">
          <cell r="P1748" t="str">
            <v>TOTAL SISTEMA</v>
          </cell>
          <cell r="R1748">
            <v>52</v>
          </cell>
          <cell r="S1748" t="b">
            <v>0</v>
          </cell>
        </row>
        <row r="1749">
          <cell r="P1749" t="str">
            <v>TOTAL SISTEMA</v>
          </cell>
          <cell r="R1749">
            <v>52</v>
          </cell>
          <cell r="S1749" t="b">
            <v>0</v>
          </cell>
        </row>
        <row r="1750">
          <cell r="P1750" t="str">
            <v>TOTAL SISTEMA</v>
          </cell>
          <cell r="R1750">
            <v>52</v>
          </cell>
          <cell r="S1750" t="b">
            <v>0</v>
          </cell>
        </row>
        <row r="1751">
          <cell r="P1751" t="str">
            <v>TOTAL SISTEMA</v>
          </cell>
          <cell r="R1751">
            <v>52</v>
          </cell>
          <cell r="S1751" t="b">
            <v>0</v>
          </cell>
        </row>
        <row r="1752">
          <cell r="P1752" t="str">
            <v>TOTAL SISTEMA</v>
          </cell>
          <cell r="R1752">
            <v>52</v>
          </cell>
          <cell r="S1752" t="b">
            <v>0</v>
          </cell>
        </row>
        <row r="1753">
          <cell r="P1753" t="str">
            <v>TOTAL SISTEMA</v>
          </cell>
          <cell r="R1753">
            <v>52</v>
          </cell>
          <cell r="S1753" t="b">
            <v>0</v>
          </cell>
        </row>
        <row r="1754">
          <cell r="P1754" t="str">
            <v>TOTAL SISTEMA</v>
          </cell>
          <cell r="R1754">
            <v>52</v>
          </cell>
          <cell r="S1754" t="b">
            <v>0</v>
          </cell>
        </row>
        <row r="1755">
          <cell r="P1755" t="str">
            <v>TOTAL SISTEMA</v>
          </cell>
          <cell r="R1755">
            <v>52</v>
          </cell>
          <cell r="S1755" t="b">
            <v>0</v>
          </cell>
        </row>
        <row r="1756">
          <cell r="P1756" t="str">
            <v>TOTAL SISTEMA</v>
          </cell>
          <cell r="R1756">
            <v>52</v>
          </cell>
          <cell r="S1756" t="b">
            <v>0</v>
          </cell>
        </row>
        <row r="1757">
          <cell r="P1757" t="str">
            <v>TOTAL SISTEMA</v>
          </cell>
          <cell r="R1757">
            <v>52</v>
          </cell>
          <cell r="S1757" t="b">
            <v>0</v>
          </cell>
        </row>
        <row r="1758">
          <cell r="P1758" t="str">
            <v>TOTAL SISTEMA</v>
          </cell>
          <cell r="R1758">
            <v>52</v>
          </cell>
          <cell r="S1758" t="b">
            <v>0</v>
          </cell>
        </row>
        <row r="1759">
          <cell r="P1759" t="str">
            <v>TOTAL SISTEMA</v>
          </cell>
          <cell r="R1759">
            <v>52</v>
          </cell>
          <cell r="S1759" t="b">
            <v>0</v>
          </cell>
        </row>
        <row r="1760">
          <cell r="P1760" t="str">
            <v>TOTAL SISTEMA</v>
          </cell>
          <cell r="R1760">
            <v>52</v>
          </cell>
          <cell r="S1760" t="b">
            <v>0</v>
          </cell>
        </row>
        <row r="1761">
          <cell r="P1761" t="str">
            <v>TOTAL SISTEMA</v>
          </cell>
          <cell r="R1761">
            <v>52</v>
          </cell>
          <cell r="S1761" t="b">
            <v>0</v>
          </cell>
        </row>
        <row r="1762">
          <cell r="P1762" t="str">
            <v>TOTAL SISTEMA</v>
          </cell>
          <cell r="R1762">
            <v>52</v>
          </cell>
          <cell r="S1762" t="b">
            <v>0</v>
          </cell>
        </row>
        <row r="1763">
          <cell r="P1763" t="str">
            <v>TOTAL SISTEMA</v>
          </cell>
          <cell r="R1763">
            <v>52</v>
          </cell>
          <cell r="S1763" t="b">
            <v>0</v>
          </cell>
        </row>
        <row r="1764">
          <cell r="P1764" t="str">
            <v>TOTAL SISTEMA</v>
          </cell>
          <cell r="R1764">
            <v>52</v>
          </cell>
          <cell r="S1764" t="b">
            <v>0</v>
          </cell>
        </row>
        <row r="1765">
          <cell r="P1765" t="str">
            <v>TOTAL SISTEMA</v>
          </cell>
          <cell r="R1765">
            <v>52</v>
          </cell>
          <cell r="S1765" t="b">
            <v>0</v>
          </cell>
        </row>
        <row r="1766">
          <cell r="P1766" t="str">
            <v>TOTAL SISTEMA</v>
          </cell>
          <cell r="R1766">
            <v>52</v>
          </cell>
          <cell r="S1766" t="b">
            <v>0</v>
          </cell>
        </row>
        <row r="1767">
          <cell r="P1767" t="str">
            <v>TOTAL SISTEMA</v>
          </cell>
          <cell r="R1767">
            <v>52</v>
          </cell>
          <cell r="S1767" t="b">
            <v>0</v>
          </cell>
        </row>
        <row r="1768">
          <cell r="P1768" t="str">
            <v>TOTAL SISTEMA</v>
          </cell>
          <cell r="R1768">
            <v>52</v>
          </cell>
          <cell r="S1768" t="b">
            <v>0</v>
          </cell>
        </row>
        <row r="1769">
          <cell r="P1769" t="str">
            <v>TOTAL SISTEMA</v>
          </cell>
          <cell r="R1769">
            <v>52</v>
          </cell>
          <cell r="S1769" t="b">
            <v>0</v>
          </cell>
        </row>
        <row r="1770">
          <cell r="P1770" t="str">
            <v>TOTAL SISTEMA</v>
          </cell>
          <cell r="R1770">
            <v>52</v>
          </cell>
          <cell r="S1770" t="b">
            <v>0</v>
          </cell>
        </row>
        <row r="1771">
          <cell r="P1771" t="str">
            <v>TOTAL SISTEMA</v>
          </cell>
          <cell r="R1771">
            <v>52</v>
          </cell>
          <cell r="S1771" t="b">
            <v>0</v>
          </cell>
        </row>
        <row r="1772">
          <cell r="P1772" t="str">
            <v>TOTAL SISTEMA</v>
          </cell>
          <cell r="R1772">
            <v>52</v>
          </cell>
          <cell r="S1772" t="b">
            <v>0</v>
          </cell>
        </row>
        <row r="1773">
          <cell r="P1773" t="str">
            <v>TOTAL SISTEMA</v>
          </cell>
          <cell r="R1773">
            <v>52</v>
          </cell>
          <cell r="S1773" t="b">
            <v>0</v>
          </cell>
        </row>
        <row r="1774">
          <cell r="P1774" t="str">
            <v>TOTAL SISTEMA</v>
          </cell>
          <cell r="R1774">
            <v>52</v>
          </cell>
          <cell r="S1774" t="b">
            <v>0</v>
          </cell>
        </row>
        <row r="1775">
          <cell r="P1775" t="str">
            <v>TOTAL SISTEMA</v>
          </cell>
          <cell r="R1775">
            <v>52</v>
          </cell>
          <cell r="S1775" t="b">
            <v>0</v>
          </cell>
        </row>
        <row r="1776">
          <cell r="P1776" t="str">
            <v>TOTAL SISTEMA</v>
          </cell>
          <cell r="R1776">
            <v>52</v>
          </cell>
          <cell r="S1776" t="b">
            <v>0</v>
          </cell>
        </row>
        <row r="1777">
          <cell r="P1777" t="str">
            <v>TOTAL SISTEMA</v>
          </cell>
          <cell r="R1777">
            <v>52</v>
          </cell>
          <cell r="S1777" t="b">
            <v>0</v>
          </cell>
        </row>
        <row r="1778">
          <cell r="P1778" t="str">
            <v>TOTAL SISTEMA</v>
          </cell>
          <cell r="R1778">
            <v>52</v>
          </cell>
          <cell r="S1778" t="b">
            <v>0</v>
          </cell>
        </row>
        <row r="1779">
          <cell r="P1779" t="str">
            <v>TOTAL SISTEMA</v>
          </cell>
          <cell r="R1779">
            <v>52</v>
          </cell>
          <cell r="S1779" t="b">
            <v>0</v>
          </cell>
        </row>
        <row r="1780">
          <cell r="P1780" t="str">
            <v>TOTAL SISTEMA</v>
          </cell>
          <cell r="R1780">
            <v>52</v>
          </cell>
          <cell r="S1780" t="b">
            <v>0</v>
          </cell>
        </row>
        <row r="1781">
          <cell r="P1781" t="str">
            <v>TOTAL SISTEMA</v>
          </cell>
          <cell r="R1781">
            <v>52</v>
          </cell>
          <cell r="S1781" t="b">
            <v>0</v>
          </cell>
        </row>
        <row r="1782">
          <cell r="P1782" t="str">
            <v>TOTAL SISTEMA</v>
          </cell>
          <cell r="R1782">
            <v>52</v>
          </cell>
          <cell r="S1782" t="b">
            <v>0</v>
          </cell>
        </row>
        <row r="1783">
          <cell r="P1783" t="str">
            <v>TOTAL SISTEMA</v>
          </cell>
          <cell r="R1783">
            <v>52</v>
          </cell>
          <cell r="S1783" t="b">
            <v>0</v>
          </cell>
        </row>
        <row r="1784">
          <cell r="P1784" t="str">
            <v>TOTAL SISTEMA</v>
          </cell>
          <cell r="R1784">
            <v>52</v>
          </cell>
          <cell r="S1784" t="b">
            <v>0</v>
          </cell>
        </row>
        <row r="1785">
          <cell r="P1785" t="str">
            <v>TOTAL SISTEMA</v>
          </cell>
          <cell r="R1785">
            <v>52</v>
          </cell>
          <cell r="S1785" t="b">
            <v>0</v>
          </cell>
        </row>
        <row r="1786">
          <cell r="P1786" t="str">
            <v>TOTAL SISTEMA</v>
          </cell>
          <cell r="R1786">
            <v>52</v>
          </cell>
          <cell r="S1786" t="b">
            <v>0</v>
          </cell>
        </row>
        <row r="1787">
          <cell r="P1787" t="str">
            <v>TOTAL SISTEMA</v>
          </cell>
          <cell r="R1787">
            <v>52</v>
          </cell>
          <cell r="S1787" t="b">
            <v>0</v>
          </cell>
        </row>
        <row r="1788">
          <cell r="P1788" t="str">
            <v>TOTAL SISTEMA</v>
          </cell>
          <cell r="R1788">
            <v>52</v>
          </cell>
          <cell r="S1788" t="b">
            <v>0</v>
          </cell>
        </row>
        <row r="1789">
          <cell r="P1789" t="str">
            <v>TOTAL SISTEMA</v>
          </cell>
          <cell r="R1789">
            <v>52</v>
          </cell>
          <cell r="S1789" t="b">
            <v>0</v>
          </cell>
        </row>
        <row r="1790">
          <cell r="P1790" t="str">
            <v>TOTAL SISTEMA</v>
          </cell>
          <cell r="R1790">
            <v>52</v>
          </cell>
          <cell r="S1790" t="b">
            <v>0</v>
          </cell>
        </row>
        <row r="1791">
          <cell r="P1791" t="str">
            <v>TOTAL SISTEMA</v>
          </cell>
          <cell r="R1791">
            <v>52</v>
          </cell>
          <cell r="S1791" t="b">
            <v>0</v>
          </cell>
        </row>
        <row r="1792">
          <cell r="P1792" t="str">
            <v>TOTAL SISTEMA</v>
          </cell>
          <cell r="R1792">
            <v>52</v>
          </cell>
          <cell r="S1792" t="b">
            <v>0</v>
          </cell>
        </row>
        <row r="1793">
          <cell r="P1793" t="str">
            <v>TOTAL SISTEMA</v>
          </cell>
          <cell r="R1793">
            <v>52</v>
          </cell>
          <cell r="S1793" t="b">
            <v>0</v>
          </cell>
        </row>
        <row r="1794">
          <cell r="P1794" t="str">
            <v>TOTAL SISTEMA</v>
          </cell>
          <cell r="R1794">
            <v>52</v>
          </cell>
          <cell r="S1794" t="b">
            <v>0</v>
          </cell>
        </row>
        <row r="1795">
          <cell r="P1795" t="str">
            <v>TOTAL SISTEMA</v>
          </cell>
          <cell r="R1795">
            <v>52</v>
          </cell>
          <cell r="S1795" t="b">
            <v>0</v>
          </cell>
        </row>
        <row r="1796">
          <cell r="P1796" t="str">
            <v>TOTAL SISTEMA</v>
          </cell>
          <cell r="R1796">
            <v>52</v>
          </cell>
          <cell r="S1796" t="b">
            <v>0</v>
          </cell>
        </row>
        <row r="1797">
          <cell r="P1797" t="str">
            <v>TOTAL SISTEMA</v>
          </cell>
          <cell r="R1797">
            <v>52</v>
          </cell>
          <cell r="S1797" t="b">
            <v>0</v>
          </cell>
        </row>
        <row r="1798">
          <cell r="P1798" t="str">
            <v>TOTAL SISTEMA</v>
          </cell>
          <cell r="R1798">
            <v>52</v>
          </cell>
          <cell r="S1798" t="b">
            <v>0</v>
          </cell>
        </row>
        <row r="1799">
          <cell r="P1799" t="str">
            <v>TOTAL SISTEMA</v>
          </cell>
          <cell r="R1799">
            <v>52</v>
          </cell>
          <cell r="S1799" t="b">
            <v>0</v>
          </cell>
        </row>
        <row r="1800">
          <cell r="P1800" t="str">
            <v>TOTAL SISTEMA</v>
          </cell>
          <cell r="R1800">
            <v>52</v>
          </cell>
          <cell r="S1800" t="b">
            <v>0</v>
          </cell>
        </row>
        <row r="1801">
          <cell r="P1801" t="str">
            <v>TOTAL SISTEMA</v>
          </cell>
          <cell r="R1801">
            <v>52</v>
          </cell>
          <cell r="S1801" t="b">
            <v>0</v>
          </cell>
        </row>
        <row r="1802">
          <cell r="P1802" t="str">
            <v>TOTAL SISTEMA</v>
          </cell>
          <cell r="R1802">
            <v>52</v>
          </cell>
          <cell r="S1802" t="b">
            <v>0</v>
          </cell>
        </row>
        <row r="1803">
          <cell r="P1803" t="str">
            <v>TOTAL SISTEMA</v>
          </cell>
          <cell r="R1803">
            <v>52</v>
          </cell>
          <cell r="S1803" t="b">
            <v>0</v>
          </cell>
        </row>
        <row r="1804">
          <cell r="P1804" t="str">
            <v>TOTAL SISTEMA</v>
          </cell>
          <cell r="R1804">
            <v>52</v>
          </cell>
          <cell r="S1804" t="b">
            <v>0</v>
          </cell>
        </row>
        <row r="1805">
          <cell r="P1805" t="str">
            <v>TOTAL SISTEMA</v>
          </cell>
          <cell r="R1805">
            <v>52</v>
          </cell>
          <cell r="S1805" t="b">
            <v>0</v>
          </cell>
        </row>
        <row r="1806">
          <cell r="P1806" t="str">
            <v>TOTAL SISTEMA</v>
          </cell>
          <cell r="R1806">
            <v>52</v>
          </cell>
          <cell r="S1806" t="b">
            <v>0</v>
          </cell>
        </row>
        <row r="1807">
          <cell r="P1807" t="str">
            <v>TOTAL SISTEMA</v>
          </cell>
          <cell r="R1807">
            <v>52</v>
          </cell>
          <cell r="S1807" t="b">
            <v>0</v>
          </cell>
        </row>
        <row r="1808">
          <cell r="P1808" t="str">
            <v>TOTAL SISTEMA</v>
          </cell>
          <cell r="R1808">
            <v>52</v>
          </cell>
          <cell r="S1808" t="b">
            <v>0</v>
          </cell>
        </row>
        <row r="1809">
          <cell r="P1809" t="str">
            <v>TOTAL SISTEMA</v>
          </cell>
          <cell r="R1809">
            <v>52</v>
          </cell>
          <cell r="S1809" t="b">
            <v>0</v>
          </cell>
        </row>
        <row r="1810">
          <cell r="P1810" t="str">
            <v>TOTAL SISTEMA</v>
          </cell>
          <cell r="R1810">
            <v>52</v>
          </cell>
          <cell r="S1810" t="b">
            <v>0</v>
          </cell>
        </row>
        <row r="1811">
          <cell r="P1811" t="str">
            <v>TOTAL SISTEMA</v>
          </cell>
          <cell r="R1811">
            <v>52</v>
          </cell>
          <cell r="S1811" t="b">
            <v>0</v>
          </cell>
        </row>
        <row r="1812">
          <cell r="P1812" t="str">
            <v>TOTAL SISTEMA</v>
          </cell>
          <cell r="R1812">
            <v>52</v>
          </cell>
          <cell r="S1812" t="b">
            <v>0</v>
          </cell>
        </row>
        <row r="1813">
          <cell r="P1813" t="str">
            <v>TOTAL SISTEMA</v>
          </cell>
          <cell r="R1813">
            <v>52</v>
          </cell>
          <cell r="S1813" t="b">
            <v>0</v>
          </cell>
        </row>
        <row r="1814">
          <cell r="P1814" t="str">
            <v>TOTAL SISTEMA</v>
          </cell>
          <cell r="R1814">
            <v>52</v>
          </cell>
          <cell r="S1814" t="b">
            <v>0</v>
          </cell>
        </row>
        <row r="1815">
          <cell r="P1815" t="str">
            <v>TOTAL SISTEMA</v>
          </cell>
          <cell r="R1815">
            <v>52</v>
          </cell>
          <cell r="S1815" t="b">
            <v>0</v>
          </cell>
        </row>
        <row r="1816">
          <cell r="P1816" t="str">
            <v>TOTAL SISTEMA</v>
          </cell>
          <cell r="R1816">
            <v>52</v>
          </cell>
          <cell r="S1816" t="b">
            <v>0</v>
          </cell>
        </row>
        <row r="1817">
          <cell r="P1817" t="str">
            <v>TOTAL SISTEMA</v>
          </cell>
          <cell r="R1817">
            <v>52</v>
          </cell>
          <cell r="S1817" t="b">
            <v>0</v>
          </cell>
        </row>
        <row r="1818">
          <cell r="P1818" t="str">
            <v>TOTAL SISTEMA</v>
          </cell>
          <cell r="R1818">
            <v>52</v>
          </cell>
          <cell r="S1818" t="b">
            <v>0</v>
          </cell>
        </row>
        <row r="1819">
          <cell r="P1819" t="str">
            <v>TOTAL SISTEMA</v>
          </cell>
          <cell r="R1819">
            <v>52</v>
          </cell>
          <cell r="S1819" t="b">
            <v>0</v>
          </cell>
        </row>
        <row r="1820">
          <cell r="P1820" t="str">
            <v>TOTAL SISTEMA</v>
          </cell>
          <cell r="R1820">
            <v>52</v>
          </cell>
          <cell r="S1820" t="b">
            <v>0</v>
          </cell>
        </row>
        <row r="1821">
          <cell r="P1821" t="str">
            <v>TOTAL SISTEMA</v>
          </cell>
          <cell r="R1821">
            <v>52</v>
          </cell>
          <cell r="S1821" t="b">
            <v>0</v>
          </cell>
        </row>
        <row r="1822">
          <cell r="P1822" t="str">
            <v>TOTAL SISTEMA</v>
          </cell>
          <cell r="R1822">
            <v>52</v>
          </cell>
          <cell r="S1822" t="b">
            <v>0</v>
          </cell>
        </row>
        <row r="1823">
          <cell r="P1823" t="str">
            <v>TOTAL SISTEMA</v>
          </cell>
          <cell r="R1823">
            <v>52</v>
          </cell>
          <cell r="S1823" t="b">
            <v>0</v>
          </cell>
        </row>
        <row r="1824">
          <cell r="P1824" t="str">
            <v>TOTAL SISTEMA</v>
          </cell>
          <cell r="R1824">
            <v>52</v>
          </cell>
          <cell r="S1824" t="b">
            <v>0</v>
          </cell>
        </row>
        <row r="1825">
          <cell r="P1825" t="str">
            <v>TOTAL SISTEMA</v>
          </cell>
          <cell r="R1825">
            <v>52</v>
          </cell>
          <cell r="S1825" t="b">
            <v>0</v>
          </cell>
        </row>
        <row r="1826">
          <cell r="P1826" t="str">
            <v>TOTAL SISTEMA</v>
          </cell>
          <cell r="R1826">
            <v>52</v>
          </cell>
          <cell r="S1826" t="b">
            <v>0</v>
          </cell>
        </row>
        <row r="1827">
          <cell r="P1827" t="str">
            <v>TOTAL SISTEMA</v>
          </cell>
          <cell r="R1827">
            <v>52</v>
          </cell>
          <cell r="S1827" t="b">
            <v>0</v>
          </cell>
        </row>
        <row r="1828">
          <cell r="P1828" t="str">
            <v>TOTAL SISTEMA</v>
          </cell>
          <cell r="R1828">
            <v>52</v>
          </cell>
          <cell r="S1828" t="b">
            <v>0</v>
          </cell>
        </row>
        <row r="1829">
          <cell r="P1829" t="str">
            <v>TOTAL SISTEMA</v>
          </cell>
          <cell r="R1829">
            <v>52</v>
          </cell>
          <cell r="S1829" t="b">
            <v>0</v>
          </cell>
        </row>
        <row r="1830">
          <cell r="P1830" t="str">
            <v>TOTAL SISTEMA</v>
          </cell>
          <cell r="R1830">
            <v>52</v>
          </cell>
          <cell r="S1830" t="b">
            <v>0</v>
          </cell>
        </row>
        <row r="1831">
          <cell r="P1831" t="str">
            <v>TOTAL SISTEMA</v>
          </cell>
          <cell r="R1831">
            <v>52</v>
          </cell>
          <cell r="S1831" t="b">
            <v>0</v>
          </cell>
        </row>
        <row r="1832">
          <cell r="P1832" t="str">
            <v>TOTAL SISTEMA</v>
          </cell>
          <cell r="R1832">
            <v>52</v>
          </cell>
          <cell r="S1832" t="b">
            <v>0</v>
          </cell>
        </row>
        <row r="1833">
          <cell r="P1833" t="str">
            <v>TOTAL SISTEMA</v>
          </cell>
          <cell r="R1833">
            <v>52</v>
          </cell>
          <cell r="S1833" t="b">
            <v>0</v>
          </cell>
        </row>
        <row r="1834">
          <cell r="P1834" t="str">
            <v>TOTAL SISTEMA</v>
          </cell>
          <cell r="R1834">
            <v>52</v>
          </cell>
          <cell r="S1834" t="b">
            <v>0</v>
          </cell>
        </row>
        <row r="1835">
          <cell r="P1835" t="str">
            <v>TOTAL SISTEMA</v>
          </cell>
          <cell r="R1835">
            <v>52</v>
          </cell>
          <cell r="S1835" t="b">
            <v>0</v>
          </cell>
        </row>
        <row r="1836">
          <cell r="P1836" t="str">
            <v>TOTAL SISTEMA</v>
          </cell>
          <cell r="R1836">
            <v>52</v>
          </cell>
          <cell r="S1836" t="b">
            <v>0</v>
          </cell>
        </row>
        <row r="1837">
          <cell r="P1837" t="str">
            <v>TOTAL SISTEMA</v>
          </cell>
          <cell r="R1837">
            <v>52</v>
          </cell>
          <cell r="S1837" t="b">
            <v>0</v>
          </cell>
        </row>
        <row r="1838">
          <cell r="P1838" t="str">
            <v>TOTAL SISTEMA</v>
          </cell>
          <cell r="R1838">
            <v>52</v>
          </cell>
          <cell r="S1838" t="b">
            <v>0</v>
          </cell>
        </row>
        <row r="1839">
          <cell r="P1839" t="str">
            <v>TOTAL SISTEMA</v>
          </cell>
          <cell r="R1839">
            <v>52</v>
          </cell>
          <cell r="S1839" t="b">
            <v>0</v>
          </cell>
        </row>
        <row r="1840">
          <cell r="P1840" t="str">
            <v>TOTAL SISTEMA</v>
          </cell>
          <cell r="R1840">
            <v>52</v>
          </cell>
          <cell r="S1840" t="b">
            <v>0</v>
          </cell>
        </row>
        <row r="1841">
          <cell r="P1841" t="str">
            <v>TOTAL SISTEMA</v>
          </cell>
          <cell r="R1841">
            <v>52</v>
          </cell>
          <cell r="S1841" t="b">
            <v>0</v>
          </cell>
        </row>
        <row r="1842">
          <cell r="P1842" t="str">
            <v>TOTAL SISTEMA</v>
          </cell>
          <cell r="R1842">
            <v>52</v>
          </cell>
          <cell r="S1842" t="b">
            <v>0</v>
          </cell>
        </row>
        <row r="1843">
          <cell r="P1843" t="str">
            <v>TOTAL SISTEMA</v>
          </cell>
          <cell r="R1843">
            <v>52</v>
          </cell>
          <cell r="S1843" t="b">
            <v>0</v>
          </cell>
        </row>
        <row r="1844">
          <cell r="P1844" t="str">
            <v>TOTAL SISTEMA</v>
          </cell>
          <cell r="R1844">
            <v>52</v>
          </cell>
          <cell r="S1844" t="b">
            <v>0</v>
          </cell>
        </row>
        <row r="1845">
          <cell r="P1845" t="str">
            <v>TOTAL SISTEMA</v>
          </cell>
          <cell r="R1845">
            <v>52</v>
          </cell>
          <cell r="S1845" t="b">
            <v>0</v>
          </cell>
        </row>
        <row r="1846">
          <cell r="P1846" t="str">
            <v>TOTAL SISTEMA</v>
          </cell>
          <cell r="R1846">
            <v>52</v>
          </cell>
          <cell r="S1846" t="b">
            <v>0</v>
          </cell>
        </row>
        <row r="1847">
          <cell r="P1847" t="str">
            <v>TOTAL SISTEMA</v>
          </cell>
          <cell r="R1847">
            <v>52</v>
          </cell>
          <cell r="S1847" t="b">
            <v>0</v>
          </cell>
        </row>
        <row r="1848">
          <cell r="P1848" t="str">
            <v>TOTAL SISTEMA</v>
          </cell>
          <cell r="R1848">
            <v>52</v>
          </cell>
          <cell r="S1848" t="b">
            <v>0</v>
          </cell>
        </row>
        <row r="1849">
          <cell r="P1849" t="str">
            <v>TOTAL SISTEMA</v>
          </cell>
          <cell r="R1849">
            <v>52</v>
          </cell>
          <cell r="S1849" t="b">
            <v>0</v>
          </cell>
        </row>
        <row r="1850">
          <cell r="P1850" t="str">
            <v>TOTAL SISTEMA</v>
          </cell>
          <cell r="R1850">
            <v>52</v>
          </cell>
          <cell r="S1850" t="b">
            <v>0</v>
          </cell>
        </row>
        <row r="1851">
          <cell r="P1851" t="str">
            <v>TOTAL SISTEMA</v>
          </cell>
          <cell r="R1851">
            <v>52</v>
          </cell>
          <cell r="S1851" t="b">
            <v>0</v>
          </cell>
        </row>
        <row r="1852">
          <cell r="P1852" t="str">
            <v>TOTAL SISTEMA</v>
          </cell>
          <cell r="R1852">
            <v>52</v>
          </cell>
          <cell r="S1852" t="b">
            <v>0</v>
          </cell>
        </row>
        <row r="1853">
          <cell r="P1853" t="str">
            <v>TOTAL SISTEMA</v>
          </cell>
          <cell r="R1853">
            <v>52</v>
          </cell>
          <cell r="S1853" t="b">
            <v>0</v>
          </cell>
        </row>
        <row r="1854">
          <cell r="P1854" t="str">
            <v>TOTAL SISTEMA</v>
          </cell>
          <cell r="R1854">
            <v>52</v>
          </cell>
          <cell r="S1854" t="b">
            <v>0</v>
          </cell>
        </row>
        <row r="1855">
          <cell r="P1855" t="str">
            <v>TOTAL SISTEMA</v>
          </cell>
          <cell r="R1855">
            <v>52</v>
          </cell>
          <cell r="S1855" t="b">
            <v>0</v>
          </cell>
        </row>
        <row r="1856">
          <cell r="P1856" t="str">
            <v>TOTAL SISTEMA</v>
          </cell>
          <cell r="R1856">
            <v>52</v>
          </cell>
          <cell r="S1856" t="b">
            <v>0</v>
          </cell>
        </row>
        <row r="1857">
          <cell r="P1857" t="str">
            <v>TOTAL SISTEMA</v>
          </cell>
          <cell r="R1857">
            <v>52</v>
          </cell>
          <cell r="S1857" t="b">
            <v>0</v>
          </cell>
        </row>
        <row r="1858">
          <cell r="P1858" t="str">
            <v>TOTAL SISTEMA</v>
          </cell>
          <cell r="R1858">
            <v>52</v>
          </cell>
          <cell r="S1858" t="b">
            <v>0</v>
          </cell>
        </row>
        <row r="1859">
          <cell r="P1859" t="str">
            <v>TOTAL SISTEMA</v>
          </cell>
          <cell r="R1859">
            <v>52</v>
          </cell>
          <cell r="S1859" t="b">
            <v>0</v>
          </cell>
        </row>
        <row r="1860">
          <cell r="P1860" t="str">
            <v>TOTAL SISTEMA</v>
          </cell>
          <cell r="R1860">
            <v>52</v>
          </cell>
          <cell r="S1860" t="b">
            <v>0</v>
          </cell>
        </row>
        <row r="1861">
          <cell r="P1861" t="str">
            <v>TOTAL SISTEMA</v>
          </cell>
          <cell r="R1861">
            <v>52</v>
          </cell>
          <cell r="S1861" t="b">
            <v>0</v>
          </cell>
        </row>
        <row r="1862">
          <cell r="P1862" t="str">
            <v>TOTAL SISTEMA</v>
          </cell>
          <cell r="R1862">
            <v>52</v>
          </cell>
          <cell r="S1862" t="b">
            <v>0</v>
          </cell>
        </row>
        <row r="1863">
          <cell r="P1863" t="str">
            <v>TOTAL SISTEMA</v>
          </cell>
          <cell r="R1863">
            <v>52</v>
          </cell>
          <cell r="S1863" t="b">
            <v>0</v>
          </cell>
        </row>
        <row r="1864">
          <cell r="P1864" t="str">
            <v>TOTAL SISTEMA</v>
          </cell>
          <cell r="R1864">
            <v>52</v>
          </cell>
          <cell r="S1864" t="b">
            <v>0</v>
          </cell>
        </row>
        <row r="1865">
          <cell r="P1865" t="str">
            <v>TOTAL SISTEMA</v>
          </cell>
          <cell r="R1865">
            <v>52</v>
          </cell>
          <cell r="S1865" t="b">
            <v>0</v>
          </cell>
        </row>
        <row r="1866">
          <cell r="P1866" t="str">
            <v>TOTAL SISTEMA</v>
          </cell>
          <cell r="R1866">
            <v>52</v>
          </cell>
          <cell r="S1866" t="b">
            <v>0</v>
          </cell>
        </row>
        <row r="1867">
          <cell r="P1867" t="str">
            <v>TOTAL SISTEMA</v>
          </cell>
          <cell r="R1867">
            <v>52</v>
          </cell>
          <cell r="S1867" t="b">
            <v>0</v>
          </cell>
        </row>
        <row r="1868">
          <cell r="P1868" t="str">
            <v>TOTAL SISTEMA</v>
          </cell>
          <cell r="R1868">
            <v>52</v>
          </cell>
          <cell r="S1868" t="b">
            <v>0</v>
          </cell>
        </row>
        <row r="1869">
          <cell r="P1869" t="str">
            <v>TOTAL SISTEMA</v>
          </cell>
          <cell r="R1869">
            <v>52</v>
          </cell>
          <cell r="S1869" t="b">
            <v>0</v>
          </cell>
        </row>
        <row r="1870">
          <cell r="P1870" t="str">
            <v>TOTAL SISTEMA</v>
          </cell>
          <cell r="R1870">
            <v>52</v>
          </cell>
          <cell r="S1870" t="b">
            <v>0</v>
          </cell>
        </row>
        <row r="1871">
          <cell r="P1871" t="str">
            <v>TOTAL SISTEMA</v>
          </cell>
          <cell r="R1871">
            <v>52</v>
          </cell>
          <cell r="S1871" t="b">
            <v>0</v>
          </cell>
        </row>
        <row r="1872">
          <cell r="P1872" t="str">
            <v>TOTAL SISTEMA</v>
          </cell>
          <cell r="R1872">
            <v>52</v>
          </cell>
          <cell r="S1872" t="b">
            <v>0</v>
          </cell>
        </row>
        <row r="1873">
          <cell r="P1873" t="str">
            <v>TOTAL SISTEMA</v>
          </cell>
          <cell r="R1873">
            <v>52</v>
          </cell>
          <cell r="S1873" t="b">
            <v>0</v>
          </cell>
        </row>
        <row r="1874">
          <cell r="P1874" t="str">
            <v>TOTAL SISTEMA</v>
          </cell>
          <cell r="R1874">
            <v>52</v>
          </cell>
          <cell r="S1874" t="b">
            <v>0</v>
          </cell>
        </row>
        <row r="1875">
          <cell r="P1875" t="str">
            <v>TOTAL SISTEMA</v>
          </cell>
          <cell r="R1875">
            <v>52</v>
          </cell>
          <cell r="S1875" t="b">
            <v>0</v>
          </cell>
        </row>
        <row r="1876">
          <cell r="P1876" t="str">
            <v>TOTAL SISTEMA</v>
          </cell>
          <cell r="R1876">
            <v>52</v>
          </cell>
          <cell r="S1876" t="b">
            <v>0</v>
          </cell>
        </row>
        <row r="1877">
          <cell r="P1877" t="str">
            <v>TOTAL SISTEMA</v>
          </cell>
          <cell r="R1877">
            <v>52</v>
          </cell>
          <cell r="S1877" t="b">
            <v>0</v>
          </cell>
        </row>
        <row r="1878">
          <cell r="P1878" t="str">
            <v>TOTAL SISTEMA</v>
          </cell>
          <cell r="R1878">
            <v>52</v>
          </cell>
          <cell r="S1878" t="b">
            <v>0</v>
          </cell>
        </row>
        <row r="1879">
          <cell r="P1879" t="str">
            <v>TOTAL SISTEMA</v>
          </cell>
          <cell r="R1879">
            <v>52</v>
          </cell>
          <cell r="S1879" t="b">
            <v>0</v>
          </cell>
        </row>
        <row r="1880">
          <cell r="P1880" t="str">
            <v>TOTAL SISTEMA</v>
          </cell>
          <cell r="R1880">
            <v>52</v>
          </cell>
          <cell r="S1880" t="b">
            <v>0</v>
          </cell>
        </row>
        <row r="1881">
          <cell r="P1881" t="str">
            <v>TOTAL SISTEMA</v>
          </cell>
          <cell r="R1881">
            <v>52</v>
          </cell>
          <cell r="S1881" t="b">
            <v>0</v>
          </cell>
        </row>
        <row r="1882">
          <cell r="P1882" t="str">
            <v>TOTAL SISTEMA</v>
          </cell>
          <cell r="R1882">
            <v>52</v>
          </cell>
          <cell r="S1882" t="b">
            <v>0</v>
          </cell>
        </row>
        <row r="1883">
          <cell r="P1883" t="str">
            <v>TOTAL SISTEMA</v>
          </cell>
          <cell r="R1883">
            <v>52</v>
          </cell>
          <cell r="S1883" t="b">
            <v>0</v>
          </cell>
        </row>
        <row r="1884">
          <cell r="P1884" t="str">
            <v>TOTAL SISTEMA</v>
          </cell>
          <cell r="R1884">
            <v>52</v>
          </cell>
          <cell r="S1884" t="b">
            <v>0</v>
          </cell>
        </row>
        <row r="1885">
          <cell r="P1885" t="str">
            <v>TOTAL SISTEMA</v>
          </cell>
          <cell r="R1885">
            <v>52</v>
          </cell>
          <cell r="S1885" t="b">
            <v>0</v>
          </cell>
        </row>
        <row r="1886">
          <cell r="P1886" t="str">
            <v>TOTAL SISTEMA</v>
          </cell>
          <cell r="R1886">
            <v>52</v>
          </cell>
          <cell r="S1886" t="b">
            <v>0</v>
          </cell>
        </row>
        <row r="1887">
          <cell r="P1887" t="str">
            <v>TOTAL SISTEMA</v>
          </cell>
          <cell r="R1887">
            <v>52</v>
          </cell>
          <cell r="S1887" t="b">
            <v>0</v>
          </cell>
        </row>
        <row r="1888">
          <cell r="P1888" t="str">
            <v>TOTAL SISTEMA</v>
          </cell>
          <cell r="R1888">
            <v>52</v>
          </cell>
          <cell r="S1888" t="b">
            <v>0</v>
          </cell>
        </row>
        <row r="1889">
          <cell r="P1889" t="str">
            <v>TOTAL SISTEMA</v>
          </cell>
          <cell r="R1889">
            <v>52</v>
          </cell>
          <cell r="S1889" t="b">
            <v>0</v>
          </cell>
        </row>
        <row r="1890">
          <cell r="P1890" t="str">
            <v>TOTAL SISTEMA</v>
          </cell>
          <cell r="R1890">
            <v>52</v>
          </cell>
          <cell r="S1890" t="b">
            <v>0</v>
          </cell>
        </row>
        <row r="1891">
          <cell r="P1891" t="str">
            <v>TOTAL SISTEMA</v>
          </cell>
          <cell r="R1891">
            <v>52</v>
          </cell>
          <cell r="S1891" t="b">
            <v>0</v>
          </cell>
        </row>
        <row r="1892">
          <cell r="P1892" t="str">
            <v>TOTAL SISTEMA</v>
          </cell>
          <cell r="R1892">
            <v>52</v>
          </cell>
          <cell r="S1892" t="b">
            <v>0</v>
          </cell>
        </row>
        <row r="1893">
          <cell r="P1893" t="str">
            <v>TOTAL SISTEMA</v>
          </cell>
          <cell r="R1893">
            <v>52</v>
          </cell>
          <cell r="S1893" t="b">
            <v>0</v>
          </cell>
        </row>
        <row r="1894">
          <cell r="P1894" t="str">
            <v>TOTAL SISTEMA</v>
          </cell>
          <cell r="R1894">
            <v>52</v>
          </cell>
          <cell r="S1894" t="b">
            <v>0</v>
          </cell>
        </row>
        <row r="1895">
          <cell r="P1895" t="str">
            <v>TOTAL SISTEMA</v>
          </cell>
          <cell r="R1895">
            <v>52</v>
          </cell>
          <cell r="S1895" t="b">
            <v>0</v>
          </cell>
        </row>
        <row r="1896">
          <cell r="P1896" t="str">
            <v>TOTAL SISTEMA</v>
          </cell>
          <cell r="R1896">
            <v>52</v>
          </cell>
          <cell r="S1896" t="b">
            <v>0</v>
          </cell>
        </row>
        <row r="1897">
          <cell r="P1897" t="str">
            <v>TOTAL SISTEMA</v>
          </cell>
          <cell r="R1897">
            <v>52</v>
          </cell>
          <cell r="S1897" t="b">
            <v>0</v>
          </cell>
        </row>
        <row r="1898">
          <cell r="P1898" t="str">
            <v>TOTAL SISTEMA</v>
          </cell>
          <cell r="R1898">
            <v>52</v>
          </cell>
          <cell r="S1898" t="b">
            <v>0</v>
          </cell>
        </row>
        <row r="1899">
          <cell r="P1899" t="str">
            <v>TOTAL SISTEMA</v>
          </cell>
          <cell r="R1899">
            <v>52</v>
          </cell>
          <cell r="S1899" t="b">
            <v>0</v>
          </cell>
        </row>
        <row r="1900">
          <cell r="P1900" t="str">
            <v>TOTAL SISTEMA</v>
          </cell>
          <cell r="R1900">
            <v>52</v>
          </cell>
          <cell r="S1900" t="b">
            <v>0</v>
          </cell>
        </row>
        <row r="1901">
          <cell r="P1901" t="str">
            <v>TOTAL SISTEMA</v>
          </cell>
          <cell r="R1901">
            <v>52</v>
          </cell>
          <cell r="S1901" t="b">
            <v>0</v>
          </cell>
        </row>
        <row r="1902">
          <cell r="P1902" t="str">
            <v>TOTAL SISTEMA</v>
          </cell>
          <cell r="R1902">
            <v>52</v>
          </cell>
          <cell r="S1902" t="b">
            <v>0</v>
          </cell>
        </row>
        <row r="1903">
          <cell r="P1903" t="str">
            <v>TOTAL SISTEMA</v>
          </cell>
          <cell r="R1903">
            <v>52</v>
          </cell>
          <cell r="S1903" t="b">
            <v>0</v>
          </cell>
        </row>
        <row r="1904">
          <cell r="P1904" t="str">
            <v>TOTAL SISTEMA</v>
          </cell>
          <cell r="R1904">
            <v>52</v>
          </cell>
          <cell r="S1904" t="b">
            <v>0</v>
          </cell>
        </row>
        <row r="1905">
          <cell r="P1905" t="str">
            <v>TOTAL SISTEMA</v>
          </cell>
          <cell r="R1905">
            <v>52</v>
          </cell>
          <cell r="S1905" t="b">
            <v>0</v>
          </cell>
        </row>
        <row r="1906">
          <cell r="P1906" t="str">
            <v>TOTAL SISTEMA</v>
          </cell>
          <cell r="R1906">
            <v>52</v>
          </cell>
          <cell r="S1906" t="b">
            <v>0</v>
          </cell>
        </row>
        <row r="1907">
          <cell r="P1907" t="str">
            <v>TOTAL SISTEMA</v>
          </cell>
          <cell r="R1907">
            <v>52</v>
          </cell>
          <cell r="S1907" t="b">
            <v>0</v>
          </cell>
        </row>
        <row r="1908">
          <cell r="P1908" t="str">
            <v>TOTAL SISTEMA</v>
          </cell>
          <cell r="R1908">
            <v>52</v>
          </cell>
          <cell r="S1908" t="b">
            <v>0</v>
          </cell>
        </row>
        <row r="1909">
          <cell r="P1909" t="str">
            <v>TOTAL SISTEMA</v>
          </cell>
          <cell r="R1909">
            <v>52</v>
          </cell>
          <cell r="S1909" t="b">
            <v>0</v>
          </cell>
        </row>
        <row r="1910">
          <cell r="P1910" t="str">
            <v>TOTAL SISTEMA</v>
          </cell>
          <cell r="R1910">
            <v>52</v>
          </cell>
          <cell r="S1910" t="b">
            <v>0</v>
          </cell>
        </row>
        <row r="1911">
          <cell r="P1911" t="str">
            <v>TOTAL SISTEMA</v>
          </cell>
          <cell r="R1911">
            <v>52</v>
          </cell>
          <cell r="S1911" t="b">
            <v>0</v>
          </cell>
        </row>
        <row r="1912">
          <cell r="P1912" t="str">
            <v>TOTAL SISTEMA</v>
          </cell>
          <cell r="R1912">
            <v>52</v>
          </cell>
          <cell r="S1912" t="b">
            <v>0</v>
          </cell>
        </row>
        <row r="1913">
          <cell r="P1913" t="str">
            <v>TOTAL SISTEMA</v>
          </cell>
          <cell r="R1913">
            <v>52</v>
          </cell>
          <cell r="S1913" t="b">
            <v>0</v>
          </cell>
        </row>
        <row r="1914">
          <cell r="P1914" t="str">
            <v>TOTAL SISTEMA</v>
          </cell>
          <cell r="R1914">
            <v>52</v>
          </cell>
          <cell r="S1914" t="b">
            <v>0</v>
          </cell>
        </row>
        <row r="1915">
          <cell r="P1915" t="str">
            <v>TOTAL SISTEMA</v>
          </cell>
          <cell r="R1915">
            <v>52</v>
          </cell>
          <cell r="S1915" t="b">
            <v>0</v>
          </cell>
        </row>
        <row r="1916">
          <cell r="P1916" t="str">
            <v>TOTAL SISTEMA</v>
          </cell>
          <cell r="R1916">
            <v>52</v>
          </cell>
          <cell r="S1916" t="b">
            <v>0</v>
          </cell>
        </row>
        <row r="1917">
          <cell r="P1917" t="str">
            <v>TOTAL SISTEMA</v>
          </cell>
          <cell r="R1917">
            <v>52</v>
          </cell>
          <cell r="S1917" t="b">
            <v>0</v>
          </cell>
        </row>
        <row r="1918">
          <cell r="P1918" t="str">
            <v>TOTAL SISTEMA</v>
          </cell>
          <cell r="R1918">
            <v>52</v>
          </cell>
          <cell r="S1918" t="b">
            <v>0</v>
          </cell>
        </row>
        <row r="1919">
          <cell r="P1919" t="str">
            <v>TOTAL SISTEMA</v>
          </cell>
          <cell r="R1919">
            <v>52</v>
          </cell>
          <cell r="S1919" t="b">
            <v>0</v>
          </cell>
        </row>
        <row r="1920">
          <cell r="P1920" t="str">
            <v>TOTAL SISTEMA</v>
          </cell>
          <cell r="R1920">
            <v>52</v>
          </cell>
          <cell r="S1920" t="b">
            <v>0</v>
          </cell>
        </row>
        <row r="1921">
          <cell r="P1921" t="str">
            <v>TOTAL SISTEMA</v>
          </cell>
          <cell r="R1921">
            <v>52</v>
          </cell>
          <cell r="S1921" t="b">
            <v>0</v>
          </cell>
        </row>
        <row r="1922">
          <cell r="P1922" t="str">
            <v>TOTAL SISTEMA</v>
          </cell>
          <cell r="R1922">
            <v>52</v>
          </cell>
          <cell r="S1922" t="b">
            <v>0</v>
          </cell>
        </row>
        <row r="1923">
          <cell r="P1923" t="str">
            <v>TOTAL SISTEMA</v>
          </cell>
          <cell r="R1923">
            <v>52</v>
          </cell>
          <cell r="S1923" t="b">
            <v>0</v>
          </cell>
        </row>
        <row r="1924">
          <cell r="P1924" t="str">
            <v>TOTAL SISTEMA</v>
          </cell>
          <cell r="R1924">
            <v>52</v>
          </cell>
          <cell r="S1924" t="b">
            <v>0</v>
          </cell>
        </row>
        <row r="1925">
          <cell r="P1925" t="str">
            <v>TOTAL SISTEMA</v>
          </cell>
          <cell r="R1925">
            <v>52</v>
          </cell>
          <cell r="S1925" t="b">
            <v>0</v>
          </cell>
        </row>
        <row r="1926">
          <cell r="P1926" t="str">
            <v>TOTAL SISTEMA</v>
          </cell>
          <cell r="R1926">
            <v>52</v>
          </cell>
          <cell r="S1926" t="b">
            <v>0</v>
          </cell>
        </row>
        <row r="1927">
          <cell r="P1927" t="str">
            <v>TOTAL SISTEMA</v>
          </cell>
          <cell r="R1927">
            <v>52</v>
          </cell>
          <cell r="S1927" t="b">
            <v>0</v>
          </cell>
        </row>
        <row r="1928">
          <cell r="P1928" t="str">
            <v>TOTAL SISTEMA</v>
          </cell>
          <cell r="R1928">
            <v>52</v>
          </cell>
          <cell r="S1928" t="b">
            <v>0</v>
          </cell>
        </row>
        <row r="1929">
          <cell r="P1929" t="str">
            <v>TOTAL SISTEMA</v>
          </cell>
          <cell r="R1929">
            <v>52</v>
          </cell>
          <cell r="S1929" t="b">
            <v>0</v>
          </cell>
        </row>
        <row r="1930">
          <cell r="P1930" t="str">
            <v>TOTAL SISTEMA</v>
          </cell>
          <cell r="R1930">
            <v>52</v>
          </cell>
          <cell r="S1930" t="b">
            <v>0</v>
          </cell>
        </row>
        <row r="1931">
          <cell r="P1931" t="str">
            <v>TOTAL SISTEMA</v>
          </cell>
          <cell r="R1931">
            <v>52</v>
          </cell>
          <cell r="S1931" t="b">
            <v>0</v>
          </cell>
        </row>
        <row r="1932">
          <cell r="P1932" t="str">
            <v>TOTAL SISTEMA</v>
          </cell>
          <cell r="R1932">
            <v>52</v>
          </cell>
          <cell r="S1932" t="b">
            <v>0</v>
          </cell>
        </row>
        <row r="1933">
          <cell r="P1933" t="str">
            <v>TOTAL SISTEMA</v>
          </cell>
          <cell r="R1933">
            <v>52</v>
          </cell>
          <cell r="S1933" t="b">
            <v>0</v>
          </cell>
        </row>
        <row r="1934">
          <cell r="P1934" t="str">
            <v>TOTAL SISTEMA</v>
          </cell>
          <cell r="R1934">
            <v>52</v>
          </cell>
          <cell r="S1934" t="b">
            <v>0</v>
          </cell>
        </row>
        <row r="1935">
          <cell r="P1935" t="str">
            <v>TOTAL SISTEMA</v>
          </cell>
          <cell r="R1935">
            <v>52</v>
          </cell>
          <cell r="S1935" t="b">
            <v>0</v>
          </cell>
        </row>
        <row r="1936">
          <cell r="P1936" t="str">
            <v>TOTAL SISTEMA</v>
          </cell>
          <cell r="R1936">
            <v>52</v>
          </cell>
          <cell r="S1936" t="b">
            <v>0</v>
          </cell>
        </row>
        <row r="1937">
          <cell r="P1937" t="str">
            <v>TOTAL SISTEMA</v>
          </cell>
          <cell r="R1937">
            <v>52</v>
          </cell>
          <cell r="S1937" t="b">
            <v>0</v>
          </cell>
        </row>
        <row r="1938">
          <cell r="P1938" t="str">
            <v>TOTAL SISTEMA</v>
          </cell>
          <cell r="R1938">
            <v>52</v>
          </cell>
          <cell r="S1938" t="b">
            <v>0</v>
          </cell>
        </row>
        <row r="1939">
          <cell r="P1939" t="str">
            <v>TOTAL SISTEMA</v>
          </cell>
          <cell r="R1939">
            <v>52</v>
          </cell>
          <cell r="S1939" t="b">
            <v>0</v>
          </cell>
        </row>
        <row r="1940">
          <cell r="P1940" t="str">
            <v>TOTAL SISTEMA</v>
          </cell>
          <cell r="R1940">
            <v>52</v>
          </cell>
          <cell r="S1940" t="b">
            <v>0</v>
          </cell>
        </row>
        <row r="1941">
          <cell r="P1941" t="str">
            <v>TOTAL SISTEMA</v>
          </cell>
          <cell r="R1941">
            <v>52</v>
          </cell>
          <cell r="S1941" t="b">
            <v>0</v>
          </cell>
        </row>
        <row r="1942">
          <cell r="P1942" t="str">
            <v>TOTAL SISTEMA</v>
          </cell>
          <cell r="R1942">
            <v>52</v>
          </cell>
          <cell r="S1942" t="b">
            <v>0</v>
          </cell>
        </row>
        <row r="1943">
          <cell r="P1943" t="str">
            <v>TOTAL SISTEMA</v>
          </cell>
          <cell r="R1943">
            <v>52</v>
          </cell>
          <cell r="S1943" t="b">
            <v>0</v>
          </cell>
        </row>
        <row r="1944">
          <cell r="P1944" t="str">
            <v>TOTAL SISTEMA</v>
          </cell>
          <cell r="R1944">
            <v>52</v>
          </cell>
          <cell r="S1944" t="b">
            <v>0</v>
          </cell>
        </row>
        <row r="1945">
          <cell r="P1945" t="str">
            <v>TOTAL SISTEMA</v>
          </cell>
          <cell r="R1945">
            <v>52</v>
          </cell>
          <cell r="S1945" t="b">
            <v>0</v>
          </cell>
        </row>
        <row r="1946">
          <cell r="P1946" t="str">
            <v>TOTAL SISTEMA</v>
          </cell>
          <cell r="R1946">
            <v>52</v>
          </cell>
          <cell r="S1946" t="b">
            <v>0</v>
          </cell>
        </row>
        <row r="1947">
          <cell r="P1947" t="str">
            <v>TOTAL SISTEMA</v>
          </cell>
          <cell r="R1947">
            <v>52</v>
          </cell>
          <cell r="S1947" t="b">
            <v>0</v>
          </cell>
        </row>
        <row r="1948">
          <cell r="P1948" t="str">
            <v>TOTAL SISTEMA</v>
          </cell>
          <cell r="R1948">
            <v>52</v>
          </cell>
          <cell r="S1948" t="b">
            <v>0</v>
          </cell>
        </row>
        <row r="1949">
          <cell r="P1949" t="str">
            <v>TOTAL SISTEMA</v>
          </cell>
          <cell r="R1949">
            <v>52</v>
          </cell>
          <cell r="S1949" t="b">
            <v>0</v>
          </cell>
        </row>
        <row r="1950">
          <cell r="P1950" t="str">
            <v>TOTAL SISTEMA</v>
          </cell>
          <cell r="R1950">
            <v>52</v>
          </cell>
          <cell r="S1950" t="b">
            <v>0</v>
          </cell>
        </row>
        <row r="1951">
          <cell r="P1951" t="str">
            <v>TOTAL SISTEMA</v>
          </cell>
          <cell r="R1951">
            <v>52</v>
          </cell>
          <cell r="S1951" t="b">
            <v>0</v>
          </cell>
        </row>
        <row r="1952">
          <cell r="P1952" t="str">
            <v>TOTAL SISTEMA</v>
          </cell>
          <cell r="R1952">
            <v>52</v>
          </cell>
          <cell r="S1952" t="b">
            <v>0</v>
          </cell>
        </row>
        <row r="1953">
          <cell r="P1953" t="str">
            <v>TOTAL SISTEMA</v>
          </cell>
          <cell r="R1953">
            <v>52</v>
          </cell>
          <cell r="S1953" t="b">
            <v>0</v>
          </cell>
        </row>
        <row r="1954">
          <cell r="P1954" t="str">
            <v>TOTAL SISTEMA</v>
          </cell>
          <cell r="R1954">
            <v>52</v>
          </cell>
          <cell r="S1954" t="b">
            <v>0</v>
          </cell>
        </row>
        <row r="1955">
          <cell r="P1955" t="str">
            <v>TOTAL SISTEMA</v>
          </cell>
          <cell r="R1955">
            <v>52</v>
          </cell>
          <cell r="S1955" t="b">
            <v>0</v>
          </cell>
        </row>
        <row r="1956">
          <cell r="P1956" t="str">
            <v>TOTAL SISTEMA</v>
          </cell>
          <cell r="R1956">
            <v>52</v>
          </cell>
          <cell r="S1956" t="b">
            <v>0</v>
          </cell>
        </row>
        <row r="1957">
          <cell r="P1957" t="str">
            <v>TOTAL SISTEMA</v>
          </cell>
          <cell r="R1957">
            <v>52</v>
          </cell>
          <cell r="S1957" t="b">
            <v>0</v>
          </cell>
        </row>
        <row r="1958">
          <cell r="P1958" t="str">
            <v>TOTAL SISTEMA</v>
          </cell>
          <cell r="R1958">
            <v>52</v>
          </cell>
          <cell r="S1958" t="b">
            <v>0</v>
          </cell>
        </row>
        <row r="1959">
          <cell r="P1959" t="str">
            <v>TOTAL SISTEMA</v>
          </cell>
          <cell r="R1959">
            <v>52</v>
          </cell>
          <cell r="S1959" t="b">
            <v>0</v>
          </cell>
        </row>
        <row r="1960">
          <cell r="P1960" t="str">
            <v>TOTAL SISTEMA</v>
          </cell>
          <cell r="R1960">
            <v>52</v>
          </cell>
          <cell r="S1960" t="b">
            <v>0</v>
          </cell>
        </row>
        <row r="1961">
          <cell r="P1961" t="str">
            <v>TOTAL SISTEMA</v>
          </cell>
          <cell r="R1961">
            <v>52</v>
          </cell>
          <cell r="S1961" t="b">
            <v>0</v>
          </cell>
        </row>
        <row r="1962">
          <cell r="P1962" t="str">
            <v>TOTAL SISTEMA</v>
          </cell>
          <cell r="R1962">
            <v>52</v>
          </cell>
          <cell r="S1962" t="b">
            <v>0</v>
          </cell>
        </row>
        <row r="1963">
          <cell r="P1963" t="str">
            <v>TOTAL SISTEMA</v>
          </cell>
          <cell r="R1963">
            <v>52</v>
          </cell>
          <cell r="S1963" t="b">
            <v>0</v>
          </cell>
        </row>
        <row r="1964">
          <cell r="P1964" t="str">
            <v>TOTAL SISTEMA</v>
          </cell>
          <cell r="R1964">
            <v>52</v>
          </cell>
          <cell r="S1964" t="b">
            <v>0</v>
          </cell>
        </row>
        <row r="1965">
          <cell r="P1965" t="str">
            <v>TOTAL SISTEMA</v>
          </cell>
          <cell r="R1965">
            <v>52</v>
          </cell>
          <cell r="S1965" t="b">
            <v>0</v>
          </cell>
        </row>
        <row r="1966">
          <cell r="P1966" t="str">
            <v>TOTAL SISTEMA</v>
          </cell>
          <cell r="R1966">
            <v>52</v>
          </cell>
          <cell r="S1966" t="b">
            <v>0</v>
          </cell>
        </row>
        <row r="1967">
          <cell r="P1967" t="str">
            <v>TOTAL SISTEMA</v>
          </cell>
          <cell r="R1967">
            <v>52</v>
          </cell>
          <cell r="S1967" t="b">
            <v>0</v>
          </cell>
        </row>
        <row r="1968">
          <cell r="P1968" t="str">
            <v>TOTAL SISTEMA</v>
          </cell>
          <cell r="R1968">
            <v>52</v>
          </cell>
          <cell r="S1968" t="b">
            <v>0</v>
          </cell>
        </row>
        <row r="1969">
          <cell r="P1969" t="str">
            <v>TOTAL SISTEMA</v>
          </cell>
          <cell r="R1969">
            <v>52</v>
          </cell>
          <cell r="S1969" t="b">
            <v>0</v>
          </cell>
        </row>
        <row r="1970">
          <cell r="P1970" t="str">
            <v>TOTAL SISTEMA</v>
          </cell>
          <cell r="R1970">
            <v>52</v>
          </cell>
          <cell r="S1970" t="b">
            <v>0</v>
          </cell>
        </row>
        <row r="1971">
          <cell r="P1971" t="str">
            <v>TOTAL SISTEMA</v>
          </cell>
          <cell r="R1971">
            <v>52</v>
          </cell>
          <cell r="S1971" t="b">
            <v>0</v>
          </cell>
        </row>
        <row r="1972">
          <cell r="P1972" t="str">
            <v>TOTAL SISTEMA</v>
          </cell>
          <cell r="R1972">
            <v>52</v>
          </cell>
          <cell r="S1972" t="b">
            <v>0</v>
          </cell>
        </row>
        <row r="1973">
          <cell r="P1973" t="str">
            <v>TOTAL SISTEMA</v>
          </cell>
          <cell r="R1973">
            <v>52</v>
          </cell>
          <cell r="S1973" t="b">
            <v>0</v>
          </cell>
        </row>
        <row r="1974">
          <cell r="P1974" t="str">
            <v>TOTAL SISTEMA</v>
          </cell>
          <cell r="R1974">
            <v>52</v>
          </cell>
          <cell r="S1974" t="b">
            <v>0</v>
          </cell>
        </row>
        <row r="1975">
          <cell r="P1975" t="str">
            <v>TOTAL SISTEMA</v>
          </cell>
          <cell r="R1975">
            <v>52</v>
          </cell>
          <cell r="S1975" t="b">
            <v>0</v>
          </cell>
        </row>
        <row r="1976">
          <cell r="P1976" t="str">
            <v>TOTAL SISTEMA</v>
          </cell>
          <cell r="R1976">
            <v>52</v>
          </cell>
          <cell r="S1976" t="b">
            <v>0</v>
          </cell>
        </row>
        <row r="1977">
          <cell r="P1977" t="str">
            <v>TOTAL SISTEMA</v>
          </cell>
          <cell r="R1977">
            <v>52</v>
          </cell>
          <cell r="S1977" t="b">
            <v>0</v>
          </cell>
        </row>
        <row r="1978">
          <cell r="P1978" t="str">
            <v>TOTAL SISTEMA</v>
          </cell>
          <cell r="R1978">
            <v>52</v>
          </cell>
          <cell r="S1978" t="b">
            <v>0</v>
          </cell>
        </row>
        <row r="1979">
          <cell r="P1979" t="str">
            <v>TOTAL SISTEMA</v>
          </cell>
          <cell r="R1979">
            <v>52</v>
          </cell>
          <cell r="S1979" t="b">
            <v>0</v>
          </cell>
        </row>
        <row r="1980">
          <cell r="P1980" t="str">
            <v>TOTAL SISTEMA</v>
          </cell>
          <cell r="R1980">
            <v>52</v>
          </cell>
          <cell r="S1980" t="b">
            <v>0</v>
          </cell>
        </row>
        <row r="1981">
          <cell r="P1981" t="str">
            <v>TOTAL SISTEMA</v>
          </cell>
          <cell r="R1981">
            <v>52</v>
          </cell>
          <cell r="S1981" t="b">
            <v>0</v>
          </cell>
        </row>
        <row r="1982">
          <cell r="P1982" t="str">
            <v>TOTAL SISTEMA</v>
          </cell>
          <cell r="R1982">
            <v>52</v>
          </cell>
          <cell r="S1982" t="b">
            <v>0</v>
          </cell>
        </row>
        <row r="1983">
          <cell r="P1983" t="str">
            <v>TOTAL SISTEMA</v>
          </cell>
          <cell r="R1983">
            <v>52</v>
          </cell>
          <cell r="S1983" t="b">
            <v>0</v>
          </cell>
        </row>
        <row r="1984">
          <cell r="P1984" t="str">
            <v>TOTAL SISTEMA</v>
          </cell>
          <cell r="R1984">
            <v>52</v>
          </cell>
          <cell r="S1984" t="b">
            <v>0</v>
          </cell>
        </row>
        <row r="1985">
          <cell r="P1985" t="str">
            <v>TOTAL SISTEMA</v>
          </cell>
          <cell r="R1985">
            <v>52</v>
          </cell>
          <cell r="S1985" t="b">
            <v>0</v>
          </cell>
        </row>
        <row r="1986">
          <cell r="P1986" t="str">
            <v>TOTAL SISTEMA</v>
          </cell>
          <cell r="R1986">
            <v>52</v>
          </cell>
          <cell r="S1986" t="b">
            <v>0</v>
          </cell>
        </row>
        <row r="1987">
          <cell r="P1987" t="str">
            <v>TOTAL SISTEMA</v>
          </cell>
          <cell r="R1987">
            <v>52</v>
          </cell>
          <cell r="S1987" t="b">
            <v>0</v>
          </cell>
        </row>
        <row r="1988">
          <cell r="P1988" t="str">
            <v>TOTAL SISTEMA</v>
          </cell>
          <cell r="R1988">
            <v>52</v>
          </cell>
          <cell r="S1988" t="b">
            <v>0</v>
          </cell>
        </row>
        <row r="1989">
          <cell r="P1989" t="str">
            <v>TOTAL SISTEMA</v>
          </cell>
          <cell r="R1989">
            <v>52</v>
          </cell>
          <cell r="S1989" t="b">
            <v>0</v>
          </cell>
        </row>
        <row r="1990">
          <cell r="P1990" t="str">
            <v>TOTAL SISTEMA</v>
          </cell>
          <cell r="R1990">
            <v>52</v>
          </cell>
          <cell r="S1990" t="b">
            <v>0</v>
          </cell>
        </row>
        <row r="1991">
          <cell r="P1991" t="str">
            <v>TOTAL SISTEMA</v>
          </cell>
          <cell r="R1991">
            <v>52</v>
          </cell>
          <cell r="S1991" t="b">
            <v>0</v>
          </cell>
        </row>
        <row r="1992">
          <cell r="P1992" t="str">
            <v>TOTAL SISTEMA</v>
          </cell>
          <cell r="R1992">
            <v>52</v>
          </cell>
          <cell r="S1992" t="b">
            <v>0</v>
          </cell>
        </row>
        <row r="1993">
          <cell r="P1993" t="str">
            <v>TOTAL SISTEMA</v>
          </cell>
          <cell r="R1993">
            <v>52</v>
          </cell>
          <cell r="S1993" t="b">
            <v>0</v>
          </cell>
        </row>
        <row r="1994">
          <cell r="P1994" t="str">
            <v>TOTAL SISTEMA</v>
          </cell>
          <cell r="R1994">
            <v>52</v>
          </cell>
          <cell r="S1994" t="b">
            <v>0</v>
          </cell>
        </row>
        <row r="1995">
          <cell r="P1995" t="str">
            <v>TOTAL SISTEMA</v>
          </cell>
          <cell r="R1995">
            <v>52</v>
          </cell>
          <cell r="S1995" t="b">
            <v>0</v>
          </cell>
        </row>
        <row r="1996">
          <cell r="P1996" t="str">
            <v>TOTAL SISTEMA</v>
          </cell>
          <cell r="R1996">
            <v>52</v>
          </cell>
          <cell r="S1996" t="b">
            <v>0</v>
          </cell>
        </row>
        <row r="1997">
          <cell r="P1997" t="str">
            <v>TOTAL SISTEMA</v>
          </cell>
          <cell r="R1997">
            <v>52</v>
          </cell>
          <cell r="S1997" t="b">
            <v>0</v>
          </cell>
        </row>
        <row r="1998">
          <cell r="P1998" t="str">
            <v>TOTAL SISTEMA</v>
          </cell>
          <cell r="R1998">
            <v>52</v>
          </cell>
          <cell r="S1998" t="b">
            <v>0</v>
          </cell>
        </row>
        <row r="1999">
          <cell r="P1999" t="str">
            <v>TOTAL SISTEMA</v>
          </cell>
          <cell r="R1999">
            <v>52</v>
          </cell>
          <cell r="S1999" t="b">
            <v>0</v>
          </cell>
        </row>
        <row r="2000">
          <cell r="P2000" t="str">
            <v>TOTAL SISTEMA</v>
          </cell>
          <cell r="R2000">
            <v>52</v>
          </cell>
          <cell r="S2000" t="b">
            <v>0</v>
          </cell>
        </row>
        <row r="2001">
          <cell r="P2001" t="str">
            <v>TOTAL SISTEMA</v>
          </cell>
          <cell r="R2001">
            <v>52</v>
          </cell>
          <cell r="S2001" t="b">
            <v>0</v>
          </cell>
        </row>
        <row r="2002">
          <cell r="P2002" t="str">
            <v>TOTAL SISTEMA</v>
          </cell>
          <cell r="R2002">
            <v>52</v>
          </cell>
          <cell r="S2002" t="b">
            <v>0</v>
          </cell>
        </row>
        <row r="2003">
          <cell r="P2003" t="str">
            <v>TOTAL SISTEMA</v>
          </cell>
          <cell r="R2003">
            <v>52</v>
          </cell>
          <cell r="S2003" t="b">
            <v>0</v>
          </cell>
        </row>
        <row r="2004">
          <cell r="P2004" t="str">
            <v>TOTAL SISTEMA</v>
          </cell>
          <cell r="R2004">
            <v>52</v>
          </cell>
          <cell r="S2004" t="b">
            <v>0</v>
          </cell>
        </row>
        <row r="2005">
          <cell r="P2005" t="str">
            <v>TOTAL SISTEMA</v>
          </cell>
          <cell r="R2005">
            <v>52</v>
          </cell>
          <cell r="S2005" t="b">
            <v>0</v>
          </cell>
        </row>
        <row r="2006">
          <cell r="P2006" t="str">
            <v>TOTAL SISTEMA</v>
          </cell>
          <cell r="R2006">
            <v>52</v>
          </cell>
          <cell r="S2006" t="b">
            <v>0</v>
          </cell>
        </row>
        <row r="2007">
          <cell r="P2007" t="str">
            <v>TOTAL SISTEMA</v>
          </cell>
          <cell r="R2007">
            <v>52</v>
          </cell>
          <cell r="S2007" t="b">
            <v>0</v>
          </cell>
        </row>
        <row r="2008">
          <cell r="P2008" t="str">
            <v>TOTAL SISTEMA</v>
          </cell>
          <cell r="R2008">
            <v>52</v>
          </cell>
          <cell r="S2008" t="b">
            <v>0</v>
          </cell>
        </row>
        <row r="2009">
          <cell r="P2009" t="str">
            <v>TOTAL SISTEMA</v>
          </cell>
          <cell r="R2009">
            <v>52</v>
          </cell>
          <cell r="S2009" t="b">
            <v>0</v>
          </cell>
        </row>
        <row r="2010">
          <cell r="P2010" t="str">
            <v>TOTAL SISTEMA</v>
          </cell>
          <cell r="R2010">
            <v>52</v>
          </cell>
          <cell r="S2010" t="b">
            <v>0</v>
          </cell>
        </row>
        <row r="2011">
          <cell r="P2011" t="str">
            <v>TOTAL SISTEMA</v>
          </cell>
          <cell r="R2011">
            <v>52</v>
          </cell>
          <cell r="S2011" t="b">
            <v>0</v>
          </cell>
        </row>
        <row r="2012">
          <cell r="P2012" t="str">
            <v>TOTAL SISTEMA</v>
          </cell>
          <cell r="R2012">
            <v>52</v>
          </cell>
          <cell r="S2012" t="b">
            <v>0</v>
          </cell>
        </row>
        <row r="2013">
          <cell r="P2013" t="str">
            <v>TOTAL SISTEMA</v>
          </cell>
          <cell r="R2013">
            <v>52</v>
          </cell>
          <cell r="S2013" t="b">
            <v>0</v>
          </cell>
        </row>
        <row r="2014">
          <cell r="P2014" t="str">
            <v>TOTAL SISTEMA</v>
          </cell>
          <cell r="R2014">
            <v>52</v>
          </cell>
          <cell r="S2014" t="b">
            <v>0</v>
          </cell>
        </row>
        <row r="2015">
          <cell r="P2015" t="str">
            <v>TOTAL SISTEMA</v>
          </cell>
          <cell r="R2015">
            <v>52</v>
          </cell>
          <cell r="S2015" t="b">
            <v>0</v>
          </cell>
        </row>
        <row r="2016">
          <cell r="P2016" t="str">
            <v>TOTAL SISTEMA</v>
          </cell>
          <cell r="R2016">
            <v>52</v>
          </cell>
          <cell r="S2016" t="b">
            <v>0</v>
          </cell>
        </row>
        <row r="2017">
          <cell r="P2017" t="str">
            <v>TOTAL SISTEMA</v>
          </cell>
          <cell r="R2017">
            <v>52</v>
          </cell>
          <cell r="S2017" t="b">
            <v>0</v>
          </cell>
        </row>
        <row r="2018">
          <cell r="P2018" t="str">
            <v>TOTAL SISTEMA</v>
          </cell>
          <cell r="R2018">
            <v>52</v>
          </cell>
          <cell r="S2018" t="b">
            <v>0</v>
          </cell>
        </row>
        <row r="2019">
          <cell r="P2019" t="str">
            <v>TOTAL SISTEMA</v>
          </cell>
          <cell r="R2019">
            <v>52</v>
          </cell>
          <cell r="S2019" t="b">
            <v>0</v>
          </cell>
        </row>
        <row r="2020">
          <cell r="P2020" t="str">
            <v>TOTAL SISTEMA</v>
          </cell>
          <cell r="R2020">
            <v>52</v>
          </cell>
          <cell r="S2020" t="b">
            <v>0</v>
          </cell>
        </row>
        <row r="2021">
          <cell r="P2021" t="str">
            <v>TOTAL SISTEMA</v>
          </cell>
          <cell r="R2021">
            <v>52</v>
          </cell>
          <cell r="S2021" t="b">
            <v>0</v>
          </cell>
        </row>
        <row r="2022">
          <cell r="P2022" t="str">
            <v>TOTAL SISTEMA</v>
          </cell>
          <cell r="R2022">
            <v>52</v>
          </cell>
          <cell r="S2022" t="b">
            <v>0</v>
          </cell>
        </row>
        <row r="2023">
          <cell r="P2023" t="str">
            <v>TOTAL SISTEMA</v>
          </cell>
          <cell r="R2023">
            <v>52</v>
          </cell>
          <cell r="S2023" t="b">
            <v>0</v>
          </cell>
        </row>
        <row r="2024">
          <cell r="P2024" t="str">
            <v>TOTAL SISTEMA</v>
          </cell>
          <cell r="R2024">
            <v>52</v>
          </cell>
          <cell r="S2024" t="b">
            <v>0</v>
          </cell>
        </row>
        <row r="2025">
          <cell r="P2025" t="str">
            <v>TOTAL SISTEMA</v>
          </cell>
          <cell r="R2025">
            <v>52</v>
          </cell>
          <cell r="S2025" t="b">
            <v>0</v>
          </cell>
        </row>
        <row r="2026">
          <cell r="P2026" t="str">
            <v>TOTAL SISTEMA</v>
          </cell>
          <cell r="R2026">
            <v>52</v>
          </cell>
          <cell r="S2026" t="b">
            <v>0</v>
          </cell>
        </row>
        <row r="2027">
          <cell r="P2027" t="str">
            <v>TOTAL SISTEMA</v>
          </cell>
          <cell r="R2027">
            <v>52</v>
          </cell>
          <cell r="S2027" t="b">
            <v>0</v>
          </cell>
        </row>
        <row r="2028">
          <cell r="P2028" t="str">
            <v>TOTAL SISTEMA</v>
          </cell>
          <cell r="R2028">
            <v>52</v>
          </cell>
          <cell r="S2028" t="b">
            <v>0</v>
          </cell>
        </row>
        <row r="2029">
          <cell r="P2029" t="str">
            <v>TOTAL SISTEMA</v>
          </cell>
          <cell r="R2029">
            <v>52</v>
          </cell>
          <cell r="S2029" t="b">
            <v>0</v>
          </cell>
        </row>
        <row r="2030">
          <cell r="P2030" t="str">
            <v>TOTAL SISTEMA</v>
          </cell>
          <cell r="R2030">
            <v>52</v>
          </cell>
          <cell r="S2030" t="b">
            <v>0</v>
          </cell>
        </row>
        <row r="2031">
          <cell r="P2031" t="str">
            <v>TOTAL SISTEMA</v>
          </cell>
          <cell r="R2031">
            <v>52</v>
          </cell>
          <cell r="S2031" t="b">
            <v>0</v>
          </cell>
        </row>
        <row r="2032">
          <cell r="P2032" t="str">
            <v>TOTAL SISTEMA</v>
          </cell>
          <cell r="R2032">
            <v>52</v>
          </cell>
          <cell r="S2032" t="b">
            <v>0</v>
          </cell>
        </row>
        <row r="2033">
          <cell r="P2033" t="str">
            <v>TOTAL SISTEMA</v>
          </cell>
          <cell r="R2033">
            <v>52</v>
          </cell>
          <cell r="S2033" t="b">
            <v>0</v>
          </cell>
        </row>
        <row r="2034">
          <cell r="P2034" t="str">
            <v>TOTAL SISTEMA</v>
          </cell>
          <cell r="R2034">
            <v>52</v>
          </cell>
          <cell r="S2034" t="b">
            <v>0</v>
          </cell>
        </row>
        <row r="2035">
          <cell r="P2035" t="str">
            <v>TOTAL SISTEMA</v>
          </cell>
          <cell r="R2035">
            <v>52</v>
          </cell>
          <cell r="S2035" t="b">
            <v>0</v>
          </cell>
        </row>
        <row r="2036">
          <cell r="P2036" t="str">
            <v>TOTAL SISTEMA</v>
          </cell>
          <cell r="R2036">
            <v>52</v>
          </cell>
          <cell r="S2036" t="b">
            <v>0</v>
          </cell>
        </row>
        <row r="2037">
          <cell r="P2037" t="str">
            <v>TOTAL SISTEMA</v>
          </cell>
          <cell r="R2037">
            <v>52</v>
          </cell>
          <cell r="S2037" t="b">
            <v>0</v>
          </cell>
        </row>
        <row r="2038">
          <cell r="P2038" t="str">
            <v>TOTAL SISTEMA</v>
          </cell>
          <cell r="R2038">
            <v>52</v>
          </cell>
          <cell r="S2038" t="b">
            <v>0</v>
          </cell>
        </row>
        <row r="2039">
          <cell r="P2039" t="str">
            <v>TOTAL SISTEMA</v>
          </cell>
          <cell r="R2039">
            <v>52</v>
          </cell>
          <cell r="S2039" t="b">
            <v>0</v>
          </cell>
        </row>
        <row r="2040">
          <cell r="P2040" t="str">
            <v>TOTAL SISTEMA</v>
          </cell>
          <cell r="R2040">
            <v>52</v>
          </cell>
          <cell r="S2040" t="b">
            <v>0</v>
          </cell>
        </row>
        <row r="2041">
          <cell r="P2041" t="str">
            <v>TOTAL SISTEMA</v>
          </cell>
          <cell r="R2041">
            <v>52</v>
          </cell>
          <cell r="S2041" t="b">
            <v>0</v>
          </cell>
        </row>
        <row r="2042">
          <cell r="P2042" t="str">
            <v>TOTAL SISTEMA</v>
          </cell>
          <cell r="R2042">
            <v>52</v>
          </cell>
          <cell r="S2042" t="b">
            <v>0</v>
          </cell>
        </row>
        <row r="2043">
          <cell r="P2043" t="str">
            <v>TOTAL SISTEMA</v>
          </cell>
          <cell r="R2043">
            <v>52</v>
          </cell>
          <cell r="S2043" t="b">
            <v>0</v>
          </cell>
        </row>
        <row r="2044">
          <cell r="P2044" t="str">
            <v>TOTAL SISTEMA</v>
          </cell>
          <cell r="R2044">
            <v>52</v>
          </cell>
          <cell r="S2044" t="b">
            <v>0</v>
          </cell>
        </row>
        <row r="2045">
          <cell r="P2045" t="str">
            <v>TOTAL SISTEMA</v>
          </cell>
          <cell r="R2045">
            <v>52</v>
          </cell>
          <cell r="S2045" t="b">
            <v>0</v>
          </cell>
        </row>
        <row r="2046">
          <cell r="P2046" t="str">
            <v>TOTAL SISTEMA</v>
          </cell>
          <cell r="R2046">
            <v>52</v>
          </cell>
          <cell r="S2046" t="b">
            <v>0</v>
          </cell>
        </row>
        <row r="2047">
          <cell r="P2047" t="str">
            <v>TOTAL SISTEMA</v>
          </cell>
          <cell r="R2047">
            <v>52</v>
          </cell>
          <cell r="S2047" t="b">
            <v>0</v>
          </cell>
        </row>
        <row r="2048">
          <cell r="P2048" t="str">
            <v>TOTAL SISTEMA</v>
          </cell>
          <cell r="R2048">
            <v>52</v>
          </cell>
          <cell r="S2048" t="b">
            <v>0</v>
          </cell>
        </row>
        <row r="2049">
          <cell r="P2049" t="str">
            <v>TOTAL SISTEMA</v>
          </cell>
          <cell r="R2049">
            <v>52</v>
          </cell>
          <cell r="S2049" t="b">
            <v>0</v>
          </cell>
        </row>
        <row r="2050">
          <cell r="P2050" t="str">
            <v>TOTAL SISTEMA</v>
          </cell>
          <cell r="R2050">
            <v>52</v>
          </cell>
          <cell r="S2050" t="b">
            <v>0</v>
          </cell>
        </row>
        <row r="2051">
          <cell r="P2051" t="str">
            <v>TOTAL SISTEMA</v>
          </cell>
          <cell r="R2051">
            <v>52</v>
          </cell>
          <cell r="S2051" t="b">
            <v>0</v>
          </cell>
        </row>
        <row r="2052">
          <cell r="P2052" t="str">
            <v>TOTAL SISTEMA</v>
          </cell>
          <cell r="R2052">
            <v>52</v>
          </cell>
          <cell r="S2052" t="b">
            <v>0</v>
          </cell>
        </row>
        <row r="2053">
          <cell r="P2053" t="str">
            <v>TOTAL SISTEMA</v>
          </cell>
          <cell r="R2053">
            <v>52</v>
          </cell>
          <cell r="S2053" t="b">
            <v>0</v>
          </cell>
        </row>
        <row r="2054">
          <cell r="P2054" t="str">
            <v>TOTAL SISTEMA</v>
          </cell>
          <cell r="R2054">
            <v>52</v>
          </cell>
          <cell r="S2054" t="b">
            <v>0</v>
          </cell>
        </row>
        <row r="2055">
          <cell r="P2055" t="str">
            <v>TOTAL SISTEMA</v>
          </cell>
          <cell r="R2055">
            <v>52</v>
          </cell>
          <cell r="S2055" t="b">
            <v>0</v>
          </cell>
        </row>
        <row r="2056">
          <cell r="P2056" t="str">
            <v>TOTAL SISTEMA</v>
          </cell>
          <cell r="R2056">
            <v>52</v>
          </cell>
          <cell r="S2056" t="b">
            <v>0</v>
          </cell>
        </row>
        <row r="2057">
          <cell r="P2057" t="str">
            <v>TOTAL SISTEMA</v>
          </cell>
          <cell r="R2057">
            <v>52</v>
          </cell>
          <cell r="S2057" t="b">
            <v>0</v>
          </cell>
        </row>
        <row r="2058">
          <cell r="P2058" t="str">
            <v>TOTAL SISTEMA</v>
          </cell>
          <cell r="R2058">
            <v>52</v>
          </cell>
          <cell r="S2058" t="b">
            <v>0</v>
          </cell>
        </row>
        <row r="2059">
          <cell r="P2059" t="str">
            <v>TOTAL SISTEMA</v>
          </cell>
          <cell r="R2059">
            <v>52</v>
          </cell>
          <cell r="S2059" t="b">
            <v>0</v>
          </cell>
        </row>
        <row r="2060">
          <cell r="P2060" t="str">
            <v>TOTAL SISTEMA</v>
          </cell>
          <cell r="R2060">
            <v>52</v>
          </cell>
          <cell r="S2060" t="b">
            <v>0</v>
          </cell>
        </row>
        <row r="2061">
          <cell r="P2061" t="str">
            <v>TOTAL SISTEMA</v>
          </cell>
          <cell r="R2061">
            <v>52</v>
          </cell>
          <cell r="S2061" t="b">
            <v>0</v>
          </cell>
        </row>
        <row r="2062">
          <cell r="P2062" t="str">
            <v>TOTAL SISTEMA</v>
          </cell>
          <cell r="R2062">
            <v>52</v>
          </cell>
          <cell r="S2062" t="b">
            <v>0</v>
          </cell>
        </row>
        <row r="2063">
          <cell r="P2063" t="str">
            <v>TOTAL SISTEMA</v>
          </cell>
          <cell r="R2063">
            <v>52</v>
          </cell>
          <cell r="S2063" t="b">
            <v>0</v>
          </cell>
        </row>
        <row r="2064">
          <cell r="P2064" t="str">
            <v>TOTAL SISTEMA</v>
          </cell>
          <cell r="R2064">
            <v>52</v>
          </cell>
          <cell r="S2064" t="b">
            <v>0</v>
          </cell>
        </row>
        <row r="2065">
          <cell r="P2065" t="str">
            <v>TOTAL SISTEMA</v>
          </cell>
          <cell r="R2065">
            <v>52</v>
          </cell>
          <cell r="S2065" t="b">
            <v>0</v>
          </cell>
        </row>
        <row r="2066">
          <cell r="P2066" t="str">
            <v>TOTAL SISTEMA</v>
          </cell>
          <cell r="R2066">
            <v>52</v>
          </cell>
          <cell r="S2066" t="b">
            <v>0</v>
          </cell>
        </row>
        <row r="2067">
          <cell r="P2067" t="str">
            <v>TOTAL SISTEMA</v>
          </cell>
          <cell r="R2067">
            <v>52</v>
          </cell>
          <cell r="S2067" t="b">
            <v>0</v>
          </cell>
        </row>
        <row r="2068">
          <cell r="P2068" t="str">
            <v>TOTAL SISTEMA</v>
          </cell>
          <cell r="R2068">
            <v>52</v>
          </cell>
          <cell r="S2068" t="b">
            <v>0</v>
          </cell>
        </row>
        <row r="2069">
          <cell r="P2069" t="str">
            <v>TOTAL SISTEMA</v>
          </cell>
          <cell r="R2069">
            <v>52</v>
          </cell>
          <cell r="S2069" t="b">
            <v>0</v>
          </cell>
        </row>
        <row r="2070">
          <cell r="P2070" t="str">
            <v>TOTAL SISTEMA</v>
          </cell>
          <cell r="R2070">
            <v>52</v>
          </cell>
          <cell r="S2070" t="b">
            <v>0</v>
          </cell>
        </row>
        <row r="2071">
          <cell r="P2071" t="str">
            <v>TOTAL SISTEMA</v>
          </cell>
          <cell r="R2071">
            <v>52</v>
          </cell>
          <cell r="S2071" t="b">
            <v>0</v>
          </cell>
        </row>
        <row r="2072">
          <cell r="P2072" t="str">
            <v>TOTAL SISTEMA</v>
          </cell>
          <cell r="R2072">
            <v>52</v>
          </cell>
          <cell r="S2072" t="b">
            <v>0</v>
          </cell>
        </row>
        <row r="2073">
          <cell r="P2073" t="str">
            <v>TOTAL SISTEMA</v>
          </cell>
          <cell r="R2073">
            <v>52</v>
          </cell>
          <cell r="S2073" t="b">
            <v>0</v>
          </cell>
        </row>
        <row r="2074">
          <cell r="P2074" t="str">
            <v>TOTAL SISTEMA</v>
          </cell>
          <cell r="R2074">
            <v>52</v>
          </cell>
          <cell r="S2074" t="b">
            <v>0</v>
          </cell>
        </row>
        <row r="2075">
          <cell r="P2075" t="str">
            <v>TOTAL SISTEMA</v>
          </cell>
          <cell r="R2075">
            <v>52</v>
          </cell>
          <cell r="S2075" t="b">
            <v>0</v>
          </cell>
        </row>
        <row r="2076">
          <cell r="P2076" t="str">
            <v>TOTAL SISTEMA</v>
          </cell>
          <cell r="R2076">
            <v>52</v>
          </cell>
          <cell r="S2076" t="b">
            <v>0</v>
          </cell>
        </row>
        <row r="2077">
          <cell r="P2077" t="str">
            <v>TOTAL SISTEMA</v>
          </cell>
          <cell r="R2077">
            <v>52</v>
          </cell>
          <cell r="S2077" t="b">
            <v>0</v>
          </cell>
        </row>
        <row r="2078">
          <cell r="P2078" t="str">
            <v>TOTAL SISTEMA</v>
          </cell>
          <cell r="R2078">
            <v>52</v>
          </cell>
          <cell r="S2078" t="b">
            <v>0</v>
          </cell>
        </row>
        <row r="2079">
          <cell r="P2079" t="str">
            <v>TOTAL SISTEMA</v>
          </cell>
          <cell r="R2079">
            <v>52</v>
          </cell>
          <cell r="S2079" t="b">
            <v>0</v>
          </cell>
        </row>
        <row r="2080">
          <cell r="P2080" t="str">
            <v>TOTAL SISTEMA</v>
          </cell>
          <cell r="R2080">
            <v>52</v>
          </cell>
          <cell r="S2080" t="b">
            <v>0</v>
          </cell>
        </row>
        <row r="2081">
          <cell r="P2081" t="str">
            <v>TOTAL SISTEMA</v>
          </cell>
          <cell r="R2081">
            <v>52</v>
          </cell>
          <cell r="S2081" t="b">
            <v>0</v>
          </cell>
        </row>
        <row r="2082">
          <cell r="P2082" t="str">
            <v>TOTAL SISTEMA</v>
          </cell>
          <cell r="R2082">
            <v>52</v>
          </cell>
          <cell r="S2082" t="b">
            <v>0</v>
          </cell>
        </row>
        <row r="2083">
          <cell r="P2083" t="str">
            <v>TOTAL SISTEMA</v>
          </cell>
          <cell r="R2083">
            <v>52</v>
          </cell>
          <cell r="S2083" t="b">
            <v>0</v>
          </cell>
        </row>
        <row r="2084">
          <cell r="P2084" t="str">
            <v>TOTAL SISTEMA</v>
          </cell>
          <cell r="R2084">
            <v>52</v>
          </cell>
          <cell r="S2084" t="b">
            <v>0</v>
          </cell>
        </row>
        <row r="2085">
          <cell r="P2085" t="str">
            <v>TOTAL SISTEMA</v>
          </cell>
          <cell r="R2085">
            <v>52</v>
          </cell>
          <cell r="S2085" t="b">
            <v>0</v>
          </cell>
        </row>
        <row r="2086">
          <cell r="P2086" t="str">
            <v>TOTAL SISTEMA</v>
          </cell>
          <cell r="R2086">
            <v>52</v>
          </cell>
          <cell r="S2086" t="b">
            <v>0</v>
          </cell>
        </row>
        <row r="2087">
          <cell r="P2087" t="str">
            <v>TOTAL SISTEMA</v>
          </cell>
          <cell r="R2087">
            <v>52</v>
          </cell>
          <cell r="S2087" t="b">
            <v>0</v>
          </cell>
        </row>
        <row r="2088">
          <cell r="P2088" t="str">
            <v>TOTAL SISTEMA</v>
          </cell>
          <cell r="R2088">
            <v>52</v>
          </cell>
          <cell r="S2088" t="b">
            <v>0</v>
          </cell>
        </row>
        <row r="2089">
          <cell r="P2089" t="str">
            <v>TOTAL SISTEMA</v>
          </cell>
          <cell r="R2089">
            <v>52</v>
          </cell>
          <cell r="S2089" t="b">
            <v>0</v>
          </cell>
        </row>
        <row r="2090">
          <cell r="P2090" t="str">
            <v>TOTAL SISTEMA</v>
          </cell>
          <cell r="R2090">
            <v>52</v>
          </cell>
          <cell r="S2090" t="b">
            <v>0</v>
          </cell>
        </row>
        <row r="2091">
          <cell r="P2091" t="str">
            <v>TOTAL SISTEMA</v>
          </cell>
          <cell r="R2091">
            <v>52</v>
          </cell>
          <cell r="S2091" t="b">
            <v>0</v>
          </cell>
        </row>
        <row r="2092">
          <cell r="P2092" t="str">
            <v>TOTAL SISTEMA</v>
          </cell>
          <cell r="R2092">
            <v>52</v>
          </cell>
          <cell r="S2092" t="b">
            <v>0</v>
          </cell>
        </row>
        <row r="2093">
          <cell r="P2093" t="str">
            <v>TOTAL SISTEMA</v>
          </cell>
          <cell r="R2093">
            <v>52</v>
          </cell>
          <cell r="S2093" t="b">
            <v>0</v>
          </cell>
        </row>
        <row r="2094">
          <cell r="P2094" t="str">
            <v>TOTAL SISTEMA</v>
          </cell>
          <cell r="R2094">
            <v>52</v>
          </cell>
          <cell r="S2094" t="b">
            <v>0</v>
          </cell>
        </row>
        <row r="2095">
          <cell r="P2095" t="str">
            <v>TOTAL SISTEMA</v>
          </cell>
          <cell r="R2095">
            <v>52</v>
          </cell>
          <cell r="S2095" t="b">
            <v>0</v>
          </cell>
        </row>
        <row r="2096">
          <cell r="P2096" t="str">
            <v>TOTAL SISTEMA</v>
          </cell>
          <cell r="R2096">
            <v>52</v>
          </cell>
          <cell r="S2096" t="b">
            <v>0</v>
          </cell>
        </row>
        <row r="2097">
          <cell r="P2097" t="str">
            <v>TOTAL SISTEMA</v>
          </cell>
          <cell r="R2097">
            <v>52</v>
          </cell>
          <cell r="S2097" t="b">
            <v>0</v>
          </cell>
        </row>
        <row r="2098">
          <cell r="P2098" t="str">
            <v>TOTAL SISTEMA</v>
          </cell>
          <cell r="R2098">
            <v>52</v>
          </cell>
          <cell r="S2098" t="b">
            <v>0</v>
          </cell>
        </row>
        <row r="2099">
          <cell r="P2099" t="str">
            <v>TOTAL SISTEMA</v>
          </cell>
          <cell r="R2099">
            <v>52</v>
          </cell>
          <cell r="S2099" t="b">
            <v>0</v>
          </cell>
        </row>
        <row r="2100">
          <cell r="P2100" t="str">
            <v>TOTAL SISTEMA</v>
          </cell>
          <cell r="R2100">
            <v>52</v>
          </cell>
          <cell r="S2100" t="b">
            <v>0</v>
          </cell>
        </row>
        <row r="2101">
          <cell r="P2101" t="str">
            <v>TOTAL SISTEMA</v>
          </cell>
          <cell r="R2101">
            <v>52</v>
          </cell>
          <cell r="S2101" t="b">
            <v>0</v>
          </cell>
        </row>
        <row r="2102">
          <cell r="P2102" t="str">
            <v>TOTAL SISTEMA</v>
          </cell>
          <cell r="R2102">
            <v>52</v>
          </cell>
          <cell r="S2102" t="b">
            <v>0</v>
          </cell>
        </row>
        <row r="2103">
          <cell r="P2103" t="str">
            <v>TOTAL SISTEMA</v>
          </cell>
          <cell r="R2103">
            <v>52</v>
          </cell>
          <cell r="S2103" t="b">
            <v>0</v>
          </cell>
        </row>
        <row r="2104">
          <cell r="P2104" t="str">
            <v>TOTAL SISTEMA</v>
          </cell>
          <cell r="R2104">
            <v>52</v>
          </cell>
          <cell r="S2104" t="b">
            <v>0</v>
          </cell>
        </row>
        <row r="2105">
          <cell r="P2105" t="str">
            <v>TOTAL SISTEMA</v>
          </cell>
          <cell r="R2105">
            <v>52</v>
          </cell>
          <cell r="S2105" t="b">
            <v>0</v>
          </cell>
        </row>
        <row r="2106">
          <cell r="P2106" t="str">
            <v>TOTAL SISTEMA</v>
          </cell>
          <cell r="R2106">
            <v>52</v>
          </cell>
          <cell r="S2106" t="b">
            <v>0</v>
          </cell>
        </row>
        <row r="2107">
          <cell r="P2107" t="str">
            <v>TOTAL SISTEMA</v>
          </cell>
          <cell r="R2107">
            <v>52</v>
          </cell>
          <cell r="S2107" t="b">
            <v>0</v>
          </cell>
        </row>
        <row r="2108">
          <cell r="P2108" t="str">
            <v>TOTAL SISTEMA</v>
          </cell>
          <cell r="R2108">
            <v>52</v>
          </cell>
          <cell r="S2108" t="b">
            <v>0</v>
          </cell>
        </row>
        <row r="2109">
          <cell r="P2109" t="str">
            <v>TOTAL SISTEMA</v>
          </cell>
          <cell r="R2109">
            <v>52</v>
          </cell>
          <cell r="S2109" t="b">
            <v>0</v>
          </cell>
        </row>
        <row r="2110">
          <cell r="P2110" t="str">
            <v>TOTAL SISTEMA</v>
          </cell>
          <cell r="R2110">
            <v>52</v>
          </cell>
          <cell r="S2110" t="b">
            <v>0</v>
          </cell>
        </row>
        <row r="2111">
          <cell r="P2111" t="str">
            <v>TOTAL SISTEMA</v>
          </cell>
          <cell r="R2111">
            <v>52</v>
          </cell>
          <cell r="S2111" t="b">
            <v>0</v>
          </cell>
        </row>
        <row r="2112">
          <cell r="P2112" t="str">
            <v>TOTAL SISTEMA</v>
          </cell>
          <cell r="R2112">
            <v>52</v>
          </cell>
          <cell r="S2112" t="b">
            <v>0</v>
          </cell>
        </row>
        <row r="2113">
          <cell r="P2113" t="str">
            <v>TOTAL SISTEMA</v>
          </cell>
          <cell r="R2113">
            <v>52</v>
          </cell>
          <cell r="S2113" t="b">
            <v>0</v>
          </cell>
        </row>
        <row r="2114">
          <cell r="P2114" t="str">
            <v>TOTAL SISTEMA</v>
          </cell>
          <cell r="R2114">
            <v>52</v>
          </cell>
          <cell r="S2114" t="b">
            <v>0</v>
          </cell>
        </row>
        <row r="2115">
          <cell r="P2115" t="str">
            <v>TOTAL SISTEMA</v>
          </cell>
          <cell r="R2115">
            <v>52</v>
          </cell>
          <cell r="S2115" t="b">
            <v>0</v>
          </cell>
        </row>
        <row r="2116">
          <cell r="P2116" t="str">
            <v>TOTAL SISTEMA</v>
          </cell>
          <cell r="R2116">
            <v>52</v>
          </cell>
          <cell r="S2116" t="b">
            <v>0</v>
          </cell>
        </row>
        <row r="2117">
          <cell r="P2117" t="str">
            <v>TOTAL SISTEMA</v>
          </cell>
          <cell r="R2117">
            <v>52</v>
          </cell>
          <cell r="S2117" t="b">
            <v>0</v>
          </cell>
        </row>
        <row r="2118">
          <cell r="P2118" t="str">
            <v>TOTAL SISTEMA</v>
          </cell>
          <cell r="R2118">
            <v>52</v>
          </cell>
          <cell r="S2118" t="b">
            <v>0</v>
          </cell>
        </row>
        <row r="2119">
          <cell r="P2119" t="str">
            <v>TOTAL SISTEMA</v>
          </cell>
          <cell r="R2119">
            <v>52</v>
          </cell>
          <cell r="S2119" t="b">
            <v>0</v>
          </cell>
        </row>
        <row r="2120">
          <cell r="P2120" t="str">
            <v>TOTAL SISTEMA</v>
          </cell>
          <cell r="R2120">
            <v>52</v>
          </cell>
          <cell r="S2120" t="b">
            <v>0</v>
          </cell>
        </row>
        <row r="2121">
          <cell r="P2121" t="str">
            <v>TOTAL SISTEMA</v>
          </cell>
          <cell r="R2121">
            <v>52</v>
          </cell>
          <cell r="S2121" t="b">
            <v>0</v>
          </cell>
        </row>
        <row r="2122">
          <cell r="P2122" t="str">
            <v>TOTAL SISTEMA</v>
          </cell>
          <cell r="R2122">
            <v>52</v>
          </cell>
          <cell r="S2122" t="b">
            <v>0</v>
          </cell>
        </row>
        <row r="2123">
          <cell r="P2123" t="str">
            <v>TOTAL SISTEMA</v>
          </cell>
          <cell r="R2123">
            <v>52</v>
          </cell>
          <cell r="S2123" t="b">
            <v>0</v>
          </cell>
        </row>
        <row r="2124">
          <cell r="P2124" t="str">
            <v>TOTAL SISTEMA</v>
          </cell>
          <cell r="R2124">
            <v>52</v>
          </cell>
          <cell r="S2124" t="b">
            <v>0</v>
          </cell>
        </row>
        <row r="2125">
          <cell r="P2125" t="str">
            <v>TOTAL SISTEMA</v>
          </cell>
          <cell r="R2125">
            <v>52</v>
          </cell>
          <cell r="S2125" t="b">
            <v>0</v>
          </cell>
        </row>
        <row r="2126">
          <cell r="P2126" t="str">
            <v>TOTAL SISTEMA</v>
          </cell>
          <cell r="R2126">
            <v>52</v>
          </cell>
          <cell r="S2126" t="b">
            <v>0</v>
          </cell>
        </row>
        <row r="2127">
          <cell r="P2127" t="str">
            <v>TOTAL SISTEMA</v>
          </cell>
          <cell r="R2127">
            <v>52</v>
          </cell>
          <cell r="S2127" t="b">
            <v>0</v>
          </cell>
        </row>
        <row r="2128">
          <cell r="P2128" t="str">
            <v>TOTAL SISTEMA</v>
          </cell>
          <cell r="R2128">
            <v>52</v>
          </cell>
          <cell r="S2128" t="b">
            <v>0</v>
          </cell>
        </row>
        <row r="2129">
          <cell r="P2129" t="str">
            <v>TOTAL SISTEMA</v>
          </cell>
          <cell r="R2129">
            <v>52</v>
          </cell>
          <cell r="S2129" t="b">
            <v>0</v>
          </cell>
        </row>
        <row r="2130">
          <cell r="P2130" t="str">
            <v>TOTAL SISTEMA</v>
          </cell>
          <cell r="R2130">
            <v>52</v>
          </cell>
          <cell r="S2130" t="b">
            <v>0</v>
          </cell>
        </row>
        <row r="2131">
          <cell r="P2131" t="str">
            <v>TOTAL SISTEMA</v>
          </cell>
          <cell r="R2131">
            <v>52</v>
          </cell>
          <cell r="S2131" t="b">
            <v>0</v>
          </cell>
        </row>
        <row r="2132">
          <cell r="P2132" t="str">
            <v>TOTAL SISTEMA</v>
          </cell>
          <cell r="R2132">
            <v>52</v>
          </cell>
          <cell r="S2132" t="b">
            <v>0</v>
          </cell>
        </row>
        <row r="2133">
          <cell r="P2133" t="str">
            <v>TOTAL SISTEMA</v>
          </cell>
          <cell r="R2133">
            <v>52</v>
          </cell>
          <cell r="S2133" t="b">
            <v>0</v>
          </cell>
        </row>
        <row r="2134">
          <cell r="P2134" t="str">
            <v>TOTAL SISTEMA</v>
          </cell>
          <cell r="R2134">
            <v>52</v>
          </cell>
          <cell r="S2134" t="b">
            <v>0</v>
          </cell>
        </row>
        <row r="2135">
          <cell r="P2135" t="str">
            <v>TOTAL SISTEMA</v>
          </cell>
          <cell r="R2135">
            <v>52</v>
          </cell>
          <cell r="S2135" t="b">
            <v>0</v>
          </cell>
        </row>
        <row r="2136">
          <cell r="P2136" t="str">
            <v>TOTAL SISTEMA</v>
          </cell>
          <cell r="R2136">
            <v>52</v>
          </cell>
          <cell r="S2136" t="b">
            <v>0</v>
          </cell>
        </row>
        <row r="2137">
          <cell r="P2137" t="str">
            <v>TOTAL SISTEMA</v>
          </cell>
          <cell r="R2137">
            <v>52</v>
          </cell>
          <cell r="S2137" t="b">
            <v>0</v>
          </cell>
        </row>
        <row r="2138">
          <cell r="P2138" t="str">
            <v>TOTAL SISTEMA</v>
          </cell>
          <cell r="R2138">
            <v>52</v>
          </cell>
          <cell r="S2138" t="b">
            <v>0</v>
          </cell>
        </row>
        <row r="2139">
          <cell r="P2139" t="str">
            <v>TOTAL SISTEMA</v>
          </cell>
          <cell r="R2139">
            <v>52</v>
          </cell>
          <cell r="S2139" t="b">
            <v>0</v>
          </cell>
        </row>
        <row r="2140">
          <cell r="P2140" t="str">
            <v>TOTAL SISTEMA</v>
          </cell>
          <cell r="R2140">
            <v>52</v>
          </cell>
          <cell r="S2140" t="b">
            <v>0</v>
          </cell>
        </row>
        <row r="2141">
          <cell r="P2141" t="str">
            <v>TOTAL SISTEMA</v>
          </cell>
          <cell r="R2141">
            <v>52</v>
          </cell>
          <cell r="S2141" t="b">
            <v>0</v>
          </cell>
        </row>
        <row r="2142">
          <cell r="P2142" t="str">
            <v>TOTAL SISTEMA</v>
          </cell>
          <cell r="R2142">
            <v>52</v>
          </cell>
          <cell r="S2142" t="b">
            <v>0</v>
          </cell>
        </row>
        <row r="2143">
          <cell r="P2143" t="str">
            <v>TOTAL SISTEMA</v>
          </cell>
          <cell r="R2143">
            <v>52</v>
          </cell>
          <cell r="S2143" t="b">
            <v>0</v>
          </cell>
        </row>
        <row r="2144">
          <cell r="P2144" t="str">
            <v>TOTAL SISTEMA</v>
          </cell>
          <cell r="R2144">
            <v>52</v>
          </cell>
          <cell r="S2144" t="b">
            <v>0</v>
          </cell>
        </row>
        <row r="2145">
          <cell r="P2145" t="str">
            <v>TOTAL SISTEMA</v>
          </cell>
          <cell r="R2145">
            <v>52</v>
          </cell>
          <cell r="S2145" t="b">
            <v>0</v>
          </cell>
        </row>
        <row r="2146">
          <cell r="P2146" t="str">
            <v>TOTAL SISTEMA</v>
          </cell>
          <cell r="R2146">
            <v>52</v>
          </cell>
          <cell r="S2146" t="b">
            <v>0</v>
          </cell>
        </row>
        <row r="2147">
          <cell r="P2147" t="str">
            <v>TOTAL SISTEMA</v>
          </cell>
          <cell r="R2147">
            <v>52</v>
          </cell>
          <cell r="S2147" t="b">
            <v>0</v>
          </cell>
        </row>
        <row r="2148">
          <cell r="P2148" t="str">
            <v>TOTAL SISTEMA</v>
          </cell>
          <cell r="R2148">
            <v>52</v>
          </cell>
          <cell r="S2148" t="b">
            <v>0</v>
          </cell>
        </row>
        <row r="2149">
          <cell r="P2149" t="str">
            <v>TOTAL SISTEMA</v>
          </cell>
          <cell r="R2149">
            <v>52</v>
          </cell>
          <cell r="S2149" t="b">
            <v>0</v>
          </cell>
        </row>
        <row r="2150">
          <cell r="P2150" t="str">
            <v>TOTAL SISTEMA</v>
          </cell>
          <cell r="R2150">
            <v>52</v>
          </cell>
          <cell r="S2150" t="b">
            <v>0</v>
          </cell>
        </row>
        <row r="2151">
          <cell r="P2151" t="str">
            <v>TOTAL SISTEMA</v>
          </cell>
          <cell r="R2151">
            <v>52</v>
          </cell>
          <cell r="S2151" t="b">
            <v>0</v>
          </cell>
        </row>
        <row r="2152">
          <cell r="P2152" t="str">
            <v>TOTAL SISTEMA</v>
          </cell>
          <cell r="R2152">
            <v>52</v>
          </cell>
          <cell r="S2152" t="b">
            <v>0</v>
          </cell>
        </row>
        <row r="2153">
          <cell r="P2153" t="str">
            <v>TOTAL SISTEMA</v>
          </cell>
          <cell r="R2153">
            <v>52</v>
          </cell>
          <cell r="S2153" t="b">
            <v>0</v>
          </cell>
        </row>
        <row r="2154">
          <cell r="P2154" t="str">
            <v>TOTAL SISTEMA</v>
          </cell>
          <cell r="R2154">
            <v>52</v>
          </cell>
          <cell r="S2154" t="b">
            <v>0</v>
          </cell>
        </row>
        <row r="2155">
          <cell r="P2155" t="str">
            <v>TOTAL SISTEMA</v>
          </cell>
          <cell r="R2155">
            <v>52</v>
          </cell>
          <cell r="S2155" t="b">
            <v>0</v>
          </cell>
        </row>
        <row r="2156">
          <cell r="P2156" t="str">
            <v>TOTAL SISTEMA</v>
          </cell>
          <cell r="R2156">
            <v>52</v>
          </cell>
          <cell r="S2156" t="b">
            <v>0</v>
          </cell>
        </row>
        <row r="2157">
          <cell r="P2157" t="str">
            <v>TOTAL SISTEMA</v>
          </cell>
          <cell r="R2157">
            <v>52</v>
          </cell>
          <cell r="S2157" t="b">
            <v>0</v>
          </cell>
        </row>
        <row r="2158">
          <cell r="P2158" t="str">
            <v>TOTAL SISTEMA</v>
          </cell>
          <cell r="R2158">
            <v>52</v>
          </cell>
          <cell r="S2158" t="b">
            <v>0</v>
          </cell>
        </row>
        <row r="2159">
          <cell r="P2159" t="str">
            <v>TOTAL SISTEMA</v>
          </cell>
          <cell r="R2159">
            <v>52</v>
          </cell>
          <cell r="S2159" t="b">
            <v>0</v>
          </cell>
        </row>
        <row r="2160">
          <cell r="P2160" t="str">
            <v>TOTAL SISTEMA</v>
          </cell>
          <cell r="R2160">
            <v>52</v>
          </cell>
          <cell r="S2160" t="b">
            <v>0</v>
          </cell>
        </row>
        <row r="2161">
          <cell r="P2161" t="str">
            <v>TOTAL SISTEMA</v>
          </cell>
          <cell r="R2161">
            <v>52</v>
          </cell>
          <cell r="S2161" t="b">
            <v>0</v>
          </cell>
        </row>
        <row r="2162">
          <cell r="P2162" t="str">
            <v>TOTAL SISTEMA</v>
          </cell>
          <cell r="R2162">
            <v>52</v>
          </cell>
          <cell r="S2162" t="b">
            <v>0</v>
          </cell>
        </row>
        <row r="2163">
          <cell r="P2163" t="str">
            <v>TOTAL SISTEMA</v>
          </cell>
          <cell r="R2163">
            <v>52</v>
          </cell>
          <cell r="S2163" t="b">
            <v>0</v>
          </cell>
        </row>
        <row r="2164">
          <cell r="P2164" t="str">
            <v>TOTAL SISTEMA</v>
          </cell>
          <cell r="R2164">
            <v>52</v>
          </cell>
          <cell r="S2164" t="b">
            <v>0</v>
          </cell>
        </row>
        <row r="2165">
          <cell r="P2165" t="str">
            <v>TOTAL SISTEMA</v>
          </cell>
          <cell r="R2165">
            <v>52</v>
          </cell>
          <cell r="S2165" t="b">
            <v>0</v>
          </cell>
        </row>
        <row r="2166">
          <cell r="P2166" t="str">
            <v>TOTAL SISTEMA</v>
          </cell>
          <cell r="R2166">
            <v>52</v>
          </cell>
          <cell r="S2166" t="b">
            <v>0</v>
          </cell>
        </row>
        <row r="2167">
          <cell r="P2167" t="str">
            <v>TOTAL SISTEMA</v>
          </cell>
          <cell r="R2167">
            <v>52</v>
          </cell>
          <cell r="S2167" t="b">
            <v>0</v>
          </cell>
        </row>
        <row r="2168">
          <cell r="P2168" t="str">
            <v>TOTAL SISTEMA</v>
          </cell>
          <cell r="R2168">
            <v>52</v>
          </cell>
          <cell r="S2168" t="b">
            <v>0</v>
          </cell>
        </row>
        <row r="2169">
          <cell r="P2169" t="str">
            <v>TOTAL SISTEMA</v>
          </cell>
          <cell r="R2169">
            <v>52</v>
          </cell>
          <cell r="S2169" t="b">
            <v>0</v>
          </cell>
        </row>
        <row r="2170">
          <cell r="P2170" t="str">
            <v>TOTAL SISTEMA</v>
          </cell>
          <cell r="R2170">
            <v>52</v>
          </cell>
          <cell r="S2170" t="b">
            <v>0</v>
          </cell>
        </row>
        <row r="2171">
          <cell r="P2171" t="str">
            <v>TOTAL SISTEMA</v>
          </cell>
          <cell r="R2171">
            <v>52</v>
          </cell>
          <cell r="S2171" t="b">
            <v>0</v>
          </cell>
        </row>
        <row r="2172">
          <cell r="P2172" t="str">
            <v>TOTAL SISTEMA</v>
          </cell>
          <cell r="R2172">
            <v>52</v>
          </cell>
          <cell r="S2172" t="b">
            <v>0</v>
          </cell>
        </row>
        <row r="2173">
          <cell r="P2173" t="str">
            <v>TOTAL SISTEMA</v>
          </cell>
          <cell r="R2173">
            <v>52</v>
          </cell>
          <cell r="S2173" t="b">
            <v>0</v>
          </cell>
        </row>
        <row r="2174">
          <cell r="P2174" t="str">
            <v>TOTAL SISTEMA</v>
          </cell>
          <cell r="R2174">
            <v>52</v>
          </cell>
          <cell r="S2174" t="b">
            <v>0</v>
          </cell>
        </row>
        <row r="2175">
          <cell r="P2175" t="str">
            <v>TOTAL SISTEMA</v>
          </cell>
          <cell r="R2175">
            <v>52</v>
          </cell>
          <cell r="S2175" t="b">
            <v>0</v>
          </cell>
        </row>
        <row r="2176">
          <cell r="P2176" t="str">
            <v>TOTAL SISTEMA</v>
          </cell>
          <cell r="R2176">
            <v>52</v>
          </cell>
          <cell r="S2176" t="b">
            <v>0</v>
          </cell>
        </row>
        <row r="2177">
          <cell r="P2177" t="str">
            <v>TOTAL SISTEMA</v>
          </cell>
          <cell r="R2177">
            <v>52</v>
          </cell>
          <cell r="S2177" t="b">
            <v>0</v>
          </cell>
        </row>
        <row r="2178">
          <cell r="P2178" t="str">
            <v>TOTAL SISTEMA</v>
          </cell>
          <cell r="R2178">
            <v>52</v>
          </cell>
          <cell r="S2178" t="b">
            <v>0</v>
          </cell>
        </row>
        <row r="2179">
          <cell r="P2179" t="str">
            <v>TOTAL SISTEMA</v>
          </cell>
          <cell r="R2179">
            <v>52</v>
          </cell>
          <cell r="S2179" t="b">
            <v>0</v>
          </cell>
        </row>
        <row r="2180">
          <cell r="P2180" t="str">
            <v>TOTAL SISTEMA</v>
          </cell>
          <cell r="R2180">
            <v>52</v>
          </cell>
          <cell r="S2180" t="b">
            <v>0</v>
          </cell>
        </row>
        <row r="2181">
          <cell r="P2181" t="str">
            <v>TOTAL SISTEMA</v>
          </cell>
          <cell r="R2181">
            <v>52</v>
          </cell>
          <cell r="S2181" t="b">
            <v>0</v>
          </cell>
        </row>
        <row r="2182">
          <cell r="P2182" t="str">
            <v>TOTAL SISTEMA</v>
          </cell>
          <cell r="R2182">
            <v>52</v>
          </cell>
          <cell r="S2182" t="b">
            <v>0</v>
          </cell>
        </row>
        <row r="2183">
          <cell r="P2183" t="str">
            <v>TOTAL SISTEMA</v>
          </cell>
          <cell r="R2183">
            <v>52</v>
          </cell>
          <cell r="S2183" t="b">
            <v>0</v>
          </cell>
        </row>
        <row r="2184">
          <cell r="P2184" t="str">
            <v>TOTAL SISTEMA</v>
          </cell>
          <cell r="R2184">
            <v>52</v>
          </cell>
          <cell r="S2184" t="b">
            <v>0</v>
          </cell>
        </row>
        <row r="2185">
          <cell r="P2185" t="str">
            <v>TOTAL SISTEMA</v>
          </cell>
          <cell r="R2185">
            <v>52</v>
          </cell>
          <cell r="S2185" t="b">
            <v>0</v>
          </cell>
        </row>
        <row r="2186">
          <cell r="P2186" t="str">
            <v>TOTAL SISTEMA</v>
          </cell>
          <cell r="R2186">
            <v>52</v>
          </cell>
          <cell r="S2186" t="b">
            <v>0</v>
          </cell>
        </row>
        <row r="2187">
          <cell r="P2187" t="str">
            <v>TOTAL SISTEMA</v>
          </cell>
          <cell r="R2187">
            <v>52</v>
          </cell>
          <cell r="S2187" t="b">
            <v>0</v>
          </cell>
        </row>
        <row r="2188">
          <cell r="P2188" t="str">
            <v>TOTAL SISTEMA</v>
          </cell>
          <cell r="R2188">
            <v>52</v>
          </cell>
          <cell r="S2188" t="b">
            <v>0</v>
          </cell>
        </row>
        <row r="2189">
          <cell r="P2189" t="str">
            <v>TOTAL SISTEMA</v>
          </cell>
          <cell r="R2189">
            <v>52</v>
          </cell>
          <cell r="S2189" t="b">
            <v>0</v>
          </cell>
        </row>
        <row r="2190">
          <cell r="P2190" t="str">
            <v>TOTAL SISTEMA</v>
          </cell>
          <cell r="R2190">
            <v>52</v>
          </cell>
          <cell r="S2190" t="b">
            <v>0</v>
          </cell>
        </row>
        <row r="2191">
          <cell r="P2191" t="str">
            <v>TOTAL SISTEMA</v>
          </cell>
          <cell r="R2191">
            <v>52</v>
          </cell>
          <cell r="S2191" t="b">
            <v>0</v>
          </cell>
        </row>
        <row r="2192">
          <cell r="P2192" t="str">
            <v>TOTAL SISTEMA</v>
          </cell>
          <cell r="R2192">
            <v>52</v>
          </cell>
          <cell r="S2192" t="b">
            <v>0</v>
          </cell>
        </row>
        <row r="2193">
          <cell r="P2193" t="str">
            <v>TOTAL SISTEMA</v>
          </cell>
          <cell r="R2193">
            <v>52</v>
          </cell>
          <cell r="S2193" t="b">
            <v>0</v>
          </cell>
        </row>
        <row r="2194">
          <cell r="P2194" t="str">
            <v>TOTAL SISTEMA</v>
          </cell>
          <cell r="R2194">
            <v>52</v>
          </cell>
          <cell r="S2194" t="b">
            <v>0</v>
          </cell>
        </row>
        <row r="2195">
          <cell r="P2195" t="str">
            <v>TOTAL SISTEMA</v>
          </cell>
          <cell r="R2195">
            <v>52</v>
          </cell>
          <cell r="S2195" t="b">
            <v>0</v>
          </cell>
        </row>
        <row r="2196">
          <cell r="P2196" t="str">
            <v>TOTAL SISTEMA</v>
          </cell>
          <cell r="R2196">
            <v>52</v>
          </cell>
          <cell r="S2196" t="b">
            <v>0</v>
          </cell>
        </row>
        <row r="2197">
          <cell r="P2197" t="str">
            <v>TOTAL SISTEMA</v>
          </cell>
          <cell r="R2197">
            <v>52</v>
          </cell>
          <cell r="S2197" t="b">
            <v>0</v>
          </cell>
        </row>
        <row r="2198">
          <cell r="P2198" t="str">
            <v>TOTAL SISTEMA</v>
          </cell>
          <cell r="R2198">
            <v>52</v>
          </cell>
          <cell r="S2198" t="b">
            <v>0</v>
          </cell>
        </row>
        <row r="2199">
          <cell r="P2199" t="str">
            <v>TOTAL SISTEMA</v>
          </cell>
          <cell r="R2199">
            <v>52</v>
          </cell>
          <cell r="S2199" t="b">
            <v>0</v>
          </cell>
        </row>
        <row r="2200">
          <cell r="P2200" t="str">
            <v>TOTAL SISTEMA</v>
          </cell>
          <cell r="R2200">
            <v>52</v>
          </cell>
          <cell r="S2200" t="b">
            <v>0</v>
          </cell>
        </row>
        <row r="2201">
          <cell r="P2201" t="str">
            <v>TOTAL SISTEMA</v>
          </cell>
          <cell r="R2201">
            <v>52</v>
          </cell>
          <cell r="S2201" t="b">
            <v>0</v>
          </cell>
        </row>
        <row r="2202">
          <cell r="P2202" t="str">
            <v>TOTAL SISTEMA</v>
          </cell>
          <cell r="R2202">
            <v>52</v>
          </cell>
          <cell r="S2202" t="b">
            <v>0</v>
          </cell>
        </row>
        <row r="2203">
          <cell r="P2203" t="str">
            <v>TOTAL SISTEMA</v>
          </cell>
          <cell r="R2203">
            <v>52</v>
          </cell>
          <cell r="S2203" t="b">
            <v>0</v>
          </cell>
        </row>
        <row r="2204">
          <cell r="P2204" t="str">
            <v>TOTAL SISTEMA</v>
          </cell>
          <cell r="R2204">
            <v>52</v>
          </cell>
          <cell r="S2204" t="b">
            <v>0</v>
          </cell>
        </row>
        <row r="2205">
          <cell r="P2205" t="str">
            <v>TOTAL SISTEMA</v>
          </cell>
          <cell r="R2205">
            <v>52</v>
          </cell>
          <cell r="S2205" t="b">
            <v>0</v>
          </cell>
        </row>
        <row r="2206">
          <cell r="P2206" t="str">
            <v>TOTAL SISTEMA</v>
          </cell>
          <cell r="R2206">
            <v>52</v>
          </cell>
          <cell r="S2206" t="b">
            <v>0</v>
          </cell>
        </row>
        <row r="2207">
          <cell r="P2207" t="str">
            <v>TOTAL SISTEMA</v>
          </cell>
          <cell r="R2207">
            <v>52</v>
          </cell>
          <cell r="S2207" t="b">
            <v>0</v>
          </cell>
        </row>
        <row r="2208">
          <cell r="P2208" t="str">
            <v>TOTAL SISTEMA</v>
          </cell>
          <cell r="R2208">
            <v>52</v>
          </cell>
          <cell r="S2208" t="b">
            <v>0</v>
          </cell>
        </row>
        <row r="2209">
          <cell r="P2209" t="str">
            <v>TOTAL SISTEMA</v>
          </cell>
          <cell r="R2209">
            <v>52</v>
          </cell>
          <cell r="S2209" t="b">
            <v>0</v>
          </cell>
        </row>
        <row r="2210">
          <cell r="P2210" t="str">
            <v>TOTAL SISTEMA</v>
          </cell>
          <cell r="R2210">
            <v>52</v>
          </cell>
          <cell r="S2210" t="b">
            <v>0</v>
          </cell>
        </row>
        <row r="2211">
          <cell r="P2211" t="str">
            <v>TOTAL SISTEMA</v>
          </cell>
          <cell r="R2211">
            <v>52</v>
          </cell>
          <cell r="S2211" t="b">
            <v>0</v>
          </cell>
        </row>
        <row r="2212">
          <cell r="P2212" t="str">
            <v>TOTAL SISTEMA</v>
          </cell>
          <cell r="R2212">
            <v>52</v>
          </cell>
          <cell r="S2212" t="b">
            <v>0</v>
          </cell>
        </row>
        <row r="2213">
          <cell r="P2213" t="str">
            <v>TOTAL SISTEMA</v>
          </cell>
          <cell r="R2213">
            <v>52</v>
          </cell>
          <cell r="S2213" t="b">
            <v>0</v>
          </cell>
        </row>
        <row r="2214">
          <cell r="P2214" t="str">
            <v>TOTAL SISTEMA</v>
          </cell>
          <cell r="R2214">
            <v>52</v>
          </cell>
          <cell r="S2214" t="b">
            <v>0</v>
          </cell>
        </row>
        <row r="2215">
          <cell r="P2215" t="str">
            <v>TOTAL SISTEMA</v>
          </cell>
          <cell r="R2215">
            <v>52</v>
          </cell>
          <cell r="S2215" t="b">
            <v>0</v>
          </cell>
        </row>
        <row r="2216">
          <cell r="P2216" t="str">
            <v>TOTAL SISTEMA</v>
          </cell>
          <cell r="R2216">
            <v>52</v>
          </cell>
          <cell r="S2216" t="b">
            <v>0</v>
          </cell>
        </row>
        <row r="2217">
          <cell r="P2217" t="str">
            <v>TOTAL SISTEMA</v>
          </cell>
          <cell r="R2217">
            <v>52</v>
          </cell>
          <cell r="S2217" t="b">
            <v>0</v>
          </cell>
        </row>
        <row r="2218">
          <cell r="P2218" t="str">
            <v>TOTAL SISTEMA</v>
          </cell>
          <cell r="R2218">
            <v>52</v>
          </cell>
          <cell r="S2218" t="b">
            <v>0</v>
          </cell>
        </row>
        <row r="2219">
          <cell r="P2219" t="str">
            <v>TOTAL SISTEMA</v>
          </cell>
          <cell r="R2219">
            <v>52</v>
          </cell>
          <cell r="S2219" t="b">
            <v>0</v>
          </cell>
        </row>
        <row r="2220">
          <cell r="P2220" t="str">
            <v>TOTAL SISTEMA</v>
          </cell>
          <cell r="R2220">
            <v>52</v>
          </cell>
          <cell r="S2220" t="b">
            <v>0</v>
          </cell>
        </row>
        <row r="2221">
          <cell r="P2221" t="str">
            <v>TOTAL SISTEMA</v>
          </cell>
          <cell r="R2221">
            <v>52</v>
          </cell>
          <cell r="S2221" t="b">
            <v>0</v>
          </cell>
        </row>
        <row r="2222">
          <cell r="P2222" t="str">
            <v>TOTAL SISTEMA</v>
          </cell>
          <cell r="R2222">
            <v>52</v>
          </cell>
          <cell r="S2222" t="b">
            <v>0</v>
          </cell>
        </row>
        <row r="2223">
          <cell r="P2223" t="str">
            <v>TOTAL SISTEMA</v>
          </cell>
          <cell r="R2223">
            <v>52</v>
          </cell>
          <cell r="S2223" t="b">
            <v>0</v>
          </cell>
        </row>
        <row r="2224">
          <cell r="P2224" t="str">
            <v>TOTAL SISTEMA</v>
          </cell>
          <cell r="R2224">
            <v>52</v>
          </cell>
          <cell r="S2224" t="b">
            <v>0</v>
          </cell>
        </row>
        <row r="2225">
          <cell r="P2225" t="str">
            <v>TOTAL SISTEMA</v>
          </cell>
          <cell r="R2225">
            <v>52</v>
          </cell>
          <cell r="S2225" t="b">
            <v>0</v>
          </cell>
        </row>
        <row r="2226">
          <cell r="P2226" t="str">
            <v>TOTAL SISTEMA</v>
          </cell>
          <cell r="R2226">
            <v>52</v>
          </cell>
          <cell r="S2226" t="b">
            <v>0</v>
          </cell>
        </row>
        <row r="2227">
          <cell r="P2227" t="str">
            <v>TOTAL SISTEMA</v>
          </cell>
          <cell r="R2227">
            <v>52</v>
          </cell>
          <cell r="S2227" t="b">
            <v>0</v>
          </cell>
        </row>
        <row r="2228">
          <cell r="P2228" t="str">
            <v>TOTAL SISTEMA</v>
          </cell>
          <cell r="R2228">
            <v>52</v>
          </cell>
          <cell r="S2228" t="b">
            <v>0</v>
          </cell>
        </row>
        <row r="2229">
          <cell r="P2229" t="str">
            <v>TOTAL SISTEMA</v>
          </cell>
          <cell r="R2229">
            <v>52</v>
          </cell>
          <cell r="S2229" t="b">
            <v>0</v>
          </cell>
        </row>
        <row r="2230">
          <cell r="P2230" t="str">
            <v>TOTAL SISTEMA</v>
          </cell>
          <cell r="R2230">
            <v>52</v>
          </cell>
          <cell r="S2230" t="b">
            <v>0</v>
          </cell>
        </row>
        <row r="2231">
          <cell r="P2231" t="str">
            <v>TOTAL SISTEMA</v>
          </cell>
          <cell r="R2231">
            <v>52</v>
          </cell>
          <cell r="S2231" t="b">
            <v>0</v>
          </cell>
        </row>
        <row r="2232">
          <cell r="P2232" t="str">
            <v>TOTAL SISTEMA</v>
          </cell>
          <cell r="R2232">
            <v>52</v>
          </cell>
          <cell r="S2232" t="b">
            <v>0</v>
          </cell>
        </row>
        <row r="2233">
          <cell r="P2233" t="str">
            <v>TOTAL SISTEMA</v>
          </cell>
          <cell r="R2233">
            <v>52</v>
          </cell>
          <cell r="S2233" t="b">
            <v>0</v>
          </cell>
        </row>
        <row r="2234">
          <cell r="P2234" t="str">
            <v>TOTAL SISTEMA</v>
          </cell>
          <cell r="R2234">
            <v>52</v>
          </cell>
          <cell r="S2234" t="b">
            <v>0</v>
          </cell>
        </row>
        <row r="2235">
          <cell r="P2235" t="str">
            <v>TOTAL SISTEMA</v>
          </cell>
          <cell r="R2235">
            <v>52</v>
          </cell>
          <cell r="S2235" t="b">
            <v>0</v>
          </cell>
        </row>
        <row r="2236">
          <cell r="P2236" t="str">
            <v>TOTAL SISTEMA</v>
          </cell>
          <cell r="R2236">
            <v>52</v>
          </cell>
          <cell r="S2236" t="b">
            <v>0</v>
          </cell>
        </row>
        <row r="2237">
          <cell r="P2237" t="str">
            <v>TOTAL SISTEMA</v>
          </cell>
          <cell r="R2237">
            <v>52</v>
          </cell>
          <cell r="S2237" t="b">
            <v>0</v>
          </cell>
        </row>
        <row r="2238">
          <cell r="P2238" t="str">
            <v>TOTAL SISTEMA</v>
          </cell>
          <cell r="R2238">
            <v>52</v>
          </cell>
          <cell r="S2238" t="b">
            <v>0</v>
          </cell>
        </row>
        <row r="2239">
          <cell r="P2239" t="str">
            <v>TOTAL SISTEMA</v>
          </cell>
          <cell r="R2239">
            <v>52</v>
          </cell>
          <cell r="S2239" t="b">
            <v>0</v>
          </cell>
        </row>
        <row r="2240">
          <cell r="P2240" t="str">
            <v>TOTAL SISTEMA</v>
          </cell>
          <cell r="R2240">
            <v>52</v>
          </cell>
          <cell r="S2240" t="b">
            <v>0</v>
          </cell>
        </row>
        <row r="2241">
          <cell r="P2241" t="str">
            <v>TOTAL SISTEMA</v>
          </cell>
          <cell r="R2241">
            <v>52</v>
          </cell>
          <cell r="S2241" t="b">
            <v>0</v>
          </cell>
        </row>
        <row r="2242">
          <cell r="P2242" t="str">
            <v>TOTAL SISTEMA</v>
          </cell>
          <cell r="R2242">
            <v>52</v>
          </cell>
          <cell r="S2242" t="b">
            <v>0</v>
          </cell>
        </row>
        <row r="2243">
          <cell r="P2243" t="str">
            <v>TOTAL SISTEMA</v>
          </cell>
          <cell r="R2243">
            <v>52</v>
          </cell>
          <cell r="S2243" t="b">
            <v>0</v>
          </cell>
        </row>
        <row r="2244">
          <cell r="P2244" t="str">
            <v>TOTAL SISTEMA</v>
          </cell>
          <cell r="R2244">
            <v>52</v>
          </cell>
          <cell r="S2244" t="b">
            <v>0</v>
          </cell>
        </row>
        <row r="2245">
          <cell r="P2245" t="str">
            <v>TOTAL SISTEMA</v>
          </cell>
          <cell r="R2245">
            <v>52</v>
          </cell>
          <cell r="S2245" t="b">
            <v>0</v>
          </cell>
        </row>
        <row r="2246">
          <cell r="P2246" t="str">
            <v>TOTAL SISTEMA</v>
          </cell>
          <cell r="R2246">
            <v>52</v>
          </cell>
          <cell r="S2246" t="b">
            <v>0</v>
          </cell>
        </row>
        <row r="2247">
          <cell r="P2247" t="str">
            <v>TOTAL SISTEMA</v>
          </cell>
          <cell r="R2247">
            <v>52</v>
          </cell>
          <cell r="S2247" t="b">
            <v>0</v>
          </cell>
        </row>
        <row r="2248">
          <cell r="P2248" t="str">
            <v>TOTAL SISTEMA</v>
          </cell>
          <cell r="R2248">
            <v>52</v>
          </cell>
          <cell r="S2248" t="b">
            <v>0</v>
          </cell>
        </row>
        <row r="2249">
          <cell r="P2249" t="str">
            <v>TOTAL SISTEMA</v>
          </cell>
          <cell r="R2249">
            <v>52</v>
          </cell>
          <cell r="S2249" t="b">
            <v>0</v>
          </cell>
        </row>
        <row r="2250">
          <cell r="P2250" t="str">
            <v>TOTAL SISTEMA</v>
          </cell>
          <cell r="R2250">
            <v>52</v>
          </cell>
          <cell r="S2250" t="b">
            <v>0</v>
          </cell>
        </row>
        <row r="2251">
          <cell r="P2251" t="str">
            <v>TOTAL SISTEMA</v>
          </cell>
          <cell r="R2251">
            <v>52</v>
          </cell>
          <cell r="S2251" t="b">
            <v>0</v>
          </cell>
        </row>
        <row r="2252">
          <cell r="P2252" t="str">
            <v>TOTAL SISTEMA</v>
          </cell>
          <cell r="R2252">
            <v>52</v>
          </cell>
          <cell r="S2252" t="b">
            <v>0</v>
          </cell>
        </row>
        <row r="2253">
          <cell r="P2253" t="str">
            <v>TOTAL SISTEMA</v>
          </cell>
          <cell r="R2253">
            <v>52</v>
          </cell>
          <cell r="S2253" t="b">
            <v>0</v>
          </cell>
        </row>
        <row r="2254">
          <cell r="P2254" t="str">
            <v>TOTAL SISTEMA</v>
          </cell>
          <cell r="R2254">
            <v>52</v>
          </cell>
          <cell r="S2254" t="b">
            <v>0</v>
          </cell>
        </row>
        <row r="2255">
          <cell r="P2255" t="str">
            <v>TOTAL SISTEMA</v>
          </cell>
          <cell r="R2255">
            <v>52</v>
          </cell>
          <cell r="S2255" t="b">
            <v>0</v>
          </cell>
        </row>
        <row r="2256">
          <cell r="P2256" t="str">
            <v>TOTAL SISTEMA</v>
          </cell>
          <cell r="R2256">
            <v>52</v>
          </cell>
          <cell r="S2256" t="b">
            <v>0</v>
          </cell>
        </row>
        <row r="2257">
          <cell r="P2257" t="str">
            <v>TOTAL SISTEMA</v>
          </cell>
          <cell r="R2257">
            <v>52</v>
          </cell>
          <cell r="S2257" t="b">
            <v>0</v>
          </cell>
        </row>
        <row r="2258">
          <cell r="P2258" t="str">
            <v>TOTAL SISTEMA</v>
          </cell>
          <cell r="R2258">
            <v>52</v>
          </cell>
          <cell r="S2258" t="b">
            <v>0</v>
          </cell>
        </row>
        <row r="2259">
          <cell r="P2259" t="str">
            <v>TOTAL SISTEMA</v>
          </cell>
          <cell r="R2259">
            <v>52</v>
          </cell>
          <cell r="S2259" t="b">
            <v>0</v>
          </cell>
        </row>
        <row r="2260">
          <cell r="P2260" t="str">
            <v>TOTAL SISTEMA</v>
          </cell>
          <cell r="R2260">
            <v>52</v>
          </cell>
          <cell r="S2260" t="b">
            <v>0</v>
          </cell>
        </row>
        <row r="2261">
          <cell r="P2261" t="str">
            <v>TOTAL SISTEMA</v>
          </cell>
          <cell r="R2261">
            <v>52</v>
          </cell>
          <cell r="S2261" t="b">
            <v>0</v>
          </cell>
        </row>
        <row r="2262">
          <cell r="P2262" t="str">
            <v>TOTAL SISTEMA</v>
          </cell>
          <cell r="R2262">
            <v>52</v>
          </cell>
          <cell r="S2262" t="b">
            <v>0</v>
          </cell>
        </row>
        <row r="2263">
          <cell r="P2263" t="str">
            <v>TOTAL SISTEMA</v>
          </cell>
          <cell r="R2263">
            <v>52</v>
          </cell>
          <cell r="S2263" t="b">
            <v>0</v>
          </cell>
        </row>
        <row r="2264">
          <cell r="P2264" t="str">
            <v>TOTAL SISTEMA</v>
          </cell>
          <cell r="R2264">
            <v>52</v>
          </cell>
          <cell r="S2264" t="b">
            <v>0</v>
          </cell>
        </row>
        <row r="2265">
          <cell r="P2265" t="str">
            <v>TOTAL SISTEMA</v>
          </cell>
          <cell r="R2265">
            <v>52</v>
          </cell>
          <cell r="S2265" t="b">
            <v>0</v>
          </cell>
        </row>
        <row r="2266">
          <cell r="P2266" t="str">
            <v>TOTAL SISTEMA</v>
          </cell>
          <cell r="R2266">
            <v>52</v>
          </cell>
          <cell r="S2266" t="b">
            <v>0</v>
          </cell>
        </row>
        <row r="2267">
          <cell r="P2267" t="str">
            <v>TOTAL SISTEMA</v>
          </cell>
          <cell r="R2267">
            <v>52</v>
          </cell>
          <cell r="S2267" t="b">
            <v>0</v>
          </cell>
        </row>
        <row r="2268">
          <cell r="P2268" t="str">
            <v>TOTAL SISTEMA</v>
          </cell>
          <cell r="R2268">
            <v>52</v>
          </cell>
          <cell r="S2268" t="b">
            <v>0</v>
          </cell>
        </row>
        <row r="2269">
          <cell r="P2269" t="str">
            <v>TOTAL SISTEMA</v>
          </cell>
          <cell r="R2269">
            <v>52</v>
          </cell>
          <cell r="S2269" t="b">
            <v>0</v>
          </cell>
        </row>
        <row r="2270">
          <cell r="P2270" t="str">
            <v>TOTAL SISTEMA</v>
          </cell>
          <cell r="R2270">
            <v>52</v>
          </cell>
          <cell r="S2270" t="b">
            <v>0</v>
          </cell>
        </row>
        <row r="2271">
          <cell r="P2271" t="str">
            <v>TOTAL SISTEMA</v>
          </cell>
          <cell r="R2271">
            <v>52</v>
          </cell>
          <cell r="S2271" t="b">
            <v>0</v>
          </cell>
        </row>
        <row r="2272">
          <cell r="P2272" t="str">
            <v>TOTAL SISTEMA</v>
          </cell>
          <cell r="R2272">
            <v>52</v>
          </cell>
          <cell r="S2272" t="b">
            <v>0</v>
          </cell>
        </row>
        <row r="2273">
          <cell r="P2273" t="str">
            <v>TOTAL SISTEMA</v>
          </cell>
          <cell r="R2273">
            <v>52</v>
          </cell>
          <cell r="S2273" t="b">
            <v>0</v>
          </cell>
        </row>
        <row r="2274">
          <cell r="P2274" t="str">
            <v>TOTAL SISTEMA</v>
          </cell>
          <cell r="R2274">
            <v>52</v>
          </cell>
          <cell r="S2274" t="b">
            <v>0</v>
          </cell>
        </row>
        <row r="2275">
          <cell r="P2275" t="str">
            <v>TOTAL SISTEMA</v>
          </cell>
          <cell r="R2275">
            <v>52</v>
          </cell>
          <cell r="S2275" t="b">
            <v>0</v>
          </cell>
        </row>
        <row r="2276">
          <cell r="P2276" t="str">
            <v>TOTAL SISTEMA</v>
          </cell>
          <cell r="R2276">
            <v>52</v>
          </cell>
          <cell r="S2276" t="b">
            <v>0</v>
          </cell>
        </row>
        <row r="2277">
          <cell r="P2277" t="str">
            <v>TOTAL SISTEMA</v>
          </cell>
          <cell r="R2277">
            <v>52</v>
          </cell>
          <cell r="S2277" t="b">
            <v>0</v>
          </cell>
        </row>
        <row r="2278">
          <cell r="P2278" t="str">
            <v>TOTAL SISTEMA</v>
          </cell>
          <cell r="R2278">
            <v>52</v>
          </cell>
          <cell r="S2278" t="b">
            <v>0</v>
          </cell>
        </row>
        <row r="2279">
          <cell r="P2279" t="str">
            <v>TOTAL SISTEMA</v>
          </cell>
          <cell r="R2279">
            <v>52</v>
          </cell>
          <cell r="S2279" t="b">
            <v>0</v>
          </cell>
        </row>
        <row r="2280">
          <cell r="P2280" t="str">
            <v>TOTAL SISTEMA</v>
          </cell>
          <cell r="R2280">
            <v>52</v>
          </cell>
          <cell r="S2280" t="b">
            <v>0</v>
          </cell>
        </row>
        <row r="2281">
          <cell r="P2281" t="str">
            <v>TOTAL SISTEMA</v>
          </cell>
          <cell r="R2281">
            <v>52</v>
          </cell>
          <cell r="S2281" t="b">
            <v>0</v>
          </cell>
        </row>
        <row r="2282">
          <cell r="P2282" t="str">
            <v>TOTAL SISTEMA</v>
          </cell>
          <cell r="R2282">
            <v>52</v>
          </cell>
          <cell r="S2282" t="b">
            <v>0</v>
          </cell>
        </row>
        <row r="2283">
          <cell r="P2283" t="str">
            <v>TOTAL SISTEMA</v>
          </cell>
          <cell r="R2283">
            <v>52</v>
          </cell>
          <cell r="S2283" t="b">
            <v>0</v>
          </cell>
        </row>
        <row r="2284">
          <cell r="P2284" t="str">
            <v>TOTAL SISTEMA</v>
          </cell>
          <cell r="R2284">
            <v>52</v>
          </cell>
          <cell r="S2284" t="b">
            <v>0</v>
          </cell>
        </row>
        <row r="2285">
          <cell r="P2285" t="str">
            <v>TOTAL SISTEMA</v>
          </cell>
          <cell r="R2285">
            <v>52</v>
          </cell>
          <cell r="S2285" t="b">
            <v>0</v>
          </cell>
        </row>
        <row r="2286">
          <cell r="P2286" t="str">
            <v>TOTAL SISTEMA</v>
          </cell>
          <cell r="R2286">
            <v>52</v>
          </cell>
          <cell r="S2286" t="b">
            <v>0</v>
          </cell>
        </row>
        <row r="2287">
          <cell r="P2287" t="str">
            <v>TOTAL SISTEMA</v>
          </cell>
          <cell r="R2287">
            <v>52</v>
          </cell>
          <cell r="S2287" t="b">
            <v>0</v>
          </cell>
        </row>
        <row r="2288">
          <cell r="P2288" t="str">
            <v>TOTAL SISTEMA</v>
          </cell>
          <cell r="R2288">
            <v>52</v>
          </cell>
          <cell r="S2288" t="b">
            <v>0</v>
          </cell>
        </row>
        <row r="2289">
          <cell r="P2289" t="str">
            <v>TOTAL SISTEMA</v>
          </cell>
          <cell r="R2289">
            <v>52</v>
          </cell>
          <cell r="S2289" t="b">
            <v>0</v>
          </cell>
        </row>
        <row r="2290">
          <cell r="P2290" t="str">
            <v>TOTAL SISTEMA</v>
          </cell>
          <cell r="R2290">
            <v>52</v>
          </cell>
          <cell r="S2290" t="b">
            <v>0</v>
          </cell>
        </row>
        <row r="2291">
          <cell r="P2291" t="str">
            <v>TOTAL SISTEMA</v>
          </cell>
          <cell r="R2291">
            <v>52</v>
          </cell>
          <cell r="S2291" t="b">
            <v>0</v>
          </cell>
        </row>
        <row r="2292">
          <cell r="P2292" t="str">
            <v>TOTAL SISTEMA</v>
          </cell>
          <cell r="R2292">
            <v>52</v>
          </cell>
          <cell r="S2292" t="b">
            <v>0</v>
          </cell>
        </row>
        <row r="2293">
          <cell r="P2293" t="str">
            <v>TOTAL SISTEMA</v>
          </cell>
          <cell r="R2293">
            <v>52</v>
          </cell>
          <cell r="S2293" t="b">
            <v>0</v>
          </cell>
        </row>
        <row r="2294">
          <cell r="P2294" t="str">
            <v>TOTAL SISTEMA</v>
          </cell>
          <cell r="R2294">
            <v>52</v>
          </cell>
          <cell r="S2294" t="b">
            <v>0</v>
          </cell>
        </row>
        <row r="2295">
          <cell r="P2295" t="str">
            <v>TOTAL SISTEMA</v>
          </cell>
          <cell r="R2295">
            <v>52</v>
          </cell>
          <cell r="S2295" t="b">
            <v>0</v>
          </cell>
        </row>
        <row r="2296">
          <cell r="P2296" t="str">
            <v>TOTAL SISTEMA</v>
          </cell>
          <cell r="R2296">
            <v>52</v>
          </cell>
          <cell r="S2296" t="b">
            <v>0</v>
          </cell>
        </row>
        <row r="2297">
          <cell r="P2297" t="str">
            <v>TOTAL SISTEMA</v>
          </cell>
          <cell r="R2297">
            <v>52</v>
          </cell>
          <cell r="S2297" t="b">
            <v>0</v>
          </cell>
        </row>
        <row r="2298">
          <cell r="P2298" t="str">
            <v>TOTAL SISTEMA</v>
          </cell>
          <cell r="R2298">
            <v>52</v>
          </cell>
          <cell r="S2298" t="b">
            <v>0</v>
          </cell>
        </row>
        <row r="2299">
          <cell r="P2299" t="str">
            <v>TOTAL SISTEMA</v>
          </cell>
          <cell r="R2299">
            <v>52</v>
          </cell>
          <cell r="S2299" t="b">
            <v>0</v>
          </cell>
        </row>
        <row r="2300">
          <cell r="P2300" t="str">
            <v>TOTAL SISTEMA</v>
          </cell>
          <cell r="R2300">
            <v>52</v>
          </cell>
          <cell r="S2300" t="b">
            <v>0</v>
          </cell>
        </row>
        <row r="2301">
          <cell r="P2301" t="str">
            <v>TOTAL SISTEMA</v>
          </cell>
          <cell r="R2301">
            <v>52</v>
          </cell>
          <cell r="S2301" t="b">
            <v>0</v>
          </cell>
        </row>
        <row r="2302">
          <cell r="P2302" t="str">
            <v>TOTAL SISTEMA</v>
          </cell>
          <cell r="R2302">
            <v>52</v>
          </cell>
          <cell r="S2302" t="b">
            <v>0</v>
          </cell>
        </row>
        <row r="2303">
          <cell r="P2303" t="str">
            <v>TOTAL SISTEMA</v>
          </cell>
          <cell r="R2303">
            <v>52</v>
          </cell>
          <cell r="S2303" t="b">
            <v>0</v>
          </cell>
        </row>
        <row r="2304">
          <cell r="P2304" t="str">
            <v>TOTAL SISTEMA</v>
          </cell>
          <cell r="R2304">
            <v>52</v>
          </cell>
          <cell r="S2304" t="b">
            <v>0</v>
          </cell>
        </row>
        <row r="2305">
          <cell r="P2305" t="str">
            <v>TOTAL SISTEMA</v>
          </cell>
          <cell r="R2305">
            <v>52</v>
          </cell>
          <cell r="S2305" t="b">
            <v>0</v>
          </cell>
        </row>
        <row r="2306">
          <cell r="P2306" t="str">
            <v>TOTAL SISTEMA</v>
          </cell>
          <cell r="R2306">
            <v>52</v>
          </cell>
          <cell r="S2306" t="b">
            <v>0</v>
          </cell>
        </row>
        <row r="2307">
          <cell r="P2307" t="str">
            <v>TOTAL SISTEMA</v>
          </cell>
          <cell r="R2307">
            <v>52</v>
          </cell>
          <cell r="S2307" t="b">
            <v>0</v>
          </cell>
        </row>
        <row r="2308">
          <cell r="P2308" t="str">
            <v>TOTAL SISTEMA</v>
          </cell>
          <cell r="R2308">
            <v>52</v>
          </cell>
          <cell r="S2308" t="b">
            <v>0</v>
          </cell>
        </row>
        <row r="2309">
          <cell r="P2309" t="str">
            <v>TOTAL SISTEMA</v>
          </cell>
          <cell r="R2309">
            <v>52</v>
          </cell>
          <cell r="S2309" t="b">
            <v>0</v>
          </cell>
        </row>
        <row r="2310">
          <cell r="P2310" t="str">
            <v>TOTAL SISTEMA</v>
          </cell>
          <cell r="R2310">
            <v>52</v>
          </cell>
          <cell r="S2310" t="b">
            <v>0</v>
          </cell>
        </row>
        <row r="2311">
          <cell r="P2311" t="str">
            <v>TOTAL SISTEMA</v>
          </cell>
          <cell r="R2311">
            <v>52</v>
          </cell>
          <cell r="S2311" t="b">
            <v>0</v>
          </cell>
        </row>
        <row r="2312">
          <cell r="P2312" t="str">
            <v>TOTAL SISTEMA</v>
          </cell>
          <cell r="R2312">
            <v>52</v>
          </cell>
          <cell r="S2312" t="b">
            <v>0</v>
          </cell>
        </row>
        <row r="2313">
          <cell r="P2313" t="str">
            <v>TOTAL SISTEMA</v>
          </cell>
          <cell r="R2313">
            <v>52</v>
          </cell>
          <cell r="S2313" t="b">
            <v>0</v>
          </cell>
        </row>
        <row r="2314">
          <cell r="P2314" t="str">
            <v>TOTAL SISTEMA</v>
          </cell>
          <cell r="R2314">
            <v>52</v>
          </cell>
          <cell r="S2314" t="b">
            <v>0</v>
          </cell>
        </row>
        <row r="2315">
          <cell r="P2315" t="str">
            <v>TOTAL SISTEMA</v>
          </cell>
          <cell r="R2315">
            <v>52</v>
          </cell>
          <cell r="S2315" t="b">
            <v>0</v>
          </cell>
        </row>
        <row r="2316">
          <cell r="P2316" t="str">
            <v>TOTAL SISTEMA</v>
          </cell>
          <cell r="R2316">
            <v>52</v>
          </cell>
          <cell r="S2316" t="b">
            <v>0</v>
          </cell>
        </row>
        <row r="2317">
          <cell r="P2317" t="str">
            <v>TOTAL SISTEMA</v>
          </cell>
          <cell r="R2317">
            <v>52</v>
          </cell>
          <cell r="S2317" t="b">
            <v>0</v>
          </cell>
        </row>
        <row r="2318">
          <cell r="P2318" t="str">
            <v>TOTAL SISTEMA</v>
          </cell>
          <cell r="R2318">
            <v>52</v>
          </cell>
          <cell r="S2318" t="b">
            <v>0</v>
          </cell>
        </row>
        <row r="2319">
          <cell r="P2319" t="str">
            <v>TOTAL SISTEMA</v>
          </cell>
          <cell r="R2319">
            <v>52</v>
          </cell>
          <cell r="S2319" t="b">
            <v>0</v>
          </cell>
        </row>
        <row r="2320">
          <cell r="P2320" t="str">
            <v>TOTAL SISTEMA</v>
          </cell>
          <cell r="R2320">
            <v>52</v>
          </cell>
          <cell r="S2320" t="b">
            <v>0</v>
          </cell>
        </row>
        <row r="2321">
          <cell r="P2321" t="str">
            <v>TOTAL SISTEMA</v>
          </cell>
          <cell r="R2321">
            <v>52</v>
          </cell>
          <cell r="S2321" t="b">
            <v>0</v>
          </cell>
        </row>
        <row r="2322">
          <cell r="P2322" t="str">
            <v>TOTAL SISTEMA</v>
          </cell>
          <cell r="R2322">
            <v>52</v>
          </cell>
          <cell r="S2322" t="b">
            <v>0</v>
          </cell>
        </row>
        <row r="2323">
          <cell r="P2323" t="str">
            <v>TOTAL SISTEMA</v>
          </cell>
          <cell r="R2323">
            <v>52</v>
          </cell>
          <cell r="S2323" t="b">
            <v>0</v>
          </cell>
        </row>
        <row r="2324">
          <cell r="P2324" t="str">
            <v>TOTAL SISTEMA</v>
          </cell>
          <cell r="R2324">
            <v>52</v>
          </cell>
          <cell r="S2324" t="b">
            <v>0</v>
          </cell>
        </row>
        <row r="2325">
          <cell r="P2325" t="str">
            <v>TOTAL SISTEMA</v>
          </cell>
          <cell r="R2325">
            <v>52</v>
          </cell>
          <cell r="S2325" t="b">
            <v>0</v>
          </cell>
        </row>
        <row r="2326">
          <cell r="P2326" t="str">
            <v>TOTAL SISTEMA</v>
          </cell>
          <cell r="R2326">
            <v>52</v>
          </cell>
          <cell r="S2326" t="b">
            <v>0</v>
          </cell>
        </row>
        <row r="2327">
          <cell r="P2327" t="str">
            <v>TOTAL SISTEMA</v>
          </cell>
          <cell r="R2327">
            <v>52</v>
          </cell>
          <cell r="S2327" t="b">
            <v>0</v>
          </cell>
        </row>
        <row r="2328">
          <cell r="P2328" t="str">
            <v>TOTAL SISTEMA</v>
          </cell>
          <cell r="R2328">
            <v>52</v>
          </cell>
          <cell r="S2328" t="b">
            <v>0</v>
          </cell>
        </row>
        <row r="2329">
          <cell r="P2329" t="str">
            <v>TOTAL SISTEMA</v>
          </cell>
          <cell r="R2329">
            <v>52</v>
          </cell>
          <cell r="S2329" t="b">
            <v>0</v>
          </cell>
        </row>
        <row r="2330">
          <cell r="P2330" t="str">
            <v>TOTAL SISTEMA</v>
          </cell>
          <cell r="R2330">
            <v>52</v>
          </cell>
          <cell r="S2330" t="b">
            <v>0</v>
          </cell>
        </row>
        <row r="2331">
          <cell r="P2331" t="str">
            <v>TOTAL SISTEMA</v>
          </cell>
          <cell r="R2331">
            <v>52</v>
          </cell>
          <cell r="S2331" t="b">
            <v>0</v>
          </cell>
        </row>
        <row r="2332">
          <cell r="P2332" t="str">
            <v>TOTAL SISTEMA</v>
          </cell>
          <cell r="R2332">
            <v>52</v>
          </cell>
          <cell r="S2332" t="b">
            <v>0</v>
          </cell>
        </row>
        <row r="2333">
          <cell r="P2333" t="str">
            <v>TOTAL SISTEMA</v>
          </cell>
          <cell r="R2333">
            <v>52</v>
          </cell>
          <cell r="S2333" t="b">
            <v>0</v>
          </cell>
        </row>
        <row r="2334">
          <cell r="P2334" t="str">
            <v>TOTAL SISTEMA</v>
          </cell>
          <cell r="R2334">
            <v>52</v>
          </cell>
          <cell r="S2334" t="b">
            <v>0</v>
          </cell>
        </row>
        <row r="2335">
          <cell r="P2335" t="str">
            <v>TOTAL SISTEMA</v>
          </cell>
          <cell r="R2335">
            <v>52</v>
          </cell>
          <cell r="S2335" t="b">
            <v>0</v>
          </cell>
        </row>
        <row r="2336">
          <cell r="P2336" t="str">
            <v>TOTAL SISTEMA</v>
          </cell>
          <cell r="R2336">
            <v>52</v>
          </cell>
          <cell r="S2336" t="b">
            <v>0</v>
          </cell>
        </row>
        <row r="2337">
          <cell r="P2337" t="str">
            <v>TOTAL SISTEMA</v>
          </cell>
          <cell r="R2337">
            <v>52</v>
          </cell>
          <cell r="S2337" t="b">
            <v>0</v>
          </cell>
        </row>
        <row r="2338">
          <cell r="P2338" t="str">
            <v>TOTAL SISTEMA</v>
          </cell>
          <cell r="R2338">
            <v>52</v>
          </cell>
          <cell r="S2338" t="b">
            <v>0</v>
          </cell>
        </row>
        <row r="2339">
          <cell r="P2339" t="str">
            <v>TOTAL SISTEMA</v>
          </cell>
          <cell r="R2339">
            <v>52</v>
          </cell>
          <cell r="S2339" t="b">
            <v>0</v>
          </cell>
        </row>
        <row r="2340">
          <cell r="P2340" t="str">
            <v>TOTAL SISTEMA</v>
          </cell>
          <cell r="R2340">
            <v>52</v>
          </cell>
          <cell r="S2340" t="b">
            <v>0</v>
          </cell>
        </row>
        <row r="2341">
          <cell r="P2341" t="str">
            <v>TOTAL SISTEMA</v>
          </cell>
          <cell r="R2341">
            <v>52</v>
          </cell>
          <cell r="S2341" t="b">
            <v>0</v>
          </cell>
        </row>
        <row r="2342">
          <cell r="P2342" t="str">
            <v>TOTAL SISTEMA</v>
          </cell>
          <cell r="R2342">
            <v>52</v>
          </cell>
          <cell r="S2342" t="b">
            <v>0</v>
          </cell>
        </row>
        <row r="2343">
          <cell r="P2343" t="str">
            <v>TOTAL SISTEMA</v>
          </cell>
          <cell r="R2343">
            <v>52</v>
          </cell>
          <cell r="S2343" t="b">
            <v>0</v>
          </cell>
        </row>
        <row r="2344">
          <cell r="P2344" t="str">
            <v>TOTAL SISTEMA</v>
          </cell>
          <cell r="R2344">
            <v>52</v>
          </cell>
          <cell r="S2344" t="b">
            <v>0</v>
          </cell>
        </row>
        <row r="2345">
          <cell r="P2345" t="str">
            <v>TOTAL SISTEMA</v>
          </cell>
          <cell r="R2345">
            <v>52</v>
          </cell>
          <cell r="S2345" t="b">
            <v>0</v>
          </cell>
        </row>
        <row r="2346">
          <cell r="P2346" t="str">
            <v>TOTAL SISTEMA</v>
          </cell>
          <cell r="R2346">
            <v>52</v>
          </cell>
          <cell r="S2346" t="b">
            <v>0</v>
          </cell>
        </row>
        <row r="2347">
          <cell r="P2347" t="str">
            <v>TOTAL SISTEMA</v>
          </cell>
          <cell r="R2347">
            <v>52</v>
          </cell>
          <cell r="S2347" t="b">
            <v>0</v>
          </cell>
        </row>
        <row r="2348">
          <cell r="P2348" t="str">
            <v>TOTAL SISTEMA</v>
          </cell>
          <cell r="R2348">
            <v>52</v>
          </cell>
          <cell r="S2348" t="b">
            <v>0</v>
          </cell>
        </row>
        <row r="2349">
          <cell r="P2349" t="str">
            <v>TOTAL SISTEMA</v>
          </cell>
          <cell r="R2349">
            <v>52</v>
          </cell>
          <cell r="S2349" t="b">
            <v>0</v>
          </cell>
        </row>
        <row r="2350">
          <cell r="P2350" t="str">
            <v>TOTAL SISTEMA</v>
          </cell>
          <cell r="R2350">
            <v>52</v>
          </cell>
          <cell r="S2350" t="b">
            <v>0</v>
          </cell>
        </row>
        <row r="2351">
          <cell r="P2351" t="str">
            <v>TOTAL SISTEMA</v>
          </cell>
          <cell r="R2351">
            <v>52</v>
          </cell>
          <cell r="S2351" t="b">
            <v>0</v>
          </cell>
        </row>
        <row r="2352">
          <cell r="P2352" t="str">
            <v>TOTAL SISTEMA</v>
          </cell>
          <cell r="R2352">
            <v>52</v>
          </cell>
          <cell r="S2352" t="b">
            <v>0</v>
          </cell>
        </row>
        <row r="2353">
          <cell r="P2353" t="str">
            <v>TOTAL SISTEMA</v>
          </cell>
          <cell r="R2353">
            <v>52</v>
          </cell>
          <cell r="S2353" t="b">
            <v>0</v>
          </cell>
        </row>
        <row r="2354">
          <cell r="P2354" t="str">
            <v>TOTAL SISTEMA</v>
          </cell>
          <cell r="R2354">
            <v>52</v>
          </cell>
          <cell r="S2354" t="b">
            <v>0</v>
          </cell>
        </row>
        <row r="2355">
          <cell r="P2355" t="str">
            <v>TOTAL SISTEMA</v>
          </cell>
          <cell r="R2355">
            <v>52</v>
          </cell>
          <cell r="S2355" t="b">
            <v>0</v>
          </cell>
        </row>
        <row r="2356">
          <cell r="P2356" t="str">
            <v>TOTAL SISTEMA</v>
          </cell>
          <cell r="R2356">
            <v>52</v>
          </cell>
          <cell r="S2356" t="b">
            <v>0</v>
          </cell>
        </row>
        <row r="2357">
          <cell r="P2357" t="str">
            <v>TOTAL SISTEMA</v>
          </cell>
          <cell r="R2357">
            <v>52</v>
          </cell>
          <cell r="S2357" t="b">
            <v>0</v>
          </cell>
        </row>
        <row r="2358">
          <cell r="P2358" t="str">
            <v>TOTAL SISTEMA</v>
          </cell>
          <cell r="R2358">
            <v>52</v>
          </cell>
          <cell r="S2358" t="b">
            <v>0</v>
          </cell>
        </row>
        <row r="2359">
          <cell r="P2359" t="str">
            <v>TOTAL SISTEMA</v>
          </cell>
          <cell r="R2359">
            <v>52</v>
          </cell>
          <cell r="S2359" t="b">
            <v>0</v>
          </cell>
        </row>
        <row r="2360">
          <cell r="P2360" t="str">
            <v>TOTAL SISTEMA</v>
          </cell>
          <cell r="R2360">
            <v>52</v>
          </cell>
          <cell r="S2360" t="b">
            <v>0</v>
          </cell>
        </row>
        <row r="2361">
          <cell r="P2361" t="str">
            <v>TOTAL SISTEMA</v>
          </cell>
          <cell r="R2361">
            <v>52</v>
          </cell>
          <cell r="S2361" t="b">
            <v>0</v>
          </cell>
        </row>
        <row r="2362">
          <cell r="P2362" t="str">
            <v>TOTAL SISTEMA</v>
          </cell>
          <cell r="R2362">
            <v>52</v>
          </cell>
          <cell r="S2362" t="b">
            <v>0</v>
          </cell>
        </row>
        <row r="2363">
          <cell r="P2363" t="str">
            <v>TOTAL SISTEMA</v>
          </cell>
          <cell r="R2363">
            <v>52</v>
          </cell>
          <cell r="S2363" t="b">
            <v>0</v>
          </cell>
        </row>
        <row r="2364">
          <cell r="P2364" t="str">
            <v>TOTAL SISTEMA</v>
          </cell>
          <cell r="R2364">
            <v>52</v>
          </cell>
          <cell r="S2364" t="b">
            <v>0</v>
          </cell>
        </row>
        <row r="2365">
          <cell r="P2365" t="str">
            <v>TOTAL SISTEMA</v>
          </cell>
          <cell r="R2365">
            <v>52</v>
          </cell>
          <cell r="S2365" t="b">
            <v>0</v>
          </cell>
        </row>
        <row r="2366">
          <cell r="P2366" t="str">
            <v>TOTAL SISTEMA</v>
          </cell>
          <cell r="R2366">
            <v>52</v>
          </cell>
          <cell r="S2366" t="b">
            <v>0</v>
          </cell>
        </row>
        <row r="2367">
          <cell r="P2367" t="str">
            <v>TOTAL SISTEMA</v>
          </cell>
          <cell r="R2367">
            <v>52</v>
          </cell>
          <cell r="S2367" t="b">
            <v>0</v>
          </cell>
        </row>
        <row r="2368">
          <cell r="P2368" t="str">
            <v>TOTAL SISTEMA</v>
          </cell>
          <cell r="R2368">
            <v>52</v>
          </cell>
          <cell r="S2368" t="b">
            <v>0</v>
          </cell>
        </row>
        <row r="2369">
          <cell r="P2369" t="str">
            <v>TOTAL SISTEMA</v>
          </cell>
          <cell r="R2369">
            <v>52</v>
          </cell>
          <cell r="S2369" t="b">
            <v>0</v>
          </cell>
        </row>
        <row r="2370">
          <cell r="P2370" t="str">
            <v>TOTAL SISTEMA</v>
          </cell>
          <cell r="R2370">
            <v>52</v>
          </cell>
          <cell r="S2370" t="b">
            <v>0</v>
          </cell>
        </row>
        <row r="2371">
          <cell r="P2371" t="str">
            <v>TOTAL SISTEMA</v>
          </cell>
          <cell r="R2371">
            <v>52</v>
          </cell>
          <cell r="S2371" t="b">
            <v>0</v>
          </cell>
        </row>
        <row r="2372">
          <cell r="P2372" t="str">
            <v>TOTAL SISTEMA</v>
          </cell>
          <cell r="R2372">
            <v>52</v>
          </cell>
          <cell r="S2372" t="b">
            <v>0</v>
          </cell>
        </row>
        <row r="2373">
          <cell r="P2373" t="str">
            <v>TOTAL SISTEMA</v>
          </cell>
          <cell r="R2373">
            <v>52</v>
          </cell>
          <cell r="S2373" t="b">
            <v>0</v>
          </cell>
        </row>
        <row r="2374">
          <cell r="P2374" t="str">
            <v>TOTAL SISTEMA</v>
          </cell>
          <cell r="R2374">
            <v>52</v>
          </cell>
          <cell r="S2374" t="b">
            <v>0</v>
          </cell>
        </row>
        <row r="2375">
          <cell r="P2375" t="str">
            <v>TOTAL SISTEMA</v>
          </cell>
          <cell r="R2375">
            <v>52</v>
          </cell>
          <cell r="S2375" t="b">
            <v>0</v>
          </cell>
        </row>
        <row r="2376">
          <cell r="P2376" t="str">
            <v>TOTAL SISTEMA</v>
          </cell>
          <cell r="R2376">
            <v>52</v>
          </cell>
          <cell r="S2376" t="b">
            <v>0</v>
          </cell>
        </row>
        <row r="2377">
          <cell r="P2377" t="str">
            <v>TOTAL SISTEMA</v>
          </cell>
          <cell r="R2377">
            <v>52</v>
          </cell>
          <cell r="S2377" t="b">
            <v>0</v>
          </cell>
        </row>
        <row r="2378">
          <cell r="P2378" t="str">
            <v>TOTAL SISTEMA</v>
          </cell>
          <cell r="R2378">
            <v>52</v>
          </cell>
          <cell r="S2378" t="b">
            <v>0</v>
          </cell>
        </row>
        <row r="2379">
          <cell r="P2379" t="str">
            <v>TOTAL SISTEMA</v>
          </cell>
          <cell r="R2379">
            <v>52</v>
          </cell>
          <cell r="S2379" t="b">
            <v>0</v>
          </cell>
        </row>
        <row r="2380">
          <cell r="P2380" t="str">
            <v>TOTAL SISTEMA</v>
          </cell>
          <cell r="R2380">
            <v>52</v>
          </cell>
          <cell r="S2380" t="b">
            <v>0</v>
          </cell>
        </row>
        <row r="2381">
          <cell r="P2381" t="str">
            <v>TOTAL SISTEMA</v>
          </cell>
          <cell r="R2381">
            <v>52</v>
          </cell>
          <cell r="S2381" t="b">
            <v>0</v>
          </cell>
        </row>
        <row r="2382">
          <cell r="P2382" t="str">
            <v>TOTAL SISTEMA</v>
          </cell>
          <cell r="R2382">
            <v>52</v>
          </cell>
          <cell r="S2382" t="b">
            <v>0</v>
          </cell>
        </row>
        <row r="2383">
          <cell r="P2383" t="str">
            <v>TOTAL SISTEMA</v>
          </cell>
          <cell r="R2383">
            <v>52</v>
          </cell>
          <cell r="S2383" t="b">
            <v>0</v>
          </cell>
        </row>
        <row r="2384">
          <cell r="P2384" t="str">
            <v>TOTAL SISTEMA</v>
          </cell>
          <cell r="R2384">
            <v>52</v>
          </cell>
          <cell r="S2384" t="b">
            <v>0</v>
          </cell>
        </row>
        <row r="2385">
          <cell r="P2385" t="str">
            <v>TOTAL SISTEMA</v>
          </cell>
          <cell r="R2385">
            <v>52</v>
          </cell>
          <cell r="S2385" t="b">
            <v>0</v>
          </cell>
        </row>
        <row r="2386">
          <cell r="P2386" t="str">
            <v>TOTAL SISTEMA</v>
          </cell>
          <cell r="R2386">
            <v>52</v>
          </cell>
          <cell r="S2386" t="b">
            <v>0</v>
          </cell>
        </row>
        <row r="2387">
          <cell r="P2387" t="str">
            <v>TOTAL SISTEMA</v>
          </cell>
          <cell r="R2387">
            <v>52</v>
          </cell>
          <cell r="S2387" t="b">
            <v>0</v>
          </cell>
        </row>
        <row r="2388">
          <cell r="P2388" t="str">
            <v>TOTAL SISTEMA</v>
          </cell>
          <cell r="R2388">
            <v>52</v>
          </cell>
          <cell r="S2388" t="b">
            <v>0</v>
          </cell>
        </row>
        <row r="2389">
          <cell r="P2389" t="str">
            <v>TOTAL SISTEMA</v>
          </cell>
          <cell r="R2389">
            <v>52</v>
          </cell>
          <cell r="S2389" t="b">
            <v>0</v>
          </cell>
        </row>
        <row r="2390">
          <cell r="P2390" t="str">
            <v>TOTAL SISTEMA</v>
          </cell>
          <cell r="R2390">
            <v>52</v>
          </cell>
          <cell r="S2390" t="b">
            <v>0</v>
          </cell>
        </row>
        <row r="2391">
          <cell r="P2391" t="str">
            <v>TOTAL SISTEMA</v>
          </cell>
          <cell r="R2391">
            <v>52</v>
          </cell>
          <cell r="S2391" t="b">
            <v>0</v>
          </cell>
        </row>
        <row r="2392">
          <cell r="P2392" t="str">
            <v>TOTAL SISTEMA</v>
          </cell>
          <cell r="R2392">
            <v>52</v>
          </cell>
          <cell r="S2392" t="b">
            <v>0</v>
          </cell>
        </row>
        <row r="2393">
          <cell r="P2393" t="str">
            <v>TOTAL SISTEMA</v>
          </cell>
          <cell r="R2393">
            <v>52</v>
          </cell>
          <cell r="S2393" t="b">
            <v>0</v>
          </cell>
        </row>
        <row r="2394">
          <cell r="P2394" t="str">
            <v>TOTAL SISTEMA</v>
          </cell>
          <cell r="R2394">
            <v>52</v>
          </cell>
          <cell r="S2394" t="b">
            <v>0</v>
          </cell>
        </row>
        <row r="2395">
          <cell r="P2395" t="str">
            <v>TOTAL SISTEMA</v>
          </cell>
          <cell r="R2395">
            <v>52</v>
          </cell>
          <cell r="S2395" t="b">
            <v>0</v>
          </cell>
        </row>
        <row r="2396">
          <cell r="P2396" t="str">
            <v>TOTAL SISTEMA</v>
          </cell>
          <cell r="R2396">
            <v>52</v>
          </cell>
          <cell r="S2396" t="b">
            <v>0</v>
          </cell>
        </row>
        <row r="2397">
          <cell r="P2397" t="str">
            <v>TOTAL SISTEMA</v>
          </cell>
          <cell r="R2397">
            <v>52</v>
          </cell>
          <cell r="S2397" t="b">
            <v>0</v>
          </cell>
        </row>
        <row r="2398">
          <cell r="P2398" t="str">
            <v>TOTAL SISTEMA</v>
          </cell>
          <cell r="R2398">
            <v>52</v>
          </cell>
          <cell r="S2398" t="b">
            <v>0</v>
          </cell>
        </row>
        <row r="2399">
          <cell r="P2399" t="str">
            <v>TOTAL SISTEMA</v>
          </cell>
          <cell r="R2399">
            <v>52</v>
          </cell>
          <cell r="S2399" t="b">
            <v>0</v>
          </cell>
        </row>
        <row r="2400">
          <cell r="P2400" t="str">
            <v>TOTAL SISTEMA</v>
          </cell>
          <cell r="R2400">
            <v>52</v>
          </cell>
          <cell r="S2400" t="b">
            <v>0</v>
          </cell>
        </row>
        <row r="2401">
          <cell r="P2401" t="str">
            <v>TOTAL SISTEMA</v>
          </cell>
          <cell r="R2401">
            <v>52</v>
          </cell>
          <cell r="S2401" t="b">
            <v>0</v>
          </cell>
        </row>
        <row r="2402">
          <cell r="P2402" t="str">
            <v>TOTAL SISTEMA</v>
          </cell>
          <cell r="R2402">
            <v>52</v>
          </cell>
          <cell r="S2402" t="b">
            <v>0</v>
          </cell>
        </row>
        <row r="2403">
          <cell r="P2403" t="str">
            <v>TOTAL SISTEMA</v>
          </cell>
          <cell r="R2403">
            <v>52</v>
          </cell>
          <cell r="S2403" t="b">
            <v>0</v>
          </cell>
        </row>
        <row r="2404">
          <cell r="P2404" t="str">
            <v>TOTAL SISTEMA</v>
          </cell>
          <cell r="R2404">
            <v>52</v>
          </cell>
          <cell r="S2404" t="b">
            <v>0</v>
          </cell>
        </row>
        <row r="2405">
          <cell r="P2405" t="str">
            <v>TOTAL SISTEMA</v>
          </cell>
          <cell r="R2405">
            <v>52</v>
          </cell>
          <cell r="S2405" t="b">
            <v>0</v>
          </cell>
        </row>
        <row r="2406">
          <cell r="P2406" t="str">
            <v>TOTAL SISTEMA</v>
          </cell>
          <cell r="R2406">
            <v>52</v>
          </cell>
          <cell r="S2406" t="b">
            <v>0</v>
          </cell>
        </row>
        <row r="2407">
          <cell r="P2407" t="str">
            <v>TOTAL SISTEMA</v>
          </cell>
          <cell r="R2407">
            <v>52</v>
          </cell>
          <cell r="S2407" t="b">
            <v>0</v>
          </cell>
        </row>
        <row r="2408">
          <cell r="P2408" t="str">
            <v>TOTAL SISTEMA</v>
          </cell>
          <cell r="R2408">
            <v>52</v>
          </cell>
          <cell r="S2408" t="b">
            <v>0</v>
          </cell>
        </row>
        <row r="2409">
          <cell r="P2409" t="str">
            <v>TOTAL SISTEMA</v>
          </cell>
          <cell r="R2409">
            <v>52</v>
          </cell>
          <cell r="S2409" t="b">
            <v>0</v>
          </cell>
        </row>
        <row r="2410">
          <cell r="P2410" t="str">
            <v>TOTAL SISTEMA</v>
          </cell>
          <cell r="R2410">
            <v>52</v>
          </cell>
          <cell r="S2410" t="b">
            <v>0</v>
          </cell>
        </row>
        <row r="2411">
          <cell r="P2411" t="str">
            <v>TOTAL SISTEMA</v>
          </cell>
          <cell r="R2411">
            <v>52</v>
          </cell>
          <cell r="S2411" t="b">
            <v>0</v>
          </cell>
        </row>
        <row r="2412">
          <cell r="P2412" t="str">
            <v>TOTAL SISTEMA</v>
          </cell>
          <cell r="R2412">
            <v>52</v>
          </cell>
          <cell r="S2412" t="b">
            <v>0</v>
          </cell>
        </row>
        <row r="2413">
          <cell r="P2413" t="str">
            <v>TOTAL SISTEMA</v>
          </cell>
          <cell r="R2413">
            <v>52</v>
          </cell>
          <cell r="S2413" t="b">
            <v>0</v>
          </cell>
        </row>
        <row r="2414">
          <cell r="P2414" t="str">
            <v>TOTAL SISTEMA</v>
          </cell>
          <cell r="R2414">
            <v>52</v>
          </cell>
          <cell r="S2414" t="b">
            <v>0</v>
          </cell>
        </row>
        <row r="2415">
          <cell r="P2415" t="str">
            <v>TOTAL SISTEMA</v>
          </cell>
          <cell r="R2415">
            <v>52</v>
          </cell>
          <cell r="S2415" t="b">
            <v>0</v>
          </cell>
        </row>
        <row r="2416">
          <cell r="P2416" t="str">
            <v>TOTAL SISTEMA</v>
          </cell>
          <cell r="R2416">
            <v>52</v>
          </cell>
          <cell r="S2416" t="b">
            <v>0</v>
          </cell>
        </row>
        <row r="2417">
          <cell r="P2417" t="str">
            <v>TOTAL SISTEMA</v>
          </cell>
          <cell r="R2417">
            <v>52</v>
          </cell>
          <cell r="S2417" t="b">
            <v>0</v>
          </cell>
        </row>
        <row r="2418">
          <cell r="P2418" t="str">
            <v>TOTAL SISTEMA</v>
          </cell>
          <cell r="R2418">
            <v>52</v>
          </cell>
          <cell r="S2418" t="b">
            <v>0</v>
          </cell>
        </row>
        <row r="2419">
          <cell r="P2419" t="str">
            <v>TOTAL SISTEMA</v>
          </cell>
          <cell r="R2419">
            <v>52</v>
          </cell>
          <cell r="S2419" t="b">
            <v>0</v>
          </cell>
        </row>
        <row r="2420">
          <cell r="P2420" t="str">
            <v>TOTAL SISTEMA</v>
          </cell>
          <cell r="R2420">
            <v>52</v>
          </cell>
          <cell r="S2420" t="b">
            <v>0</v>
          </cell>
        </row>
        <row r="2421">
          <cell r="P2421" t="str">
            <v>TOTAL SISTEMA</v>
          </cell>
          <cell r="R2421">
            <v>52</v>
          </cell>
          <cell r="S2421" t="b">
            <v>0</v>
          </cell>
        </row>
        <row r="2422">
          <cell r="P2422" t="str">
            <v>TOTAL SISTEMA</v>
          </cell>
          <cell r="R2422">
            <v>52</v>
          </cell>
          <cell r="S2422" t="b">
            <v>0</v>
          </cell>
        </row>
        <row r="2423">
          <cell r="P2423" t="str">
            <v>TOTAL SISTEMA</v>
          </cell>
          <cell r="R2423">
            <v>52</v>
          </cell>
          <cell r="S2423" t="b">
            <v>0</v>
          </cell>
        </row>
        <row r="2424">
          <cell r="P2424" t="str">
            <v>TOTAL SISTEMA</v>
          </cell>
          <cell r="R2424">
            <v>52</v>
          </cell>
          <cell r="S2424" t="b">
            <v>0</v>
          </cell>
        </row>
        <row r="2425">
          <cell r="P2425" t="str">
            <v>TOTAL SISTEMA</v>
          </cell>
          <cell r="R2425">
            <v>52</v>
          </cell>
          <cell r="S2425" t="b">
            <v>0</v>
          </cell>
        </row>
        <row r="2426">
          <cell r="P2426" t="str">
            <v>TOTAL SISTEMA</v>
          </cell>
          <cell r="R2426">
            <v>52</v>
          </cell>
          <cell r="S2426" t="b">
            <v>0</v>
          </cell>
        </row>
        <row r="2427">
          <cell r="P2427" t="str">
            <v>TOTAL SISTEMA</v>
          </cell>
          <cell r="R2427">
            <v>52</v>
          </cell>
          <cell r="S2427" t="b">
            <v>0</v>
          </cell>
        </row>
        <row r="2428">
          <cell r="P2428" t="str">
            <v>TOTAL SISTEMA</v>
          </cell>
          <cell r="R2428">
            <v>52</v>
          </cell>
          <cell r="S2428" t="b">
            <v>0</v>
          </cell>
        </row>
        <row r="2429">
          <cell r="P2429" t="str">
            <v>TOTAL SISTEMA</v>
          </cell>
          <cell r="R2429">
            <v>52</v>
          </cell>
          <cell r="S2429" t="b">
            <v>0</v>
          </cell>
        </row>
        <row r="2430">
          <cell r="P2430" t="str">
            <v>TOTAL SISTEMA</v>
          </cell>
          <cell r="R2430">
            <v>52</v>
          </cell>
          <cell r="S2430" t="b">
            <v>0</v>
          </cell>
        </row>
        <row r="2431">
          <cell r="P2431" t="str">
            <v>TOTAL SISTEMA</v>
          </cell>
          <cell r="R2431">
            <v>52</v>
          </cell>
          <cell r="S2431" t="b">
            <v>0</v>
          </cell>
        </row>
        <row r="2432">
          <cell r="P2432" t="str">
            <v>TOTAL SISTEMA</v>
          </cell>
          <cell r="R2432">
            <v>52</v>
          </cell>
          <cell r="S2432" t="b">
            <v>0</v>
          </cell>
        </row>
        <row r="2433">
          <cell r="P2433" t="str">
            <v>TOTAL SISTEMA</v>
          </cell>
          <cell r="R2433">
            <v>52</v>
          </cell>
          <cell r="S2433" t="b">
            <v>0</v>
          </cell>
        </row>
        <row r="2434">
          <cell r="P2434" t="str">
            <v>TOTAL SISTEMA</v>
          </cell>
          <cell r="R2434">
            <v>52</v>
          </cell>
          <cell r="S2434" t="b">
            <v>0</v>
          </cell>
        </row>
        <row r="2435">
          <cell r="P2435" t="str">
            <v>TOTAL SISTEMA</v>
          </cell>
          <cell r="R2435">
            <v>52</v>
          </cell>
          <cell r="S2435" t="b">
            <v>0</v>
          </cell>
        </row>
        <row r="2436">
          <cell r="P2436" t="str">
            <v>TOTAL SISTEMA</v>
          </cell>
          <cell r="R2436">
            <v>52</v>
          </cell>
          <cell r="S2436" t="b">
            <v>0</v>
          </cell>
        </row>
        <row r="2437">
          <cell r="P2437" t="str">
            <v>TOTAL SISTEMA</v>
          </cell>
          <cell r="R2437">
            <v>52</v>
          </cell>
          <cell r="S2437" t="b">
            <v>0</v>
          </cell>
        </row>
        <row r="2438">
          <cell r="P2438" t="str">
            <v>TOTAL SISTEMA</v>
          </cell>
          <cell r="R2438">
            <v>52</v>
          </cell>
          <cell r="S2438" t="b">
            <v>0</v>
          </cell>
        </row>
        <row r="2439">
          <cell r="P2439" t="str">
            <v>TOTAL SISTEMA</v>
          </cell>
          <cell r="R2439">
            <v>52</v>
          </cell>
          <cell r="S2439" t="b">
            <v>0</v>
          </cell>
        </row>
        <row r="2440">
          <cell r="P2440" t="str">
            <v>TOTAL SISTEMA</v>
          </cell>
          <cell r="R2440">
            <v>52</v>
          </cell>
          <cell r="S2440" t="b">
            <v>0</v>
          </cell>
        </row>
        <row r="2441">
          <cell r="P2441" t="str">
            <v>TOTAL SISTEMA</v>
          </cell>
          <cell r="R2441">
            <v>52</v>
          </cell>
          <cell r="S2441" t="b">
            <v>0</v>
          </cell>
        </row>
        <row r="2442">
          <cell r="P2442" t="str">
            <v>TOTAL SISTEMA</v>
          </cell>
          <cell r="R2442">
            <v>52</v>
          </cell>
          <cell r="S2442" t="b">
            <v>0</v>
          </cell>
        </row>
        <row r="2443">
          <cell r="P2443" t="str">
            <v>TOTAL SISTEMA</v>
          </cell>
          <cell r="R2443">
            <v>52</v>
          </cell>
          <cell r="S2443" t="b">
            <v>0</v>
          </cell>
        </row>
        <row r="2444">
          <cell r="P2444" t="str">
            <v>TOTAL SISTEMA</v>
          </cell>
          <cell r="R2444">
            <v>52</v>
          </cell>
          <cell r="S2444" t="b">
            <v>0</v>
          </cell>
        </row>
        <row r="2445">
          <cell r="P2445" t="str">
            <v>TOTAL SISTEMA</v>
          </cell>
          <cell r="R2445">
            <v>52</v>
          </cell>
          <cell r="S2445" t="b">
            <v>0</v>
          </cell>
        </row>
        <row r="2446">
          <cell r="P2446" t="str">
            <v>TOTAL SISTEMA</v>
          </cell>
          <cell r="R2446">
            <v>52</v>
          </cell>
          <cell r="S2446" t="b">
            <v>0</v>
          </cell>
        </row>
        <row r="2447">
          <cell r="P2447" t="str">
            <v>TOTAL SISTEMA</v>
          </cell>
          <cell r="R2447">
            <v>52</v>
          </cell>
          <cell r="S2447" t="b">
            <v>0</v>
          </cell>
        </row>
        <row r="2448">
          <cell r="P2448" t="str">
            <v>TOTAL SISTEMA</v>
          </cell>
          <cell r="R2448">
            <v>52</v>
          </cell>
          <cell r="S2448" t="b">
            <v>0</v>
          </cell>
        </row>
        <row r="2449">
          <cell r="P2449" t="str">
            <v>TOTAL SISTEMA</v>
          </cell>
          <cell r="R2449">
            <v>52</v>
          </cell>
          <cell r="S2449" t="b">
            <v>0</v>
          </cell>
        </row>
        <row r="2450">
          <cell r="P2450" t="str">
            <v>TOTAL SISTEMA</v>
          </cell>
          <cell r="R2450">
            <v>52</v>
          </cell>
          <cell r="S2450" t="b">
            <v>0</v>
          </cell>
        </row>
        <row r="2451">
          <cell r="P2451" t="str">
            <v>TOTAL SISTEMA</v>
          </cell>
          <cell r="R2451">
            <v>52</v>
          </cell>
          <cell r="S2451" t="b">
            <v>0</v>
          </cell>
        </row>
        <row r="2452">
          <cell r="P2452" t="str">
            <v>TOTAL SISTEMA</v>
          </cell>
          <cell r="R2452">
            <v>52</v>
          </cell>
          <cell r="S2452" t="b">
            <v>0</v>
          </cell>
        </row>
        <row r="2453">
          <cell r="P2453" t="str">
            <v>TOTAL SISTEMA</v>
          </cell>
          <cell r="R2453">
            <v>52</v>
          </cell>
          <cell r="S2453" t="b">
            <v>0</v>
          </cell>
        </row>
        <row r="2454">
          <cell r="P2454" t="str">
            <v>TOTAL SISTEMA</v>
          </cell>
          <cell r="R2454">
            <v>52</v>
          </cell>
          <cell r="S2454" t="b">
            <v>0</v>
          </cell>
        </row>
        <row r="2455">
          <cell r="P2455" t="str">
            <v>TOTAL SISTEMA</v>
          </cell>
          <cell r="R2455">
            <v>52</v>
          </cell>
          <cell r="S2455" t="b">
            <v>0</v>
          </cell>
        </row>
        <row r="2456">
          <cell r="P2456" t="str">
            <v>TOTAL SISTEMA</v>
          </cell>
          <cell r="R2456">
            <v>52</v>
          </cell>
          <cell r="S2456" t="b">
            <v>0</v>
          </cell>
        </row>
        <row r="2457">
          <cell r="P2457" t="str">
            <v>TOTAL SISTEMA</v>
          </cell>
          <cell r="R2457">
            <v>52</v>
          </cell>
          <cell r="S2457" t="b">
            <v>0</v>
          </cell>
        </row>
        <row r="2458">
          <cell r="P2458" t="str">
            <v>TOTAL SISTEMA</v>
          </cell>
          <cell r="R2458">
            <v>52</v>
          </cell>
          <cell r="S2458" t="b">
            <v>0</v>
          </cell>
        </row>
        <row r="2459">
          <cell r="P2459" t="str">
            <v>TOTAL SISTEMA</v>
          </cell>
          <cell r="R2459">
            <v>52</v>
          </cell>
          <cell r="S2459" t="b">
            <v>0</v>
          </cell>
        </row>
        <row r="2460">
          <cell r="P2460" t="str">
            <v>TOTAL SISTEMA</v>
          </cell>
          <cell r="R2460">
            <v>52</v>
          </cell>
          <cell r="S2460" t="b">
            <v>0</v>
          </cell>
        </row>
        <row r="2461">
          <cell r="P2461" t="str">
            <v>TOTAL SISTEMA</v>
          </cell>
          <cell r="R2461">
            <v>52</v>
          </cell>
          <cell r="S2461" t="b">
            <v>0</v>
          </cell>
        </row>
        <row r="2462">
          <cell r="P2462" t="str">
            <v>TOTAL SISTEMA</v>
          </cell>
          <cell r="R2462">
            <v>52</v>
          </cell>
          <cell r="S2462" t="b">
            <v>0</v>
          </cell>
        </row>
        <row r="2463">
          <cell r="P2463" t="str">
            <v>TOTAL SISTEMA</v>
          </cell>
          <cell r="R2463">
            <v>52</v>
          </cell>
          <cell r="S2463" t="b">
            <v>0</v>
          </cell>
        </row>
        <row r="2464">
          <cell r="P2464" t="str">
            <v>TOTAL SISTEMA</v>
          </cell>
          <cell r="R2464">
            <v>52</v>
          </cell>
          <cell r="S2464" t="b">
            <v>0</v>
          </cell>
        </row>
        <row r="2465">
          <cell r="P2465" t="str">
            <v>TOTAL SISTEMA</v>
          </cell>
          <cell r="R2465">
            <v>52</v>
          </cell>
          <cell r="S2465" t="b">
            <v>0</v>
          </cell>
        </row>
        <row r="2466">
          <cell r="P2466" t="str">
            <v>TOTAL SISTEMA</v>
          </cell>
          <cell r="R2466">
            <v>52</v>
          </cell>
          <cell r="S2466" t="b">
            <v>0</v>
          </cell>
        </row>
        <row r="2467">
          <cell r="P2467" t="str">
            <v>TOTAL SISTEMA</v>
          </cell>
          <cell r="R2467">
            <v>52</v>
          </cell>
          <cell r="S2467" t="b">
            <v>0</v>
          </cell>
        </row>
        <row r="2468">
          <cell r="P2468" t="str">
            <v>TOTAL SISTEMA</v>
          </cell>
          <cell r="R2468">
            <v>52</v>
          </cell>
          <cell r="S2468" t="b">
            <v>0</v>
          </cell>
        </row>
        <row r="2469">
          <cell r="P2469" t="str">
            <v>TOTAL SISTEMA</v>
          </cell>
          <cell r="R2469">
            <v>52</v>
          </cell>
          <cell r="S2469" t="b">
            <v>0</v>
          </cell>
        </row>
        <row r="2470">
          <cell r="P2470" t="str">
            <v>TOTAL SISTEMA</v>
          </cell>
          <cell r="R2470">
            <v>52</v>
          </cell>
          <cell r="S2470" t="b">
            <v>0</v>
          </cell>
        </row>
        <row r="2471">
          <cell r="P2471" t="str">
            <v>TOTAL SISTEMA</v>
          </cell>
          <cell r="R2471">
            <v>52</v>
          </cell>
          <cell r="S2471" t="b">
            <v>0</v>
          </cell>
        </row>
        <row r="2472">
          <cell r="P2472" t="str">
            <v>TOTAL SISTEMA</v>
          </cell>
          <cell r="R2472">
            <v>52</v>
          </cell>
          <cell r="S2472" t="b">
            <v>0</v>
          </cell>
        </row>
        <row r="2473">
          <cell r="P2473" t="str">
            <v>TOTAL SISTEMA</v>
          </cell>
          <cell r="R2473">
            <v>52</v>
          </cell>
          <cell r="S2473" t="b">
            <v>0</v>
          </cell>
        </row>
        <row r="2474">
          <cell r="P2474" t="str">
            <v>TOTAL SISTEMA</v>
          </cell>
          <cell r="R2474">
            <v>52</v>
          </cell>
          <cell r="S2474" t="b">
            <v>0</v>
          </cell>
        </row>
        <row r="2475">
          <cell r="P2475" t="str">
            <v>TOTAL SISTEMA</v>
          </cell>
          <cell r="R2475">
            <v>52</v>
          </cell>
          <cell r="S2475" t="b">
            <v>0</v>
          </cell>
        </row>
        <row r="2476">
          <cell r="P2476" t="str">
            <v>TOTAL SISTEMA</v>
          </cell>
          <cell r="R2476">
            <v>52</v>
          </cell>
          <cell r="S2476" t="b">
            <v>0</v>
          </cell>
        </row>
        <row r="2477">
          <cell r="P2477" t="str">
            <v>TOTAL SISTEMA</v>
          </cell>
          <cell r="R2477">
            <v>52</v>
          </cell>
          <cell r="S2477" t="b">
            <v>0</v>
          </cell>
        </row>
        <row r="2478">
          <cell r="P2478" t="str">
            <v>TOTAL SISTEMA</v>
          </cell>
          <cell r="R2478">
            <v>52</v>
          </cell>
          <cell r="S2478" t="b">
            <v>0</v>
          </cell>
        </row>
        <row r="2479">
          <cell r="P2479" t="str">
            <v>TOTAL SISTEMA</v>
          </cell>
          <cell r="R2479">
            <v>52</v>
          </cell>
          <cell r="S2479" t="b">
            <v>0</v>
          </cell>
        </row>
        <row r="2480">
          <cell r="P2480" t="str">
            <v>TOTAL SISTEMA</v>
          </cell>
          <cell r="R2480">
            <v>52</v>
          </cell>
          <cell r="S2480" t="b">
            <v>0</v>
          </cell>
        </row>
        <row r="2481">
          <cell r="P2481" t="str">
            <v>TOTAL SISTEMA</v>
          </cell>
          <cell r="R2481">
            <v>52</v>
          </cell>
          <cell r="S2481" t="b">
            <v>0</v>
          </cell>
        </row>
        <row r="2482">
          <cell r="P2482" t="str">
            <v>TOTAL SISTEMA</v>
          </cell>
          <cell r="R2482">
            <v>52</v>
          </cell>
          <cell r="S2482" t="b">
            <v>0</v>
          </cell>
        </row>
        <row r="2483">
          <cell r="P2483" t="str">
            <v>TOTAL SISTEMA</v>
          </cell>
          <cell r="R2483">
            <v>52</v>
          </cell>
          <cell r="S2483" t="b">
            <v>0</v>
          </cell>
        </row>
        <row r="2484">
          <cell r="P2484" t="str">
            <v>TOTAL SISTEMA</v>
          </cell>
          <cell r="R2484">
            <v>52</v>
          </cell>
          <cell r="S2484" t="b">
            <v>0</v>
          </cell>
        </row>
        <row r="2485">
          <cell r="P2485" t="str">
            <v>TOTAL SISTEMA</v>
          </cell>
          <cell r="R2485">
            <v>52</v>
          </cell>
          <cell r="S2485" t="b">
            <v>0</v>
          </cell>
        </row>
        <row r="2486">
          <cell r="P2486" t="str">
            <v>TOTAL SISTEMA</v>
          </cell>
          <cell r="R2486">
            <v>52</v>
          </cell>
          <cell r="S2486" t="b">
            <v>0</v>
          </cell>
        </row>
        <row r="2487">
          <cell r="P2487" t="str">
            <v>TOTAL SISTEMA</v>
          </cell>
          <cell r="R2487">
            <v>52</v>
          </cell>
          <cell r="S2487" t="b">
            <v>0</v>
          </cell>
        </row>
        <row r="2488">
          <cell r="P2488" t="str">
            <v>TOTAL SISTEMA</v>
          </cell>
          <cell r="R2488">
            <v>52</v>
          </cell>
          <cell r="S2488" t="b">
            <v>0</v>
          </cell>
        </row>
        <row r="2489">
          <cell r="P2489" t="str">
            <v>TOTAL SISTEMA</v>
          </cell>
          <cell r="R2489">
            <v>52</v>
          </cell>
          <cell r="S2489" t="b">
            <v>0</v>
          </cell>
        </row>
        <row r="2490">
          <cell r="P2490" t="str">
            <v>TOTAL SISTEMA</v>
          </cell>
          <cell r="R2490">
            <v>52</v>
          </cell>
          <cell r="S2490" t="b">
            <v>0</v>
          </cell>
        </row>
        <row r="2491">
          <cell r="P2491" t="str">
            <v>TOTAL SISTEMA</v>
          </cell>
          <cell r="R2491">
            <v>52</v>
          </cell>
          <cell r="S2491" t="b">
            <v>0</v>
          </cell>
        </row>
        <row r="2492">
          <cell r="P2492" t="str">
            <v>TOTAL SISTEMA</v>
          </cell>
          <cell r="R2492">
            <v>52</v>
          </cell>
          <cell r="S2492" t="b">
            <v>0</v>
          </cell>
        </row>
        <row r="2493">
          <cell r="P2493" t="str">
            <v>TOTAL SISTEMA</v>
          </cell>
          <cell r="R2493">
            <v>52</v>
          </cell>
          <cell r="S2493" t="b">
            <v>0</v>
          </cell>
        </row>
        <row r="2494">
          <cell r="P2494" t="str">
            <v>TOTAL SISTEMA</v>
          </cell>
          <cell r="R2494">
            <v>52</v>
          </cell>
          <cell r="S2494" t="b">
            <v>0</v>
          </cell>
        </row>
        <row r="2495">
          <cell r="P2495" t="str">
            <v>TOTAL SISTEMA</v>
          </cell>
          <cell r="R2495">
            <v>52</v>
          </cell>
          <cell r="S2495" t="b">
            <v>0</v>
          </cell>
        </row>
        <row r="2496">
          <cell r="P2496" t="str">
            <v>TOTAL SISTEMA</v>
          </cell>
          <cell r="R2496">
            <v>52</v>
          </cell>
          <cell r="S2496" t="b">
            <v>0</v>
          </cell>
        </row>
        <row r="2497">
          <cell r="P2497" t="str">
            <v>TOTAL SISTEMA</v>
          </cell>
          <cell r="R2497">
            <v>52</v>
          </cell>
          <cell r="S2497" t="b">
            <v>0</v>
          </cell>
        </row>
        <row r="2498">
          <cell r="P2498" t="str">
            <v>TOTAL SISTEMA</v>
          </cell>
          <cell r="R2498">
            <v>52</v>
          </cell>
          <cell r="S2498" t="b">
            <v>0</v>
          </cell>
        </row>
        <row r="2499">
          <cell r="P2499" t="str">
            <v>TOTAL SISTEMA</v>
          </cell>
          <cell r="R2499">
            <v>52</v>
          </cell>
          <cell r="S2499" t="b">
            <v>0</v>
          </cell>
        </row>
        <row r="2500">
          <cell r="P2500" t="str">
            <v>TOTAL SISTEMA</v>
          </cell>
          <cell r="R2500">
            <v>52</v>
          </cell>
          <cell r="S2500" t="b">
            <v>0</v>
          </cell>
        </row>
        <row r="2501">
          <cell r="P2501" t="str">
            <v>TOTAL SISTEMA</v>
          </cell>
          <cell r="R2501">
            <v>52</v>
          </cell>
          <cell r="S2501" t="b">
            <v>0</v>
          </cell>
        </row>
        <row r="2502">
          <cell r="P2502" t="str">
            <v>TOTAL SISTEMA</v>
          </cell>
          <cell r="R2502">
            <v>52</v>
          </cell>
          <cell r="S2502" t="b">
            <v>0</v>
          </cell>
        </row>
        <row r="2503">
          <cell r="P2503" t="str">
            <v>TOTAL SISTEMA</v>
          </cell>
          <cell r="R2503">
            <v>52</v>
          </cell>
          <cell r="S2503" t="b">
            <v>0</v>
          </cell>
        </row>
        <row r="2504">
          <cell r="P2504" t="str">
            <v>TOTAL SISTEMA</v>
          </cell>
          <cell r="R2504">
            <v>52</v>
          </cell>
          <cell r="S2504" t="b">
            <v>0</v>
          </cell>
        </row>
        <row r="2505">
          <cell r="P2505" t="str">
            <v>TOTAL SISTEMA</v>
          </cell>
          <cell r="R2505">
            <v>52</v>
          </cell>
          <cell r="S2505" t="b">
            <v>0</v>
          </cell>
        </row>
        <row r="2506">
          <cell r="P2506" t="str">
            <v>TOTAL SISTEMA</v>
          </cell>
          <cell r="R2506">
            <v>52</v>
          </cell>
          <cell r="S2506" t="b">
            <v>0</v>
          </cell>
        </row>
        <row r="2507">
          <cell r="P2507" t="str">
            <v>TOTAL SISTEMA</v>
          </cell>
          <cell r="R2507">
            <v>52</v>
          </cell>
          <cell r="S2507" t="b">
            <v>0</v>
          </cell>
        </row>
        <row r="2508">
          <cell r="P2508" t="str">
            <v>TOTAL SISTEMA</v>
          </cell>
          <cell r="R2508">
            <v>52</v>
          </cell>
          <cell r="S2508" t="b">
            <v>0</v>
          </cell>
        </row>
        <row r="2509">
          <cell r="P2509" t="str">
            <v>TOTAL SISTEMA</v>
          </cell>
          <cell r="R2509">
            <v>52</v>
          </cell>
          <cell r="S2509" t="b">
            <v>0</v>
          </cell>
        </row>
        <row r="2510">
          <cell r="P2510" t="str">
            <v>TOTAL SISTEMA</v>
          </cell>
          <cell r="R2510">
            <v>52</v>
          </cell>
          <cell r="S2510" t="b">
            <v>0</v>
          </cell>
        </row>
        <row r="2511">
          <cell r="P2511" t="str">
            <v>TOTAL SISTEMA</v>
          </cell>
          <cell r="R2511">
            <v>52</v>
          </cell>
          <cell r="S2511" t="b">
            <v>0</v>
          </cell>
        </row>
        <row r="2512">
          <cell r="P2512" t="str">
            <v>TOTAL SISTEMA</v>
          </cell>
          <cell r="R2512">
            <v>52</v>
          </cell>
          <cell r="S2512" t="b">
            <v>0</v>
          </cell>
        </row>
        <row r="2513">
          <cell r="P2513" t="str">
            <v>TOTAL SISTEMA</v>
          </cell>
          <cell r="R2513">
            <v>52</v>
          </cell>
          <cell r="S2513" t="b">
            <v>0</v>
          </cell>
        </row>
        <row r="2514">
          <cell r="P2514" t="str">
            <v>TOTAL SISTEMA</v>
          </cell>
          <cell r="R2514">
            <v>52</v>
          </cell>
          <cell r="S2514" t="b">
            <v>0</v>
          </cell>
        </row>
        <row r="2515">
          <cell r="P2515" t="str">
            <v>TOTAL SISTEMA</v>
          </cell>
          <cell r="R2515">
            <v>52</v>
          </cell>
          <cell r="S2515" t="b">
            <v>0</v>
          </cell>
        </row>
        <row r="2516">
          <cell r="P2516" t="str">
            <v>TOTAL SISTEMA</v>
          </cell>
          <cell r="R2516">
            <v>52</v>
          </cell>
          <cell r="S2516" t="b">
            <v>0</v>
          </cell>
        </row>
        <row r="2517">
          <cell r="P2517" t="str">
            <v>TOTAL SISTEMA</v>
          </cell>
          <cell r="R2517">
            <v>52</v>
          </cell>
          <cell r="S2517" t="b">
            <v>0</v>
          </cell>
        </row>
        <row r="2518">
          <cell r="P2518" t="str">
            <v>TOTAL SISTEMA</v>
          </cell>
          <cell r="R2518">
            <v>52</v>
          </cell>
          <cell r="S2518" t="b">
            <v>0</v>
          </cell>
        </row>
        <row r="2519">
          <cell r="P2519" t="str">
            <v>TOTAL SISTEMA</v>
          </cell>
          <cell r="R2519">
            <v>52</v>
          </cell>
          <cell r="S2519" t="b">
            <v>0</v>
          </cell>
        </row>
        <row r="2520">
          <cell r="P2520" t="str">
            <v>TOTAL SISTEMA</v>
          </cell>
          <cell r="R2520">
            <v>52</v>
          </cell>
          <cell r="S2520" t="b">
            <v>0</v>
          </cell>
        </row>
        <row r="2521">
          <cell r="P2521" t="str">
            <v>TOTAL SISTEMA</v>
          </cell>
          <cell r="R2521">
            <v>52</v>
          </cell>
          <cell r="S2521" t="b">
            <v>0</v>
          </cell>
        </row>
        <row r="2522">
          <cell r="P2522" t="str">
            <v>TOTAL SISTEMA</v>
          </cell>
          <cell r="R2522">
            <v>52</v>
          </cell>
          <cell r="S2522" t="b">
            <v>0</v>
          </cell>
        </row>
        <row r="2523">
          <cell r="P2523" t="str">
            <v>TOTAL SISTEMA</v>
          </cell>
          <cell r="R2523">
            <v>52</v>
          </cell>
          <cell r="S2523" t="b">
            <v>0</v>
          </cell>
        </row>
        <row r="2524">
          <cell r="P2524" t="str">
            <v>TOTAL SISTEMA</v>
          </cell>
          <cell r="R2524">
            <v>52</v>
          </cell>
          <cell r="S2524" t="b">
            <v>0</v>
          </cell>
        </row>
        <row r="2525">
          <cell r="P2525" t="str">
            <v>TOTAL SISTEMA</v>
          </cell>
          <cell r="R2525">
            <v>52</v>
          </cell>
          <cell r="S2525" t="b">
            <v>0</v>
          </cell>
        </row>
        <row r="2526">
          <cell r="P2526" t="str">
            <v>TOTAL SISTEMA</v>
          </cell>
          <cell r="R2526">
            <v>52</v>
          </cell>
          <cell r="S2526" t="b">
            <v>0</v>
          </cell>
        </row>
        <row r="2527">
          <cell r="P2527" t="str">
            <v>TOTAL SISTEMA</v>
          </cell>
          <cell r="R2527">
            <v>52</v>
          </cell>
          <cell r="S2527" t="b">
            <v>0</v>
          </cell>
        </row>
        <row r="2528">
          <cell r="P2528" t="str">
            <v>TOTAL SISTEMA</v>
          </cell>
          <cell r="R2528">
            <v>52</v>
          </cell>
          <cell r="S2528" t="b">
            <v>0</v>
          </cell>
        </row>
        <row r="2529">
          <cell r="P2529" t="str">
            <v>TOTAL SISTEMA</v>
          </cell>
          <cell r="R2529">
            <v>52</v>
          </cell>
          <cell r="S2529" t="b">
            <v>0</v>
          </cell>
        </row>
        <row r="2530">
          <cell r="P2530" t="str">
            <v>TOTAL SISTEMA</v>
          </cell>
          <cell r="R2530">
            <v>52</v>
          </cell>
          <cell r="S2530" t="b">
            <v>0</v>
          </cell>
        </row>
        <row r="2531">
          <cell r="P2531" t="str">
            <v>TOTAL SISTEMA</v>
          </cell>
          <cell r="R2531">
            <v>52</v>
          </cell>
          <cell r="S2531" t="b">
            <v>0</v>
          </cell>
        </row>
        <row r="2532">
          <cell r="P2532" t="str">
            <v>TOTAL SISTEMA</v>
          </cell>
          <cell r="R2532">
            <v>52</v>
          </cell>
          <cell r="S2532" t="b">
            <v>0</v>
          </cell>
        </row>
        <row r="2533">
          <cell r="P2533" t="str">
            <v>TOTAL SISTEMA</v>
          </cell>
          <cell r="R2533">
            <v>52</v>
          </cell>
          <cell r="S2533" t="b">
            <v>0</v>
          </cell>
        </row>
        <row r="2534">
          <cell r="P2534" t="str">
            <v>TOTAL SISTEMA</v>
          </cell>
          <cell r="R2534">
            <v>52</v>
          </cell>
          <cell r="S2534" t="b">
            <v>0</v>
          </cell>
        </row>
        <row r="2535">
          <cell r="P2535" t="str">
            <v>TOTAL SISTEMA</v>
          </cell>
          <cell r="R2535">
            <v>52</v>
          </cell>
          <cell r="S2535" t="b">
            <v>0</v>
          </cell>
        </row>
        <row r="2536">
          <cell r="P2536" t="str">
            <v>TOTAL SISTEMA</v>
          </cell>
          <cell r="R2536">
            <v>52</v>
          </cell>
          <cell r="S2536" t="b">
            <v>0</v>
          </cell>
        </row>
        <row r="2537">
          <cell r="P2537" t="str">
            <v>TOTAL SISTEMA</v>
          </cell>
          <cell r="R2537">
            <v>52</v>
          </cell>
          <cell r="S2537" t="b">
            <v>0</v>
          </cell>
        </row>
        <row r="2538">
          <cell r="P2538" t="str">
            <v>TOTAL SISTEMA</v>
          </cell>
          <cell r="R2538">
            <v>52</v>
          </cell>
          <cell r="S2538" t="b">
            <v>0</v>
          </cell>
        </row>
        <row r="2539">
          <cell r="P2539" t="str">
            <v>TOTAL SISTEMA</v>
          </cell>
          <cell r="R2539">
            <v>52</v>
          </cell>
          <cell r="S2539" t="b">
            <v>0</v>
          </cell>
        </row>
        <row r="2540">
          <cell r="P2540" t="str">
            <v>TOTAL SISTEMA</v>
          </cell>
          <cell r="R2540">
            <v>52</v>
          </cell>
          <cell r="S2540" t="b">
            <v>0</v>
          </cell>
        </row>
        <row r="2541">
          <cell r="P2541" t="str">
            <v>TOTAL SISTEMA</v>
          </cell>
          <cell r="R2541">
            <v>52</v>
          </cell>
          <cell r="S2541" t="b">
            <v>0</v>
          </cell>
        </row>
        <row r="2542">
          <cell r="P2542" t="str">
            <v>TOTAL SISTEMA</v>
          </cell>
          <cell r="R2542">
            <v>52</v>
          </cell>
          <cell r="S2542" t="b">
            <v>0</v>
          </cell>
        </row>
        <row r="2543">
          <cell r="P2543" t="str">
            <v>TOTAL SISTEMA</v>
          </cell>
          <cell r="R2543">
            <v>52</v>
          </cell>
          <cell r="S2543" t="b">
            <v>0</v>
          </cell>
        </row>
        <row r="2544">
          <cell r="P2544" t="str">
            <v>TOTAL SISTEMA</v>
          </cell>
          <cell r="R2544">
            <v>52</v>
          </cell>
          <cell r="S2544" t="b">
            <v>0</v>
          </cell>
        </row>
        <row r="2545">
          <cell r="P2545" t="str">
            <v>TOTAL SISTEMA</v>
          </cell>
          <cell r="R2545">
            <v>52</v>
          </cell>
          <cell r="S2545" t="b">
            <v>0</v>
          </cell>
        </row>
        <row r="2546">
          <cell r="P2546" t="str">
            <v>TOTAL SISTEMA</v>
          </cell>
          <cell r="R2546">
            <v>52</v>
          </cell>
          <cell r="S2546" t="b">
            <v>0</v>
          </cell>
        </row>
        <row r="2547">
          <cell r="P2547" t="str">
            <v>TOTAL SISTEMA</v>
          </cell>
          <cell r="R2547">
            <v>52</v>
          </cell>
          <cell r="S2547" t="b">
            <v>0</v>
          </cell>
        </row>
        <row r="2548">
          <cell r="P2548" t="str">
            <v>TOTAL SISTEMA</v>
          </cell>
          <cell r="R2548">
            <v>52</v>
          </cell>
          <cell r="S2548" t="b">
            <v>0</v>
          </cell>
        </row>
        <row r="2549">
          <cell r="P2549" t="str">
            <v>TOTAL SISTEMA</v>
          </cell>
          <cell r="R2549">
            <v>52</v>
          </cell>
          <cell r="S2549" t="b">
            <v>0</v>
          </cell>
        </row>
        <row r="2550">
          <cell r="P2550" t="str">
            <v>TOTAL SISTEMA</v>
          </cell>
          <cell r="R2550">
            <v>52</v>
          </cell>
          <cell r="S2550" t="b">
            <v>0</v>
          </cell>
        </row>
        <row r="2551">
          <cell r="P2551" t="str">
            <v>TOTAL SISTEMA</v>
          </cell>
          <cell r="R2551">
            <v>52</v>
          </cell>
          <cell r="S2551" t="b">
            <v>0</v>
          </cell>
        </row>
        <row r="2552">
          <cell r="P2552" t="str">
            <v>TOTAL SISTEMA</v>
          </cell>
          <cell r="R2552">
            <v>52</v>
          </cell>
          <cell r="S2552" t="b">
            <v>0</v>
          </cell>
        </row>
        <row r="2553">
          <cell r="P2553" t="str">
            <v>TOTAL SISTEMA</v>
          </cell>
          <cell r="R2553">
            <v>52</v>
          </cell>
          <cell r="S2553" t="b">
            <v>0</v>
          </cell>
        </row>
        <row r="2554">
          <cell r="P2554" t="str">
            <v>TOTAL SISTEMA</v>
          </cell>
          <cell r="R2554">
            <v>52</v>
          </cell>
          <cell r="S2554" t="b">
            <v>0</v>
          </cell>
        </row>
        <row r="2555">
          <cell r="P2555" t="str">
            <v>TOTAL SISTEMA</v>
          </cell>
          <cell r="R2555">
            <v>52</v>
          </cell>
          <cell r="S2555" t="b">
            <v>0</v>
          </cell>
        </row>
        <row r="2556">
          <cell r="P2556" t="str">
            <v>TOTAL SISTEMA</v>
          </cell>
          <cell r="R2556">
            <v>52</v>
          </cell>
          <cell r="S2556" t="b">
            <v>0</v>
          </cell>
        </row>
        <row r="2557">
          <cell r="P2557" t="str">
            <v>TOTAL SISTEMA</v>
          </cell>
          <cell r="R2557">
            <v>52</v>
          </cell>
          <cell r="S2557" t="b">
            <v>0</v>
          </cell>
        </row>
        <row r="2558">
          <cell r="P2558" t="str">
            <v>TOTAL SISTEMA</v>
          </cell>
          <cell r="R2558">
            <v>52</v>
          </cell>
          <cell r="S2558" t="b">
            <v>0</v>
          </cell>
        </row>
        <row r="2559">
          <cell r="P2559" t="str">
            <v>TOTAL SISTEMA</v>
          </cell>
          <cell r="R2559">
            <v>52</v>
          </cell>
          <cell r="S2559" t="b">
            <v>0</v>
          </cell>
        </row>
        <row r="2560">
          <cell r="P2560" t="str">
            <v>TOTAL SISTEMA</v>
          </cell>
          <cell r="R2560">
            <v>52</v>
          </cell>
          <cell r="S2560" t="b">
            <v>0</v>
          </cell>
        </row>
        <row r="2561">
          <cell r="P2561" t="str">
            <v>TOTAL SISTEMA</v>
          </cell>
          <cell r="R2561">
            <v>52</v>
          </cell>
          <cell r="S2561" t="b">
            <v>0</v>
          </cell>
        </row>
        <row r="2562">
          <cell r="P2562" t="str">
            <v>TOTAL SISTEMA</v>
          </cell>
          <cell r="R2562">
            <v>52</v>
          </cell>
          <cell r="S2562" t="b">
            <v>0</v>
          </cell>
        </row>
        <row r="2563">
          <cell r="P2563" t="str">
            <v>TOTAL SISTEMA</v>
          </cell>
          <cell r="R2563">
            <v>52</v>
          </cell>
          <cell r="S2563" t="b">
            <v>0</v>
          </cell>
        </row>
        <row r="2564">
          <cell r="P2564" t="str">
            <v>TOTAL SISTEMA</v>
          </cell>
          <cell r="R2564">
            <v>52</v>
          </cell>
          <cell r="S2564" t="b">
            <v>0</v>
          </cell>
        </row>
        <row r="2565">
          <cell r="P2565" t="str">
            <v>TOTAL SISTEMA</v>
          </cell>
          <cell r="R2565">
            <v>52</v>
          </cell>
          <cell r="S2565" t="b">
            <v>0</v>
          </cell>
        </row>
        <row r="2566">
          <cell r="P2566" t="str">
            <v>TOTAL SISTEMA</v>
          </cell>
          <cell r="R2566">
            <v>52</v>
          </cell>
          <cell r="S2566" t="b">
            <v>0</v>
          </cell>
        </row>
        <row r="2567">
          <cell r="P2567" t="str">
            <v>TOTAL SISTEMA</v>
          </cell>
          <cell r="R2567">
            <v>52</v>
          </cell>
          <cell r="S2567" t="b">
            <v>0</v>
          </cell>
        </row>
        <row r="2568">
          <cell r="P2568" t="str">
            <v>TOTAL SISTEMA</v>
          </cell>
          <cell r="R2568">
            <v>52</v>
          </cell>
          <cell r="S2568" t="b">
            <v>0</v>
          </cell>
        </row>
        <row r="2569">
          <cell r="P2569" t="str">
            <v>TOTAL SISTEMA</v>
          </cell>
          <cell r="R2569">
            <v>52</v>
          </cell>
          <cell r="S2569" t="b">
            <v>0</v>
          </cell>
        </row>
        <row r="2570">
          <cell r="P2570" t="str">
            <v>TOTAL SISTEMA</v>
          </cell>
          <cell r="R2570">
            <v>52</v>
          </cell>
          <cell r="S2570" t="b">
            <v>0</v>
          </cell>
        </row>
        <row r="2571">
          <cell r="P2571" t="str">
            <v>TOTAL SISTEMA</v>
          </cell>
          <cell r="R2571">
            <v>52</v>
          </cell>
          <cell r="S2571" t="b">
            <v>0</v>
          </cell>
        </row>
        <row r="2572">
          <cell r="P2572" t="str">
            <v>TOTAL SISTEMA</v>
          </cell>
          <cell r="R2572">
            <v>52</v>
          </cell>
          <cell r="S2572" t="b">
            <v>0</v>
          </cell>
        </row>
        <row r="2573">
          <cell r="P2573" t="str">
            <v>TOTAL SISTEMA</v>
          </cell>
          <cell r="R2573">
            <v>52</v>
          </cell>
          <cell r="S2573" t="b">
            <v>0</v>
          </cell>
        </row>
        <row r="2574">
          <cell r="P2574" t="str">
            <v>TOTAL SISTEMA</v>
          </cell>
          <cell r="R2574">
            <v>52</v>
          </cell>
          <cell r="S2574" t="b">
            <v>0</v>
          </cell>
        </row>
        <row r="2575">
          <cell r="P2575" t="str">
            <v>TOTAL SISTEMA</v>
          </cell>
          <cell r="R2575">
            <v>52</v>
          </cell>
          <cell r="S2575" t="b">
            <v>0</v>
          </cell>
        </row>
        <row r="2576">
          <cell r="P2576" t="str">
            <v>TOTAL SISTEMA</v>
          </cell>
          <cell r="R2576">
            <v>52</v>
          </cell>
          <cell r="S2576" t="b">
            <v>0</v>
          </cell>
        </row>
        <row r="2577">
          <cell r="P2577" t="str">
            <v>TOTAL SISTEMA</v>
          </cell>
          <cell r="R2577">
            <v>52</v>
          </cell>
          <cell r="S2577" t="b">
            <v>0</v>
          </cell>
        </row>
        <row r="2578">
          <cell r="P2578" t="str">
            <v>TOTAL SISTEMA</v>
          </cell>
          <cell r="R2578">
            <v>52</v>
          </cell>
          <cell r="S2578" t="b">
            <v>0</v>
          </cell>
        </row>
        <row r="2579">
          <cell r="P2579" t="str">
            <v>TOTAL SISTEMA</v>
          </cell>
          <cell r="R2579">
            <v>52</v>
          </cell>
          <cell r="S2579" t="b">
            <v>0</v>
          </cell>
        </row>
        <row r="2580">
          <cell r="P2580" t="str">
            <v>TOTAL SISTEMA</v>
          </cell>
          <cell r="R2580">
            <v>52</v>
          </cell>
          <cell r="S2580" t="b">
            <v>0</v>
          </cell>
        </row>
        <row r="2581">
          <cell r="P2581" t="str">
            <v>TOTAL SISTEMA</v>
          </cell>
          <cell r="R2581">
            <v>52</v>
          </cell>
          <cell r="S2581" t="b">
            <v>0</v>
          </cell>
        </row>
        <row r="2582">
          <cell r="P2582" t="str">
            <v>TOTAL SISTEMA</v>
          </cell>
          <cell r="R2582">
            <v>52</v>
          </cell>
          <cell r="S2582" t="b">
            <v>0</v>
          </cell>
        </row>
        <row r="2583">
          <cell r="P2583" t="str">
            <v>TOTAL SISTEMA</v>
          </cell>
          <cell r="R2583">
            <v>52</v>
          </cell>
          <cell r="S2583" t="b">
            <v>0</v>
          </cell>
        </row>
        <row r="2584">
          <cell r="P2584" t="str">
            <v>TOTAL SISTEMA</v>
          </cell>
          <cell r="R2584">
            <v>52</v>
          </cell>
          <cell r="S2584" t="b">
            <v>0</v>
          </cell>
        </row>
        <row r="2585">
          <cell r="P2585" t="str">
            <v>TOTAL SISTEMA</v>
          </cell>
          <cell r="R2585">
            <v>52</v>
          </cell>
          <cell r="S2585" t="b">
            <v>0</v>
          </cell>
        </row>
        <row r="2586">
          <cell r="P2586" t="str">
            <v>TOTAL SISTEMA</v>
          </cell>
          <cell r="R2586">
            <v>52</v>
          </cell>
          <cell r="S2586" t="b">
            <v>0</v>
          </cell>
        </row>
        <row r="2587">
          <cell r="P2587" t="str">
            <v>TOTAL SISTEMA</v>
          </cell>
          <cell r="R2587">
            <v>52</v>
          </cell>
          <cell r="S2587" t="b">
            <v>0</v>
          </cell>
        </row>
        <row r="2588">
          <cell r="P2588" t="str">
            <v>TOTAL SISTEMA</v>
          </cell>
          <cell r="R2588">
            <v>52</v>
          </cell>
          <cell r="S2588" t="b">
            <v>0</v>
          </cell>
        </row>
        <row r="2589">
          <cell r="P2589" t="str">
            <v>TOTAL SISTEMA</v>
          </cell>
          <cell r="R2589">
            <v>52</v>
          </cell>
          <cell r="S2589" t="b">
            <v>0</v>
          </cell>
        </row>
        <row r="2590">
          <cell r="P2590" t="str">
            <v>TOTAL SISTEMA</v>
          </cell>
          <cell r="R2590">
            <v>52</v>
          </cell>
          <cell r="S2590" t="b">
            <v>0</v>
          </cell>
        </row>
        <row r="2591">
          <cell r="P2591" t="str">
            <v>TOTAL SISTEMA</v>
          </cell>
          <cell r="R2591">
            <v>52</v>
          </cell>
          <cell r="S2591" t="b">
            <v>0</v>
          </cell>
        </row>
        <row r="2592">
          <cell r="P2592" t="str">
            <v>TOTAL SISTEMA</v>
          </cell>
          <cell r="R2592">
            <v>52</v>
          </cell>
          <cell r="S2592" t="b">
            <v>0</v>
          </cell>
        </row>
        <row r="2593">
          <cell r="P2593" t="str">
            <v>TOTAL SISTEMA</v>
          </cell>
          <cell r="R2593">
            <v>52</v>
          </cell>
          <cell r="S2593" t="b">
            <v>0</v>
          </cell>
        </row>
        <row r="2594">
          <cell r="P2594" t="str">
            <v>TOTAL SISTEMA</v>
          </cell>
          <cell r="R2594">
            <v>52</v>
          </cell>
          <cell r="S2594" t="b">
            <v>0</v>
          </cell>
        </row>
        <row r="2595">
          <cell r="P2595" t="str">
            <v>TOTAL SISTEMA</v>
          </cell>
          <cell r="R2595">
            <v>52</v>
          </cell>
          <cell r="S2595" t="b">
            <v>0</v>
          </cell>
        </row>
        <row r="2596">
          <cell r="P2596" t="str">
            <v>TOTAL SISTEMA</v>
          </cell>
          <cell r="R2596">
            <v>52</v>
          </cell>
          <cell r="S2596" t="b">
            <v>0</v>
          </cell>
        </row>
        <row r="2597">
          <cell r="P2597" t="str">
            <v>TOTAL SISTEMA</v>
          </cell>
          <cell r="R2597">
            <v>52</v>
          </cell>
          <cell r="S2597" t="b">
            <v>0</v>
          </cell>
        </row>
        <row r="2598">
          <cell r="P2598" t="str">
            <v>TOTAL SISTEMA</v>
          </cell>
          <cell r="R2598">
            <v>52</v>
          </cell>
          <cell r="S2598" t="b">
            <v>0</v>
          </cell>
        </row>
        <row r="2599">
          <cell r="P2599" t="str">
            <v>TOTAL SISTEMA</v>
          </cell>
          <cell r="R2599">
            <v>52</v>
          </cell>
          <cell r="S2599" t="b">
            <v>0</v>
          </cell>
        </row>
        <row r="2600">
          <cell r="P2600" t="str">
            <v>TOTAL SISTEMA</v>
          </cell>
          <cell r="R2600">
            <v>52</v>
          </cell>
          <cell r="S2600" t="b">
            <v>0</v>
          </cell>
        </row>
        <row r="2601">
          <cell r="P2601" t="str">
            <v>TOTAL SISTEMA</v>
          </cell>
          <cell r="R2601">
            <v>52</v>
          </cell>
          <cell r="S2601" t="b">
            <v>0</v>
          </cell>
        </row>
        <row r="2602">
          <cell r="P2602" t="str">
            <v>TOTAL SISTEMA</v>
          </cell>
          <cell r="R2602">
            <v>52</v>
          </cell>
          <cell r="S2602" t="b">
            <v>0</v>
          </cell>
        </row>
        <row r="2603">
          <cell r="P2603" t="str">
            <v>TOTAL SISTEMA</v>
          </cell>
          <cell r="R2603">
            <v>52</v>
          </cell>
          <cell r="S2603" t="b">
            <v>0</v>
          </cell>
        </row>
        <row r="2604">
          <cell r="P2604" t="str">
            <v>TOTAL SISTEMA</v>
          </cell>
          <cell r="R2604">
            <v>52</v>
          </cell>
          <cell r="S2604" t="b">
            <v>0</v>
          </cell>
        </row>
        <row r="2605">
          <cell r="P2605" t="str">
            <v>TOTAL SISTEMA</v>
          </cell>
          <cell r="R2605">
            <v>52</v>
          </cell>
          <cell r="S2605" t="b">
            <v>0</v>
          </cell>
        </row>
        <row r="2606">
          <cell r="P2606" t="str">
            <v>TOTAL SISTEMA</v>
          </cell>
          <cell r="R2606">
            <v>52</v>
          </cell>
          <cell r="S2606" t="b">
            <v>0</v>
          </cell>
        </row>
        <row r="2607">
          <cell r="P2607" t="str">
            <v>TOTAL SISTEMA</v>
          </cell>
          <cell r="R2607">
            <v>52</v>
          </cell>
          <cell r="S2607" t="b">
            <v>0</v>
          </cell>
        </row>
        <row r="2608">
          <cell r="P2608" t="str">
            <v>TOTAL SISTEMA</v>
          </cell>
          <cell r="R2608">
            <v>52</v>
          </cell>
          <cell r="S2608" t="b">
            <v>0</v>
          </cell>
        </row>
        <row r="2609">
          <cell r="P2609" t="str">
            <v>TOTAL SISTEMA</v>
          </cell>
          <cell r="R2609">
            <v>52</v>
          </cell>
          <cell r="S2609" t="b">
            <v>0</v>
          </cell>
        </row>
        <row r="2610">
          <cell r="P2610" t="str">
            <v>TOTAL SISTEMA</v>
          </cell>
          <cell r="R2610">
            <v>52</v>
          </cell>
          <cell r="S2610" t="b">
            <v>0</v>
          </cell>
        </row>
        <row r="2611">
          <cell r="P2611" t="str">
            <v>TOTAL SISTEMA</v>
          </cell>
          <cell r="R2611">
            <v>52</v>
          </cell>
          <cell r="S2611" t="b">
            <v>0</v>
          </cell>
        </row>
        <row r="2612">
          <cell r="P2612" t="str">
            <v>TOTAL SISTEMA</v>
          </cell>
          <cell r="R2612">
            <v>52</v>
          </cell>
          <cell r="S2612" t="b">
            <v>0</v>
          </cell>
        </row>
        <row r="2613">
          <cell r="P2613" t="str">
            <v>TOTAL SISTEMA</v>
          </cell>
          <cell r="R2613">
            <v>52</v>
          </cell>
          <cell r="S2613" t="b">
            <v>0</v>
          </cell>
        </row>
        <row r="2614">
          <cell r="P2614" t="str">
            <v>TOTAL SISTEMA</v>
          </cell>
          <cell r="R2614">
            <v>52</v>
          </cell>
          <cell r="S2614" t="b">
            <v>0</v>
          </cell>
        </row>
        <row r="2615">
          <cell r="P2615" t="str">
            <v>TOTAL SISTEMA</v>
          </cell>
          <cell r="R2615">
            <v>52</v>
          </cell>
          <cell r="S2615" t="b">
            <v>0</v>
          </cell>
        </row>
        <row r="2616">
          <cell r="P2616" t="str">
            <v>TOTAL SISTEMA</v>
          </cell>
          <cell r="R2616">
            <v>52</v>
          </cell>
          <cell r="S2616" t="b">
            <v>0</v>
          </cell>
        </row>
        <row r="2617">
          <cell r="P2617" t="str">
            <v>TOTAL SISTEMA</v>
          </cell>
          <cell r="R2617">
            <v>52</v>
          </cell>
          <cell r="S2617" t="b">
            <v>0</v>
          </cell>
        </row>
        <row r="2618">
          <cell r="P2618" t="str">
            <v>TOTAL SISTEMA</v>
          </cell>
          <cell r="R2618">
            <v>52</v>
          </cell>
          <cell r="S2618" t="b">
            <v>0</v>
          </cell>
        </row>
        <row r="2619">
          <cell r="P2619" t="str">
            <v>TOTAL SISTEMA</v>
          </cell>
          <cell r="R2619">
            <v>52</v>
          </cell>
          <cell r="S2619" t="b">
            <v>0</v>
          </cell>
        </row>
        <row r="2620">
          <cell r="P2620" t="str">
            <v>TOTAL SISTEMA</v>
          </cell>
          <cell r="R2620">
            <v>52</v>
          </cell>
          <cell r="S2620" t="b">
            <v>0</v>
          </cell>
        </row>
        <row r="2621">
          <cell r="P2621" t="str">
            <v>TOTAL SISTEMA</v>
          </cell>
          <cell r="R2621">
            <v>52</v>
          </cell>
          <cell r="S2621" t="b">
            <v>0</v>
          </cell>
        </row>
        <row r="2622">
          <cell r="P2622" t="str">
            <v>TOTAL SISTEMA</v>
          </cell>
          <cell r="R2622">
            <v>52</v>
          </cell>
          <cell r="S2622" t="b">
            <v>0</v>
          </cell>
        </row>
        <row r="2623">
          <cell r="P2623" t="str">
            <v>TOTAL SISTEMA</v>
          </cell>
          <cell r="R2623">
            <v>52</v>
          </cell>
          <cell r="S2623" t="b">
            <v>0</v>
          </cell>
        </row>
        <row r="2624">
          <cell r="P2624" t="str">
            <v>TOTAL SISTEMA</v>
          </cell>
          <cell r="R2624">
            <v>52</v>
          </cell>
          <cell r="S2624" t="b">
            <v>0</v>
          </cell>
        </row>
        <row r="2625">
          <cell r="P2625" t="str">
            <v>TOTAL SISTEMA</v>
          </cell>
          <cell r="R2625">
            <v>52</v>
          </cell>
          <cell r="S2625" t="b">
            <v>0</v>
          </cell>
        </row>
        <row r="2626">
          <cell r="P2626" t="str">
            <v>TOTAL SISTEMA</v>
          </cell>
          <cell r="R2626">
            <v>52</v>
          </cell>
          <cell r="S2626" t="b">
            <v>0</v>
          </cell>
        </row>
        <row r="2627">
          <cell r="P2627" t="str">
            <v>TOTAL SISTEMA</v>
          </cell>
          <cell r="R2627">
            <v>52</v>
          </cell>
          <cell r="S2627" t="b">
            <v>0</v>
          </cell>
        </row>
        <row r="2628">
          <cell r="P2628" t="str">
            <v>TOTAL SISTEMA</v>
          </cell>
          <cell r="R2628">
            <v>52</v>
          </cell>
          <cell r="S2628" t="b">
            <v>0</v>
          </cell>
        </row>
        <row r="2629">
          <cell r="P2629" t="str">
            <v>TOTAL SISTEMA</v>
          </cell>
          <cell r="R2629">
            <v>52</v>
          </cell>
          <cell r="S2629" t="b">
            <v>0</v>
          </cell>
        </row>
        <row r="2630">
          <cell r="P2630" t="str">
            <v>TOTAL SISTEMA</v>
          </cell>
          <cell r="R2630">
            <v>52</v>
          </cell>
          <cell r="S2630" t="b">
            <v>0</v>
          </cell>
        </row>
        <row r="2631">
          <cell r="P2631" t="str">
            <v>TOTAL SISTEMA</v>
          </cell>
          <cell r="R2631">
            <v>52</v>
          </cell>
          <cell r="S2631" t="b">
            <v>0</v>
          </cell>
        </row>
        <row r="2632">
          <cell r="P2632" t="str">
            <v>TOTAL SISTEMA</v>
          </cell>
          <cell r="R2632">
            <v>52</v>
          </cell>
          <cell r="S2632" t="b">
            <v>0</v>
          </cell>
        </row>
        <row r="2633">
          <cell r="P2633" t="str">
            <v>TOTAL SISTEMA</v>
          </cell>
          <cell r="R2633">
            <v>52</v>
          </cell>
          <cell r="S2633" t="b">
            <v>0</v>
          </cell>
        </row>
        <row r="2634">
          <cell r="P2634" t="str">
            <v>TOTAL SISTEMA</v>
          </cell>
          <cell r="R2634">
            <v>52</v>
          </cell>
          <cell r="S2634" t="b">
            <v>0</v>
          </cell>
        </row>
        <row r="2635">
          <cell r="P2635" t="str">
            <v>TOTAL SISTEMA</v>
          </cell>
          <cell r="R2635">
            <v>52</v>
          </cell>
          <cell r="S2635" t="b">
            <v>0</v>
          </cell>
        </row>
        <row r="2636">
          <cell r="P2636" t="str">
            <v>TOTAL SISTEMA</v>
          </cell>
          <cell r="R2636">
            <v>52</v>
          </cell>
          <cell r="S2636" t="b">
            <v>0</v>
          </cell>
        </row>
        <row r="2637">
          <cell r="P2637" t="str">
            <v>TOTAL SISTEMA</v>
          </cell>
          <cell r="R2637">
            <v>52</v>
          </cell>
          <cell r="S2637" t="b">
            <v>0</v>
          </cell>
        </row>
        <row r="2638">
          <cell r="P2638" t="str">
            <v>TOTAL SISTEMA</v>
          </cell>
          <cell r="R2638">
            <v>52</v>
          </cell>
          <cell r="S2638" t="b">
            <v>0</v>
          </cell>
        </row>
        <row r="2639">
          <cell r="P2639" t="str">
            <v>TOTAL SISTEMA</v>
          </cell>
          <cell r="R2639">
            <v>52</v>
          </cell>
          <cell r="S2639" t="b">
            <v>0</v>
          </cell>
        </row>
        <row r="2640">
          <cell r="P2640" t="str">
            <v>TOTAL SISTEMA</v>
          </cell>
          <cell r="R2640">
            <v>52</v>
          </cell>
          <cell r="S2640" t="b">
            <v>0</v>
          </cell>
        </row>
        <row r="2641">
          <cell r="P2641" t="str">
            <v>TOTAL SISTEMA</v>
          </cell>
          <cell r="R2641">
            <v>52</v>
          </cell>
          <cell r="S2641" t="b">
            <v>0</v>
          </cell>
        </row>
        <row r="2642">
          <cell r="P2642" t="str">
            <v>TOTAL SISTEMA</v>
          </cell>
          <cell r="R2642">
            <v>52</v>
          </cell>
          <cell r="S2642" t="b">
            <v>0</v>
          </cell>
        </row>
        <row r="2643">
          <cell r="P2643" t="str">
            <v>TOTAL SISTEMA</v>
          </cell>
          <cell r="R2643">
            <v>52</v>
          </cell>
          <cell r="S2643" t="b">
            <v>0</v>
          </cell>
        </row>
        <row r="2644">
          <cell r="P2644" t="str">
            <v>TOTAL SISTEMA</v>
          </cell>
          <cell r="R2644">
            <v>52</v>
          </cell>
          <cell r="S2644" t="b">
            <v>0</v>
          </cell>
        </row>
        <row r="2645">
          <cell r="P2645" t="str">
            <v>TOTAL SISTEMA</v>
          </cell>
          <cell r="R2645">
            <v>52</v>
          </cell>
          <cell r="S2645" t="b">
            <v>0</v>
          </cell>
        </row>
        <row r="2646">
          <cell r="P2646" t="str">
            <v>TOTAL SISTEMA</v>
          </cell>
          <cell r="R2646">
            <v>52</v>
          </cell>
          <cell r="S2646" t="b">
            <v>0</v>
          </cell>
        </row>
        <row r="2647">
          <cell r="P2647" t="str">
            <v>TOTAL SISTEMA</v>
          </cell>
          <cell r="R2647">
            <v>52</v>
          </cell>
          <cell r="S2647" t="b">
            <v>0</v>
          </cell>
        </row>
        <row r="2648">
          <cell r="P2648" t="str">
            <v>TOTAL SISTEMA</v>
          </cell>
          <cell r="R2648">
            <v>52</v>
          </cell>
          <cell r="S2648" t="b">
            <v>0</v>
          </cell>
        </row>
        <row r="2649">
          <cell r="P2649" t="str">
            <v>TOTAL SISTEMA</v>
          </cell>
          <cell r="R2649">
            <v>52</v>
          </cell>
          <cell r="S2649" t="b">
            <v>0</v>
          </cell>
        </row>
        <row r="2650">
          <cell r="P2650" t="str">
            <v>TOTAL SISTEMA</v>
          </cell>
          <cell r="R2650">
            <v>52</v>
          </cell>
          <cell r="S2650" t="b">
            <v>0</v>
          </cell>
        </row>
        <row r="2651">
          <cell r="P2651" t="str">
            <v>TOTAL SISTEMA</v>
          </cell>
          <cell r="R2651">
            <v>52</v>
          </cell>
          <cell r="S2651" t="b">
            <v>0</v>
          </cell>
        </row>
        <row r="2652">
          <cell r="P2652" t="str">
            <v>TOTAL SISTEMA</v>
          </cell>
          <cell r="R2652">
            <v>52</v>
          </cell>
          <cell r="S2652" t="b">
            <v>0</v>
          </cell>
        </row>
        <row r="2653">
          <cell r="P2653" t="str">
            <v>TOTAL SISTEMA</v>
          </cell>
          <cell r="R2653">
            <v>52</v>
          </cell>
          <cell r="S2653" t="b">
            <v>0</v>
          </cell>
        </row>
        <row r="2654">
          <cell r="P2654" t="str">
            <v>TOTAL SISTEMA</v>
          </cell>
          <cell r="R2654">
            <v>52</v>
          </cell>
          <cell r="S2654" t="b">
            <v>0</v>
          </cell>
        </row>
        <row r="2655">
          <cell r="P2655" t="str">
            <v>TOTAL SISTEMA</v>
          </cell>
          <cell r="R2655">
            <v>52</v>
          </cell>
          <cell r="S2655" t="b">
            <v>0</v>
          </cell>
        </row>
        <row r="2656">
          <cell r="P2656" t="str">
            <v>TOTAL SISTEMA</v>
          </cell>
          <cell r="R2656">
            <v>52</v>
          </cell>
          <cell r="S2656" t="b">
            <v>0</v>
          </cell>
        </row>
        <row r="2657">
          <cell r="P2657" t="str">
            <v>TOTAL SISTEMA</v>
          </cell>
          <cell r="R2657">
            <v>52</v>
          </cell>
          <cell r="S2657" t="b">
            <v>0</v>
          </cell>
        </row>
        <row r="2658">
          <cell r="P2658" t="str">
            <v>TOTAL SISTEMA</v>
          </cell>
          <cell r="R2658">
            <v>52</v>
          </cell>
          <cell r="S2658" t="b">
            <v>0</v>
          </cell>
        </row>
        <row r="2659">
          <cell r="P2659" t="str">
            <v>TOTAL SISTEMA</v>
          </cell>
          <cell r="R2659">
            <v>52</v>
          </cell>
          <cell r="S2659" t="b">
            <v>0</v>
          </cell>
        </row>
        <row r="2660">
          <cell r="P2660" t="str">
            <v>TOTAL SISTEMA</v>
          </cell>
          <cell r="R2660">
            <v>52</v>
          </cell>
          <cell r="S2660" t="b">
            <v>0</v>
          </cell>
        </row>
        <row r="2661">
          <cell r="P2661" t="str">
            <v>TOTAL SISTEMA</v>
          </cell>
          <cell r="R2661">
            <v>52</v>
          </cell>
          <cell r="S2661" t="b">
            <v>0</v>
          </cell>
        </row>
        <row r="2662">
          <cell r="P2662" t="str">
            <v>TOTAL SISTEMA</v>
          </cell>
          <cell r="R2662">
            <v>52</v>
          </cell>
          <cell r="S2662" t="b">
            <v>0</v>
          </cell>
        </row>
        <row r="2663">
          <cell r="P2663" t="str">
            <v>TOTAL SISTEMA</v>
          </cell>
          <cell r="R2663">
            <v>52</v>
          </cell>
          <cell r="S2663" t="b">
            <v>0</v>
          </cell>
        </row>
        <row r="2664">
          <cell r="P2664" t="str">
            <v>TOTAL SISTEMA</v>
          </cell>
          <cell r="R2664">
            <v>52</v>
          </cell>
          <cell r="S2664" t="b">
            <v>0</v>
          </cell>
        </row>
        <row r="2665">
          <cell r="P2665" t="str">
            <v>TOTAL SISTEMA</v>
          </cell>
          <cell r="R2665">
            <v>52</v>
          </cell>
          <cell r="S2665" t="b">
            <v>0</v>
          </cell>
        </row>
        <row r="2666">
          <cell r="P2666" t="str">
            <v>TOTAL SISTEMA</v>
          </cell>
          <cell r="R2666">
            <v>52</v>
          </cell>
          <cell r="S2666" t="b">
            <v>0</v>
          </cell>
        </row>
        <row r="2667">
          <cell r="P2667" t="str">
            <v>TOTAL SISTEMA</v>
          </cell>
          <cell r="R2667">
            <v>52</v>
          </cell>
          <cell r="S2667" t="b">
            <v>0</v>
          </cell>
        </row>
        <row r="2668">
          <cell r="P2668" t="str">
            <v>TOTAL SISTEMA</v>
          </cell>
          <cell r="R2668">
            <v>52</v>
          </cell>
          <cell r="S2668" t="b">
            <v>0</v>
          </cell>
        </row>
        <row r="2669">
          <cell r="P2669" t="str">
            <v>TOTAL SISTEMA</v>
          </cell>
          <cell r="R2669">
            <v>52</v>
          </cell>
          <cell r="S2669" t="b">
            <v>0</v>
          </cell>
        </row>
        <row r="2670">
          <cell r="P2670" t="str">
            <v>TOTAL SISTEMA</v>
          </cell>
          <cell r="R2670">
            <v>52</v>
          </cell>
          <cell r="S2670" t="b">
            <v>0</v>
          </cell>
        </row>
        <row r="2671">
          <cell r="P2671" t="str">
            <v>TOTAL SISTEMA</v>
          </cell>
          <cell r="R2671">
            <v>52</v>
          </cell>
          <cell r="S2671" t="b">
            <v>0</v>
          </cell>
        </row>
        <row r="2672">
          <cell r="P2672" t="str">
            <v>TOTAL SISTEMA</v>
          </cell>
          <cell r="R2672">
            <v>52</v>
          </cell>
          <cell r="S2672" t="b">
            <v>0</v>
          </cell>
        </row>
        <row r="2673">
          <cell r="P2673" t="str">
            <v>TOTAL SISTEMA</v>
          </cell>
          <cell r="R2673">
            <v>52</v>
          </cell>
          <cell r="S2673" t="b">
            <v>0</v>
          </cell>
        </row>
        <row r="2674">
          <cell r="P2674" t="str">
            <v>TOTAL SISTEMA</v>
          </cell>
          <cell r="R2674">
            <v>52</v>
          </cell>
          <cell r="S2674" t="b">
            <v>0</v>
          </cell>
        </row>
        <row r="2675">
          <cell r="P2675" t="str">
            <v>TOTAL SISTEMA</v>
          </cell>
          <cell r="R2675">
            <v>52</v>
          </cell>
          <cell r="S2675" t="b">
            <v>0</v>
          </cell>
        </row>
        <row r="2676">
          <cell r="P2676" t="str">
            <v>TOTAL SISTEMA</v>
          </cell>
          <cell r="R2676">
            <v>52</v>
          </cell>
          <cell r="S2676" t="b">
            <v>0</v>
          </cell>
        </row>
        <row r="2677">
          <cell r="P2677" t="str">
            <v>TOTAL SISTEMA</v>
          </cell>
          <cell r="R2677">
            <v>52</v>
          </cell>
          <cell r="S2677" t="b">
            <v>0</v>
          </cell>
        </row>
        <row r="2678">
          <cell r="P2678" t="str">
            <v>TOTAL SISTEMA</v>
          </cell>
          <cell r="R2678">
            <v>52</v>
          </cell>
          <cell r="S2678" t="b">
            <v>0</v>
          </cell>
        </row>
        <row r="2679">
          <cell r="P2679" t="str">
            <v>TOTAL SISTEMA</v>
          </cell>
          <cell r="R2679">
            <v>52</v>
          </cell>
          <cell r="S2679" t="b">
            <v>0</v>
          </cell>
        </row>
        <row r="2680">
          <cell r="P2680" t="str">
            <v>TOTAL SISTEMA</v>
          </cell>
          <cell r="R2680">
            <v>52</v>
          </cell>
          <cell r="S2680" t="b">
            <v>0</v>
          </cell>
        </row>
        <row r="2681">
          <cell r="P2681" t="str">
            <v>TOTAL SISTEMA</v>
          </cell>
          <cell r="R2681">
            <v>52</v>
          </cell>
          <cell r="S2681" t="b">
            <v>0</v>
          </cell>
        </row>
        <row r="2682">
          <cell r="P2682" t="str">
            <v>TOTAL SISTEMA</v>
          </cell>
          <cell r="R2682">
            <v>52</v>
          </cell>
          <cell r="S2682" t="b">
            <v>0</v>
          </cell>
        </row>
        <row r="2683">
          <cell r="P2683" t="str">
            <v>TOTAL SISTEMA</v>
          </cell>
          <cell r="R2683">
            <v>52</v>
          </cell>
          <cell r="S2683" t="b">
            <v>0</v>
          </cell>
        </row>
        <row r="2684">
          <cell r="P2684" t="str">
            <v>TOTAL SISTEMA</v>
          </cell>
          <cell r="R2684">
            <v>52</v>
          </cell>
          <cell r="S2684" t="b">
            <v>0</v>
          </cell>
        </row>
        <row r="2685">
          <cell r="P2685" t="str">
            <v>TOTAL SISTEMA</v>
          </cell>
          <cell r="R2685">
            <v>52</v>
          </cell>
          <cell r="S2685" t="b">
            <v>0</v>
          </cell>
        </row>
        <row r="2686">
          <cell r="P2686" t="str">
            <v>TOTAL SISTEMA</v>
          </cell>
          <cell r="R2686">
            <v>52</v>
          </cell>
          <cell r="S2686" t="b">
            <v>0</v>
          </cell>
        </row>
        <row r="2687">
          <cell r="P2687" t="str">
            <v>TOTAL SISTEMA</v>
          </cell>
          <cell r="R2687">
            <v>52</v>
          </cell>
          <cell r="S2687" t="b">
            <v>0</v>
          </cell>
        </row>
        <row r="2688">
          <cell r="P2688" t="str">
            <v>TOTAL SISTEMA</v>
          </cell>
          <cell r="R2688">
            <v>52</v>
          </cell>
          <cell r="S2688" t="b">
            <v>0</v>
          </cell>
        </row>
        <row r="2689">
          <cell r="P2689" t="str">
            <v>TOTAL SISTEMA</v>
          </cell>
          <cell r="R2689">
            <v>52</v>
          </cell>
          <cell r="S2689" t="b">
            <v>0</v>
          </cell>
        </row>
        <row r="2690">
          <cell r="P2690" t="str">
            <v>TOTAL SISTEMA</v>
          </cell>
          <cell r="R2690">
            <v>52</v>
          </cell>
          <cell r="S2690" t="b">
            <v>0</v>
          </cell>
        </row>
        <row r="2691">
          <cell r="P2691" t="str">
            <v>TOTAL SISTEMA</v>
          </cell>
          <cell r="R2691">
            <v>52</v>
          </cell>
          <cell r="S2691" t="b">
            <v>0</v>
          </cell>
        </row>
        <row r="2692">
          <cell r="P2692" t="str">
            <v>TOTAL SISTEMA</v>
          </cell>
          <cell r="R2692">
            <v>52</v>
          </cell>
          <cell r="S2692" t="b">
            <v>0</v>
          </cell>
        </row>
        <row r="2693">
          <cell r="P2693" t="str">
            <v>TOTAL SISTEMA</v>
          </cell>
          <cell r="R2693">
            <v>52</v>
          </cell>
          <cell r="S2693" t="b">
            <v>0</v>
          </cell>
        </row>
        <row r="2694">
          <cell r="P2694" t="str">
            <v>TOTAL SISTEMA</v>
          </cell>
          <cell r="R2694">
            <v>52</v>
          </cell>
          <cell r="S2694" t="b">
            <v>0</v>
          </cell>
        </row>
        <row r="2695">
          <cell r="P2695" t="str">
            <v>TOTAL SISTEMA</v>
          </cell>
          <cell r="R2695">
            <v>52</v>
          </cell>
          <cell r="S2695" t="b">
            <v>0</v>
          </cell>
        </row>
        <row r="2696">
          <cell r="P2696" t="str">
            <v>TOTAL SISTEMA</v>
          </cell>
          <cell r="R2696">
            <v>52</v>
          </cell>
          <cell r="S2696" t="b">
            <v>0</v>
          </cell>
        </row>
        <row r="2697">
          <cell r="P2697" t="str">
            <v>TOTAL SISTEMA</v>
          </cell>
          <cell r="R2697">
            <v>52</v>
          </cell>
          <cell r="S2697" t="b">
            <v>0</v>
          </cell>
        </row>
        <row r="2698">
          <cell r="P2698" t="str">
            <v>TOTAL SISTEMA</v>
          </cell>
          <cell r="R2698">
            <v>52</v>
          </cell>
          <cell r="S2698" t="b">
            <v>0</v>
          </cell>
        </row>
        <row r="2699">
          <cell r="P2699" t="str">
            <v>TOTAL SISTEMA</v>
          </cell>
          <cell r="R2699">
            <v>52</v>
          </cell>
          <cell r="S2699" t="b">
            <v>0</v>
          </cell>
        </row>
        <row r="2700">
          <cell r="P2700" t="str">
            <v>TOTAL SISTEMA</v>
          </cell>
          <cell r="R2700">
            <v>52</v>
          </cell>
          <cell r="S2700" t="b">
            <v>0</v>
          </cell>
        </row>
        <row r="2701">
          <cell r="P2701" t="str">
            <v>TOTAL SISTEMA</v>
          </cell>
          <cell r="R2701">
            <v>52</v>
          </cell>
          <cell r="S2701" t="b">
            <v>0</v>
          </cell>
        </row>
        <row r="2702">
          <cell r="P2702" t="str">
            <v>TOTAL SISTEMA</v>
          </cell>
          <cell r="R2702">
            <v>52</v>
          </cell>
          <cell r="S2702" t="b">
            <v>0</v>
          </cell>
        </row>
        <row r="2703">
          <cell r="P2703" t="str">
            <v>TOTAL SISTEMA</v>
          </cell>
          <cell r="R2703">
            <v>52</v>
          </cell>
          <cell r="S2703" t="b">
            <v>0</v>
          </cell>
        </row>
        <row r="2704">
          <cell r="P2704" t="str">
            <v>TOTAL SISTEMA</v>
          </cell>
          <cell r="R2704">
            <v>52</v>
          </cell>
          <cell r="S2704" t="b">
            <v>0</v>
          </cell>
        </row>
        <row r="2705">
          <cell r="P2705" t="str">
            <v>TOTAL SISTEMA</v>
          </cell>
          <cell r="R2705">
            <v>52</v>
          </cell>
          <cell r="S2705" t="b">
            <v>0</v>
          </cell>
        </row>
        <row r="2706">
          <cell r="P2706" t="str">
            <v>TOTAL SISTEMA</v>
          </cell>
          <cell r="R2706">
            <v>52</v>
          </cell>
          <cell r="S2706" t="b">
            <v>0</v>
          </cell>
        </row>
        <row r="2707">
          <cell r="P2707" t="str">
            <v>TOTAL SISTEMA</v>
          </cell>
          <cell r="R2707">
            <v>52</v>
          </cell>
          <cell r="S2707" t="b">
            <v>0</v>
          </cell>
        </row>
        <row r="2708">
          <cell r="P2708" t="str">
            <v>TOTAL SISTEMA</v>
          </cell>
          <cell r="R2708">
            <v>52</v>
          </cell>
          <cell r="S2708" t="b">
            <v>0</v>
          </cell>
        </row>
        <row r="2709">
          <cell r="P2709" t="str">
            <v>TOTAL SISTEMA</v>
          </cell>
          <cell r="R2709">
            <v>52</v>
          </cell>
          <cell r="S2709" t="b">
            <v>0</v>
          </cell>
        </row>
        <row r="2710">
          <cell r="P2710" t="str">
            <v>TOTAL SISTEMA</v>
          </cell>
          <cell r="R2710">
            <v>52</v>
          </cell>
          <cell r="S2710" t="b">
            <v>0</v>
          </cell>
        </row>
        <row r="2711">
          <cell r="P2711" t="str">
            <v>TOTAL SISTEMA</v>
          </cell>
          <cell r="R2711">
            <v>52</v>
          </cell>
          <cell r="S2711" t="b">
            <v>0</v>
          </cell>
        </row>
        <row r="2712">
          <cell r="P2712" t="str">
            <v>TOTAL SISTEMA</v>
          </cell>
          <cell r="R2712">
            <v>52</v>
          </cell>
          <cell r="S2712" t="b">
            <v>0</v>
          </cell>
        </row>
        <row r="2713">
          <cell r="P2713" t="str">
            <v>TOTAL SISTEMA</v>
          </cell>
          <cell r="R2713">
            <v>52</v>
          </cell>
          <cell r="S2713" t="b">
            <v>0</v>
          </cell>
        </row>
        <row r="2714">
          <cell r="P2714" t="str">
            <v>TOTAL SISTEMA</v>
          </cell>
          <cell r="R2714">
            <v>52</v>
          </cell>
          <cell r="S2714" t="b">
            <v>0</v>
          </cell>
        </row>
        <row r="2715">
          <cell r="P2715" t="str">
            <v>TOTAL SISTEMA</v>
          </cell>
          <cell r="R2715">
            <v>52</v>
          </cell>
          <cell r="S2715" t="b">
            <v>0</v>
          </cell>
        </row>
        <row r="2716">
          <cell r="P2716" t="str">
            <v>TOTAL SISTEMA</v>
          </cell>
          <cell r="R2716">
            <v>52</v>
          </cell>
          <cell r="S2716" t="b">
            <v>0</v>
          </cell>
        </row>
        <row r="2717">
          <cell r="P2717" t="str">
            <v>TOTAL SISTEMA</v>
          </cell>
          <cell r="R2717">
            <v>52</v>
          </cell>
          <cell r="S2717" t="b">
            <v>0</v>
          </cell>
        </row>
        <row r="2718">
          <cell r="P2718" t="str">
            <v>TOTAL SISTEMA</v>
          </cell>
          <cell r="R2718">
            <v>52</v>
          </cell>
          <cell r="S2718" t="b">
            <v>0</v>
          </cell>
        </row>
        <row r="2719">
          <cell r="P2719" t="str">
            <v>TOTAL SISTEMA</v>
          </cell>
          <cell r="R2719">
            <v>52</v>
          </cell>
          <cell r="S2719" t="b">
            <v>0</v>
          </cell>
        </row>
        <row r="2720">
          <cell r="P2720" t="str">
            <v>TOTAL SISTEMA</v>
          </cell>
          <cell r="R2720">
            <v>52</v>
          </cell>
          <cell r="S2720" t="b">
            <v>0</v>
          </cell>
        </row>
        <row r="2721">
          <cell r="P2721" t="str">
            <v>TOTAL SISTEMA</v>
          </cell>
          <cell r="R2721">
            <v>52</v>
          </cell>
          <cell r="S2721" t="b">
            <v>0</v>
          </cell>
        </row>
        <row r="2722">
          <cell r="P2722" t="str">
            <v>TOTAL SISTEMA</v>
          </cell>
          <cell r="R2722">
            <v>52</v>
          </cell>
          <cell r="S2722" t="b">
            <v>0</v>
          </cell>
        </row>
        <row r="2723">
          <cell r="P2723" t="str">
            <v>TOTAL SISTEMA</v>
          </cell>
          <cell r="R2723">
            <v>52</v>
          </cell>
          <cell r="S2723" t="b">
            <v>0</v>
          </cell>
        </row>
        <row r="2724">
          <cell r="P2724" t="str">
            <v>TOTAL SISTEMA</v>
          </cell>
          <cell r="R2724">
            <v>52</v>
          </cell>
          <cell r="S2724" t="b">
            <v>0</v>
          </cell>
        </row>
        <row r="2725">
          <cell r="P2725" t="str">
            <v>TOTAL SISTEMA</v>
          </cell>
          <cell r="R2725">
            <v>52</v>
          </cell>
          <cell r="S2725" t="b">
            <v>0</v>
          </cell>
        </row>
        <row r="2726">
          <cell r="P2726" t="str">
            <v>TOTAL SISTEMA</v>
          </cell>
          <cell r="R2726">
            <v>52</v>
          </cell>
          <cell r="S2726" t="b">
            <v>0</v>
          </cell>
        </row>
        <row r="2727">
          <cell r="P2727" t="str">
            <v>TOTAL SISTEMA</v>
          </cell>
          <cell r="R2727">
            <v>52</v>
          </cell>
          <cell r="S2727" t="b">
            <v>0</v>
          </cell>
        </row>
        <row r="2728">
          <cell r="P2728" t="str">
            <v>TOTAL SISTEMA</v>
          </cell>
          <cell r="R2728">
            <v>52</v>
          </cell>
          <cell r="S2728" t="b">
            <v>0</v>
          </cell>
        </row>
        <row r="2729">
          <cell r="P2729" t="str">
            <v>TOTAL SISTEMA</v>
          </cell>
          <cell r="R2729">
            <v>52</v>
          </cell>
          <cell r="S2729" t="b">
            <v>0</v>
          </cell>
        </row>
        <row r="2730">
          <cell r="P2730" t="str">
            <v>TOTAL SISTEMA</v>
          </cell>
          <cell r="R2730">
            <v>52</v>
          </cell>
          <cell r="S2730" t="b">
            <v>0</v>
          </cell>
        </row>
        <row r="2731">
          <cell r="P2731" t="str">
            <v>TOTAL SISTEMA</v>
          </cell>
          <cell r="R2731">
            <v>52</v>
          </cell>
          <cell r="S2731" t="b">
            <v>0</v>
          </cell>
        </row>
        <row r="2732">
          <cell r="P2732" t="str">
            <v>TOTAL SISTEMA</v>
          </cell>
          <cell r="R2732">
            <v>52</v>
          </cell>
          <cell r="S2732" t="b">
            <v>0</v>
          </cell>
        </row>
        <row r="2733">
          <cell r="P2733" t="str">
            <v>TOTAL SISTEMA</v>
          </cell>
          <cell r="R2733">
            <v>52</v>
          </cell>
          <cell r="S2733" t="b">
            <v>0</v>
          </cell>
        </row>
        <row r="2734">
          <cell r="P2734" t="str">
            <v>TOTAL SISTEMA</v>
          </cell>
          <cell r="R2734">
            <v>52</v>
          </cell>
          <cell r="S2734" t="b">
            <v>0</v>
          </cell>
        </row>
        <row r="2735">
          <cell r="P2735" t="str">
            <v>TOTAL SISTEMA</v>
          </cell>
          <cell r="R2735">
            <v>52</v>
          </cell>
          <cell r="S2735" t="b">
            <v>0</v>
          </cell>
        </row>
        <row r="2736">
          <cell r="P2736" t="str">
            <v>TOTAL SISTEMA</v>
          </cell>
          <cell r="R2736">
            <v>52</v>
          </cell>
          <cell r="S2736" t="b">
            <v>0</v>
          </cell>
        </row>
        <row r="2737">
          <cell r="P2737" t="str">
            <v>TOTAL SISTEMA</v>
          </cell>
          <cell r="R2737">
            <v>52</v>
          </cell>
          <cell r="S2737" t="b">
            <v>0</v>
          </cell>
        </row>
        <row r="2738">
          <cell r="P2738" t="str">
            <v>TOTAL SISTEMA</v>
          </cell>
          <cell r="R2738">
            <v>52</v>
          </cell>
          <cell r="S2738" t="b">
            <v>0</v>
          </cell>
        </row>
        <row r="2739">
          <cell r="P2739" t="str">
            <v>TOTAL SISTEMA</v>
          </cell>
          <cell r="R2739">
            <v>52</v>
          </cell>
          <cell r="S2739" t="b">
            <v>0</v>
          </cell>
        </row>
        <row r="2740">
          <cell r="P2740" t="str">
            <v>TOTAL SISTEMA</v>
          </cell>
          <cell r="R2740">
            <v>52</v>
          </cell>
          <cell r="S2740" t="b">
            <v>0</v>
          </cell>
        </row>
        <row r="2741">
          <cell r="P2741" t="str">
            <v>TOTAL SISTEMA</v>
          </cell>
          <cell r="R2741">
            <v>52</v>
          </cell>
          <cell r="S2741" t="b">
            <v>0</v>
          </cell>
        </row>
        <row r="2742">
          <cell r="P2742" t="str">
            <v>TOTAL SISTEMA</v>
          </cell>
          <cell r="R2742">
            <v>52</v>
          </cell>
          <cell r="S2742" t="b">
            <v>0</v>
          </cell>
        </row>
        <row r="2743">
          <cell r="P2743" t="str">
            <v>TOTAL SISTEMA</v>
          </cell>
          <cell r="R2743">
            <v>52</v>
          </cell>
          <cell r="S2743" t="b">
            <v>0</v>
          </cell>
        </row>
        <row r="2744">
          <cell r="P2744" t="str">
            <v>TOTAL SISTEMA</v>
          </cell>
          <cell r="R2744">
            <v>52</v>
          </cell>
          <cell r="S2744" t="b">
            <v>0</v>
          </cell>
        </row>
        <row r="2745">
          <cell r="P2745" t="str">
            <v>TOTAL SISTEMA</v>
          </cell>
          <cell r="R2745">
            <v>52</v>
          </cell>
          <cell r="S2745" t="b">
            <v>0</v>
          </cell>
        </row>
        <row r="2746">
          <cell r="P2746" t="str">
            <v>TOTAL SISTEMA</v>
          </cell>
          <cell r="R2746">
            <v>52</v>
          </cell>
          <cell r="S2746" t="b">
            <v>0</v>
          </cell>
        </row>
        <row r="2747">
          <cell r="P2747" t="str">
            <v>TOTAL SISTEMA</v>
          </cell>
          <cell r="R2747">
            <v>52</v>
          </cell>
          <cell r="S2747" t="b">
            <v>0</v>
          </cell>
        </row>
        <row r="2748">
          <cell r="P2748" t="str">
            <v>TOTAL SISTEMA</v>
          </cell>
          <cell r="R2748">
            <v>52</v>
          </cell>
          <cell r="S2748" t="b">
            <v>0</v>
          </cell>
        </row>
        <row r="2749">
          <cell r="P2749" t="str">
            <v>TOTAL SISTEMA</v>
          </cell>
          <cell r="R2749">
            <v>52</v>
          </cell>
          <cell r="S2749" t="b">
            <v>0</v>
          </cell>
        </row>
        <row r="2750">
          <cell r="P2750" t="str">
            <v>TOTAL SISTEMA</v>
          </cell>
          <cell r="R2750">
            <v>52</v>
          </cell>
          <cell r="S2750" t="b">
            <v>0</v>
          </cell>
        </row>
        <row r="2751">
          <cell r="P2751" t="str">
            <v>TOTAL SISTEMA</v>
          </cell>
          <cell r="R2751">
            <v>52</v>
          </cell>
          <cell r="S2751" t="b">
            <v>0</v>
          </cell>
        </row>
        <row r="2752">
          <cell r="P2752" t="str">
            <v>TOTAL SISTEMA</v>
          </cell>
          <cell r="R2752">
            <v>52</v>
          </cell>
          <cell r="S2752" t="b">
            <v>0</v>
          </cell>
        </row>
        <row r="2753">
          <cell r="P2753" t="str">
            <v>TOTAL SISTEMA</v>
          </cell>
          <cell r="R2753">
            <v>52</v>
          </cell>
          <cell r="S2753" t="b">
            <v>0</v>
          </cell>
        </row>
        <row r="2754">
          <cell r="P2754" t="str">
            <v>TOTAL SISTEMA</v>
          </cell>
          <cell r="R2754">
            <v>52</v>
          </cell>
          <cell r="S2754" t="b">
            <v>0</v>
          </cell>
        </row>
        <row r="2755">
          <cell r="P2755" t="str">
            <v>TOTAL SISTEMA</v>
          </cell>
          <cell r="R2755">
            <v>52</v>
          </cell>
          <cell r="S2755" t="b">
            <v>0</v>
          </cell>
        </row>
        <row r="2756">
          <cell r="P2756" t="str">
            <v>TOTAL SISTEMA</v>
          </cell>
          <cell r="R2756">
            <v>52</v>
          </cell>
          <cell r="S2756" t="b">
            <v>0</v>
          </cell>
        </row>
        <row r="2757">
          <cell r="P2757" t="str">
            <v>TOTAL SISTEMA</v>
          </cell>
          <cell r="R2757">
            <v>52</v>
          </cell>
          <cell r="S2757" t="b">
            <v>0</v>
          </cell>
        </row>
        <row r="2758">
          <cell r="P2758" t="str">
            <v>TOTAL SISTEMA</v>
          </cell>
          <cell r="R2758">
            <v>52</v>
          </cell>
          <cell r="S2758" t="b">
            <v>0</v>
          </cell>
        </row>
        <row r="2759">
          <cell r="P2759" t="str">
            <v>TOTAL SISTEMA</v>
          </cell>
          <cell r="R2759">
            <v>52</v>
          </cell>
          <cell r="S2759" t="b">
            <v>0</v>
          </cell>
        </row>
        <row r="2760">
          <cell r="P2760" t="str">
            <v>TOTAL SISTEMA</v>
          </cell>
          <cell r="R2760">
            <v>52</v>
          </cell>
          <cell r="S2760" t="b">
            <v>0</v>
          </cell>
        </row>
        <row r="2761">
          <cell r="P2761" t="str">
            <v>TOTAL SISTEMA</v>
          </cell>
          <cell r="R2761">
            <v>52</v>
          </cell>
          <cell r="S2761" t="b">
            <v>0</v>
          </cell>
        </row>
        <row r="2762">
          <cell r="P2762" t="str">
            <v>TOTAL SISTEMA</v>
          </cell>
          <cell r="R2762">
            <v>52</v>
          </cell>
          <cell r="S2762" t="b">
            <v>0</v>
          </cell>
        </row>
        <row r="2763">
          <cell r="P2763" t="str">
            <v>TOTAL SISTEMA</v>
          </cell>
          <cell r="R2763">
            <v>52</v>
          </cell>
          <cell r="S2763" t="b">
            <v>0</v>
          </cell>
        </row>
        <row r="2764">
          <cell r="P2764" t="str">
            <v>TOTAL SISTEMA</v>
          </cell>
          <cell r="R2764">
            <v>52</v>
          </cell>
          <cell r="S2764" t="b">
            <v>0</v>
          </cell>
        </row>
        <row r="2765">
          <cell r="P2765" t="str">
            <v>TOTAL SISTEMA</v>
          </cell>
          <cell r="R2765">
            <v>52</v>
          </cell>
          <cell r="S2765" t="b">
            <v>0</v>
          </cell>
        </row>
        <row r="2766">
          <cell r="P2766" t="str">
            <v>TOTAL SISTEMA</v>
          </cell>
          <cell r="R2766">
            <v>52</v>
          </cell>
          <cell r="S2766" t="b">
            <v>0</v>
          </cell>
        </row>
        <row r="2767">
          <cell r="P2767" t="str">
            <v>TOTAL SISTEMA</v>
          </cell>
          <cell r="R2767">
            <v>52</v>
          </cell>
          <cell r="S2767" t="b">
            <v>0</v>
          </cell>
        </row>
        <row r="2768">
          <cell r="P2768" t="str">
            <v>TOTAL SISTEMA</v>
          </cell>
          <cell r="R2768">
            <v>52</v>
          </cell>
          <cell r="S2768" t="b">
            <v>0</v>
          </cell>
        </row>
        <row r="2769">
          <cell r="P2769" t="str">
            <v>TOTAL SISTEMA</v>
          </cell>
          <cell r="R2769">
            <v>52</v>
          </cell>
          <cell r="S2769" t="b">
            <v>0</v>
          </cell>
        </row>
        <row r="2770">
          <cell r="P2770" t="str">
            <v>TOTAL SISTEMA</v>
          </cell>
          <cell r="R2770">
            <v>52</v>
          </cell>
          <cell r="S2770" t="b">
            <v>0</v>
          </cell>
        </row>
        <row r="2771">
          <cell r="P2771" t="str">
            <v>TOTAL SISTEMA</v>
          </cell>
          <cell r="R2771">
            <v>52</v>
          </cell>
          <cell r="S2771" t="b">
            <v>0</v>
          </cell>
        </row>
        <row r="2772">
          <cell r="P2772" t="str">
            <v>TOTAL SISTEMA</v>
          </cell>
          <cell r="R2772">
            <v>52</v>
          </cell>
          <cell r="S2772" t="b">
            <v>0</v>
          </cell>
        </row>
        <row r="2773">
          <cell r="P2773" t="str">
            <v>TOTAL SISTEMA</v>
          </cell>
          <cell r="R2773">
            <v>52</v>
          </cell>
          <cell r="S2773" t="b">
            <v>0</v>
          </cell>
        </row>
        <row r="2774">
          <cell r="P2774" t="str">
            <v>TOTAL SISTEMA</v>
          </cell>
          <cell r="R2774">
            <v>52</v>
          </cell>
          <cell r="S2774" t="b">
            <v>0</v>
          </cell>
        </row>
        <row r="2775">
          <cell r="P2775" t="str">
            <v>TOTAL SISTEMA</v>
          </cell>
          <cell r="R2775">
            <v>52</v>
          </cell>
          <cell r="S2775" t="b">
            <v>0</v>
          </cell>
        </row>
        <row r="2776">
          <cell r="P2776" t="str">
            <v>TOTAL SISTEMA</v>
          </cell>
          <cell r="R2776">
            <v>52</v>
          </cell>
          <cell r="S2776" t="b">
            <v>0</v>
          </cell>
        </row>
        <row r="2777">
          <cell r="P2777" t="str">
            <v>TOTAL SISTEMA</v>
          </cell>
          <cell r="R2777">
            <v>52</v>
          </cell>
          <cell r="S2777" t="b">
            <v>0</v>
          </cell>
        </row>
        <row r="2778">
          <cell r="P2778" t="str">
            <v>TOTAL SISTEMA</v>
          </cell>
          <cell r="R2778">
            <v>52</v>
          </cell>
          <cell r="S2778" t="b">
            <v>0</v>
          </cell>
        </row>
        <row r="2779">
          <cell r="P2779" t="str">
            <v>TOTAL SISTEMA</v>
          </cell>
          <cell r="R2779">
            <v>52</v>
          </cell>
          <cell r="S2779" t="b">
            <v>0</v>
          </cell>
        </row>
        <row r="2780">
          <cell r="P2780" t="str">
            <v>TOTAL SISTEMA</v>
          </cell>
          <cell r="R2780">
            <v>52</v>
          </cell>
          <cell r="S2780" t="b">
            <v>0</v>
          </cell>
        </row>
        <row r="2781">
          <cell r="P2781" t="str">
            <v>TOTAL SISTEMA</v>
          </cell>
          <cell r="R2781">
            <v>52</v>
          </cell>
          <cell r="S2781" t="b">
            <v>0</v>
          </cell>
        </row>
        <row r="2782">
          <cell r="P2782" t="str">
            <v>TOTAL SISTEMA</v>
          </cell>
          <cell r="R2782">
            <v>52</v>
          </cell>
          <cell r="S2782" t="b">
            <v>0</v>
          </cell>
        </row>
        <row r="2783">
          <cell r="P2783" t="str">
            <v>TOTAL SISTEMA</v>
          </cell>
          <cell r="R2783">
            <v>52</v>
          </cell>
          <cell r="S2783" t="b">
            <v>0</v>
          </cell>
        </row>
        <row r="2784">
          <cell r="P2784" t="str">
            <v>TOTAL SISTEMA</v>
          </cell>
          <cell r="R2784">
            <v>52</v>
          </cell>
          <cell r="S2784" t="b">
            <v>0</v>
          </cell>
        </row>
        <row r="2785">
          <cell r="P2785" t="str">
            <v>TOTAL SISTEMA</v>
          </cell>
          <cell r="R2785">
            <v>52</v>
          </cell>
          <cell r="S2785" t="b">
            <v>0</v>
          </cell>
        </row>
        <row r="2786">
          <cell r="P2786" t="str">
            <v>TOTAL SISTEMA</v>
          </cell>
          <cell r="R2786">
            <v>52</v>
          </cell>
          <cell r="S2786" t="b">
            <v>0</v>
          </cell>
        </row>
        <row r="2787">
          <cell r="P2787" t="str">
            <v>TOTAL SISTEMA</v>
          </cell>
          <cell r="R2787">
            <v>52</v>
          </cell>
          <cell r="S2787" t="b">
            <v>0</v>
          </cell>
        </row>
        <row r="2788">
          <cell r="P2788" t="str">
            <v>TOTAL SISTEMA</v>
          </cell>
          <cell r="R2788">
            <v>52</v>
          </cell>
          <cell r="S2788" t="b">
            <v>0</v>
          </cell>
        </row>
        <row r="2789">
          <cell r="P2789" t="str">
            <v>TOTAL SISTEMA</v>
          </cell>
          <cell r="R2789">
            <v>52</v>
          </cell>
          <cell r="S2789" t="b">
            <v>0</v>
          </cell>
        </row>
        <row r="2790">
          <cell r="P2790" t="str">
            <v>TOTAL SISTEMA</v>
          </cell>
          <cell r="R2790">
            <v>52</v>
          </cell>
          <cell r="S2790" t="b">
            <v>0</v>
          </cell>
        </row>
        <row r="2791">
          <cell r="P2791" t="str">
            <v>TOTAL SISTEMA</v>
          </cell>
          <cell r="R2791">
            <v>52</v>
          </cell>
          <cell r="S2791" t="b">
            <v>0</v>
          </cell>
        </row>
        <row r="2792">
          <cell r="P2792" t="str">
            <v>TOTAL SISTEMA</v>
          </cell>
          <cell r="R2792">
            <v>52</v>
          </cell>
          <cell r="S2792" t="b">
            <v>0</v>
          </cell>
        </row>
        <row r="2793">
          <cell r="P2793" t="str">
            <v>TOTAL SISTEMA</v>
          </cell>
          <cell r="R2793">
            <v>52</v>
          </cell>
          <cell r="S2793" t="b">
            <v>0</v>
          </cell>
        </row>
        <row r="2794">
          <cell r="P2794" t="str">
            <v>TOTAL SISTEMA</v>
          </cell>
          <cell r="R2794">
            <v>52</v>
          </cell>
          <cell r="S2794" t="b">
            <v>0</v>
          </cell>
        </row>
        <row r="2795">
          <cell r="P2795" t="str">
            <v>TOTAL SISTEMA</v>
          </cell>
          <cell r="R2795">
            <v>52</v>
          </cell>
          <cell r="S2795" t="b">
            <v>0</v>
          </cell>
        </row>
        <row r="2796">
          <cell r="P2796" t="str">
            <v>TOTAL SISTEMA</v>
          </cell>
          <cell r="R2796">
            <v>52</v>
          </cell>
          <cell r="S2796" t="b">
            <v>0</v>
          </cell>
        </row>
        <row r="2797">
          <cell r="P2797" t="str">
            <v>TOTAL SISTEMA</v>
          </cell>
          <cell r="R2797">
            <v>52</v>
          </cell>
          <cell r="S2797" t="b">
            <v>0</v>
          </cell>
        </row>
        <row r="2798">
          <cell r="P2798" t="str">
            <v>TOTAL SISTEMA</v>
          </cell>
          <cell r="R2798">
            <v>52</v>
          </cell>
          <cell r="S2798" t="b">
            <v>0</v>
          </cell>
        </row>
        <row r="2799">
          <cell r="P2799" t="str">
            <v>TOTAL SISTEMA</v>
          </cell>
          <cell r="R2799">
            <v>52</v>
          </cell>
          <cell r="S2799" t="b">
            <v>0</v>
          </cell>
        </row>
        <row r="2800">
          <cell r="P2800" t="str">
            <v>TOTAL SISTEMA</v>
          </cell>
          <cell r="R2800">
            <v>52</v>
          </cell>
          <cell r="S2800" t="b">
            <v>0</v>
          </cell>
        </row>
        <row r="2801">
          <cell r="P2801" t="str">
            <v>TOTAL SISTEMA</v>
          </cell>
          <cell r="R2801">
            <v>52</v>
          </cell>
          <cell r="S2801" t="b">
            <v>0</v>
          </cell>
        </row>
        <row r="2802">
          <cell r="P2802" t="str">
            <v>TOTAL SISTEMA</v>
          </cell>
          <cell r="R2802">
            <v>52</v>
          </cell>
          <cell r="S2802" t="b">
            <v>0</v>
          </cell>
        </row>
        <row r="2803">
          <cell r="P2803" t="str">
            <v>TOTAL SISTEMA</v>
          </cell>
          <cell r="R2803">
            <v>52</v>
          </cell>
          <cell r="S2803" t="b">
            <v>0</v>
          </cell>
        </row>
        <row r="2804">
          <cell r="P2804" t="str">
            <v>TOTAL SISTEMA</v>
          </cell>
          <cell r="R2804">
            <v>52</v>
          </cell>
          <cell r="S2804" t="b">
            <v>0</v>
          </cell>
        </row>
        <row r="2805">
          <cell r="P2805" t="str">
            <v>TOTAL SISTEMA</v>
          </cell>
          <cell r="R2805">
            <v>52</v>
          </cell>
          <cell r="S2805" t="b">
            <v>0</v>
          </cell>
        </row>
        <row r="2806">
          <cell r="P2806" t="str">
            <v>TOTAL SISTEMA</v>
          </cell>
          <cell r="R2806">
            <v>52</v>
          </cell>
          <cell r="S2806" t="b">
            <v>0</v>
          </cell>
        </row>
        <row r="2807">
          <cell r="P2807" t="str">
            <v>TOTAL SISTEMA</v>
          </cell>
          <cell r="R2807">
            <v>52</v>
          </cell>
          <cell r="S2807" t="b">
            <v>0</v>
          </cell>
        </row>
        <row r="2808">
          <cell r="P2808" t="str">
            <v>TOTAL SISTEMA</v>
          </cell>
          <cell r="R2808">
            <v>52</v>
          </cell>
          <cell r="S2808" t="b">
            <v>0</v>
          </cell>
        </row>
        <row r="2809">
          <cell r="P2809" t="str">
            <v>TOTAL SISTEMA</v>
          </cell>
          <cell r="R2809">
            <v>52</v>
          </cell>
          <cell r="S2809" t="b">
            <v>0</v>
          </cell>
        </row>
        <row r="2810">
          <cell r="P2810" t="str">
            <v>TOTAL SISTEMA</v>
          </cell>
          <cell r="R2810">
            <v>52</v>
          </cell>
          <cell r="S2810" t="b">
            <v>0</v>
          </cell>
        </row>
        <row r="2811">
          <cell r="P2811" t="str">
            <v>TOTAL SISTEMA</v>
          </cell>
          <cell r="R2811">
            <v>52</v>
          </cell>
          <cell r="S2811" t="b">
            <v>0</v>
          </cell>
        </row>
        <row r="2812">
          <cell r="P2812" t="str">
            <v>TOTAL SISTEMA</v>
          </cell>
          <cell r="R2812">
            <v>52</v>
          </cell>
          <cell r="S2812" t="b">
            <v>0</v>
          </cell>
        </row>
        <row r="2813">
          <cell r="P2813" t="str">
            <v>TOTAL SISTEMA</v>
          </cell>
          <cell r="R2813">
            <v>52</v>
          </cell>
          <cell r="S2813" t="b">
            <v>0</v>
          </cell>
        </row>
        <row r="2814">
          <cell r="P2814" t="str">
            <v>TOTAL SISTEMA</v>
          </cell>
          <cell r="R2814">
            <v>52</v>
          </cell>
          <cell r="S2814" t="b">
            <v>0</v>
          </cell>
        </row>
        <row r="2815">
          <cell r="P2815" t="str">
            <v>TOTAL SISTEMA</v>
          </cell>
          <cell r="R2815">
            <v>52</v>
          </cell>
          <cell r="S2815" t="b">
            <v>0</v>
          </cell>
        </row>
        <row r="2816">
          <cell r="P2816" t="str">
            <v>TOTAL SISTEMA</v>
          </cell>
          <cell r="R2816">
            <v>52</v>
          </cell>
          <cell r="S2816" t="b">
            <v>0</v>
          </cell>
        </row>
        <row r="2817">
          <cell r="P2817" t="str">
            <v>TOTAL SISTEMA</v>
          </cell>
          <cell r="R2817">
            <v>52</v>
          </cell>
          <cell r="S2817" t="b">
            <v>0</v>
          </cell>
        </row>
        <row r="2818">
          <cell r="P2818" t="str">
            <v>TOTAL SISTEMA</v>
          </cell>
          <cell r="R2818">
            <v>52</v>
          </cell>
          <cell r="S2818" t="b">
            <v>0</v>
          </cell>
        </row>
        <row r="2819">
          <cell r="P2819" t="str">
            <v>TOTAL SISTEMA</v>
          </cell>
          <cell r="R2819">
            <v>52</v>
          </cell>
          <cell r="S2819" t="b">
            <v>0</v>
          </cell>
        </row>
        <row r="2820">
          <cell r="P2820" t="str">
            <v>TOTAL SISTEMA</v>
          </cell>
          <cell r="R2820">
            <v>52</v>
          </cell>
          <cell r="S2820" t="b">
            <v>0</v>
          </cell>
        </row>
        <row r="2821">
          <cell r="P2821" t="str">
            <v>TOTAL SISTEMA</v>
          </cell>
          <cell r="R2821">
            <v>52</v>
          </cell>
          <cell r="S2821" t="b">
            <v>0</v>
          </cell>
        </row>
        <row r="2822">
          <cell r="P2822" t="str">
            <v>TOTAL SISTEMA</v>
          </cell>
          <cell r="R2822">
            <v>52</v>
          </cell>
          <cell r="S2822" t="b">
            <v>0</v>
          </cell>
        </row>
        <row r="2823">
          <cell r="P2823" t="str">
            <v>TOTAL SISTEMA</v>
          </cell>
          <cell r="R2823">
            <v>52</v>
          </cell>
          <cell r="S2823" t="b">
            <v>0</v>
          </cell>
        </row>
        <row r="2824">
          <cell r="P2824" t="str">
            <v>TOTAL SISTEMA</v>
          </cell>
          <cell r="R2824">
            <v>52</v>
          </cell>
          <cell r="S2824" t="b">
            <v>0</v>
          </cell>
        </row>
        <row r="2825">
          <cell r="P2825" t="str">
            <v>TOTAL SISTEMA</v>
          </cell>
          <cell r="R2825">
            <v>52</v>
          </cell>
          <cell r="S2825" t="b">
            <v>0</v>
          </cell>
        </row>
        <row r="2826">
          <cell r="P2826" t="str">
            <v>TOTAL SISTEMA</v>
          </cell>
          <cell r="R2826">
            <v>52</v>
          </cell>
          <cell r="S2826" t="b">
            <v>0</v>
          </cell>
        </row>
        <row r="2827">
          <cell r="P2827" t="str">
            <v>TOTAL SISTEMA</v>
          </cell>
          <cell r="R2827">
            <v>52</v>
          </cell>
          <cell r="S2827" t="b">
            <v>0</v>
          </cell>
        </row>
        <row r="2828">
          <cell r="P2828" t="str">
            <v>TOTAL SISTEMA</v>
          </cell>
          <cell r="R2828">
            <v>52</v>
          </cell>
          <cell r="S2828" t="b">
            <v>0</v>
          </cell>
        </row>
        <row r="2829">
          <cell r="P2829" t="str">
            <v>TOTAL SISTEMA</v>
          </cell>
          <cell r="R2829">
            <v>52</v>
          </cell>
          <cell r="S2829" t="b">
            <v>0</v>
          </cell>
        </row>
        <row r="2830">
          <cell r="P2830" t="str">
            <v>TOTAL SISTEMA</v>
          </cell>
          <cell r="R2830">
            <v>52</v>
          </cell>
          <cell r="S2830" t="b">
            <v>0</v>
          </cell>
        </row>
        <row r="2831">
          <cell r="P2831" t="str">
            <v>TOTAL SISTEMA</v>
          </cell>
          <cell r="R2831">
            <v>52</v>
          </cell>
          <cell r="S2831" t="b">
            <v>0</v>
          </cell>
        </row>
        <row r="2832">
          <cell r="P2832" t="str">
            <v>TOTAL SISTEMA</v>
          </cell>
          <cell r="R2832">
            <v>52</v>
          </cell>
          <cell r="S2832" t="b">
            <v>0</v>
          </cell>
        </row>
        <row r="2833">
          <cell r="P2833" t="str">
            <v>TOTAL SISTEMA</v>
          </cell>
          <cell r="R2833">
            <v>52</v>
          </cell>
          <cell r="S2833" t="b">
            <v>0</v>
          </cell>
        </row>
        <row r="2834">
          <cell r="P2834" t="str">
            <v>TOTAL SISTEMA</v>
          </cell>
          <cell r="R2834">
            <v>52</v>
          </cell>
          <cell r="S2834" t="b">
            <v>0</v>
          </cell>
        </row>
        <row r="2835">
          <cell r="P2835" t="str">
            <v>TOTAL SISTEMA</v>
          </cell>
          <cell r="R2835">
            <v>52</v>
          </cell>
          <cell r="S2835" t="b">
            <v>0</v>
          </cell>
        </row>
        <row r="2836">
          <cell r="P2836" t="str">
            <v>TOTAL SISTEMA</v>
          </cell>
          <cell r="R2836">
            <v>52</v>
          </cell>
          <cell r="S2836" t="b">
            <v>0</v>
          </cell>
        </row>
        <row r="2837">
          <cell r="P2837" t="str">
            <v>TOTAL SISTEMA</v>
          </cell>
          <cell r="R2837">
            <v>52</v>
          </cell>
          <cell r="S2837" t="b">
            <v>0</v>
          </cell>
        </row>
        <row r="2838">
          <cell r="P2838" t="str">
            <v>TOTAL SISTEMA</v>
          </cell>
          <cell r="R2838">
            <v>52</v>
          </cell>
          <cell r="S2838" t="b">
            <v>0</v>
          </cell>
        </row>
        <row r="2839">
          <cell r="P2839" t="str">
            <v>TOTAL SISTEMA</v>
          </cell>
          <cell r="R2839">
            <v>52</v>
          </cell>
          <cell r="S2839" t="b">
            <v>0</v>
          </cell>
        </row>
        <row r="2840">
          <cell r="P2840" t="str">
            <v>TOTAL SISTEMA</v>
          </cell>
          <cell r="R2840">
            <v>52</v>
          </cell>
          <cell r="S2840" t="b">
            <v>0</v>
          </cell>
        </row>
        <row r="2841">
          <cell r="P2841" t="str">
            <v>TOTAL SISTEMA</v>
          </cell>
          <cell r="R2841">
            <v>52</v>
          </cell>
          <cell r="S2841" t="b">
            <v>0</v>
          </cell>
        </row>
        <row r="2842">
          <cell r="P2842" t="str">
            <v>TOTAL SISTEMA</v>
          </cell>
          <cell r="R2842">
            <v>52</v>
          </cell>
          <cell r="S2842" t="b">
            <v>0</v>
          </cell>
        </row>
        <row r="2843">
          <cell r="P2843" t="str">
            <v>TOTAL SISTEMA</v>
          </cell>
          <cell r="R2843">
            <v>52</v>
          </cell>
          <cell r="S2843" t="b">
            <v>0</v>
          </cell>
        </row>
        <row r="2844">
          <cell r="P2844" t="str">
            <v>TOTAL SISTEMA</v>
          </cell>
          <cell r="R2844">
            <v>52</v>
          </cell>
          <cell r="S2844" t="b">
            <v>0</v>
          </cell>
        </row>
        <row r="2845">
          <cell r="P2845" t="str">
            <v>TOTAL SISTEMA</v>
          </cell>
          <cell r="R2845">
            <v>52</v>
          </cell>
          <cell r="S2845" t="b">
            <v>0</v>
          </cell>
        </row>
        <row r="2846">
          <cell r="P2846" t="str">
            <v>TOTAL SISTEMA</v>
          </cell>
          <cell r="R2846">
            <v>52</v>
          </cell>
          <cell r="S2846" t="b">
            <v>0</v>
          </cell>
        </row>
        <row r="2847">
          <cell r="P2847" t="str">
            <v>TOTAL SISTEMA</v>
          </cell>
          <cell r="R2847">
            <v>52</v>
          </cell>
          <cell r="S2847" t="b">
            <v>0</v>
          </cell>
        </row>
        <row r="2848">
          <cell r="P2848" t="str">
            <v>TOTAL SISTEMA</v>
          </cell>
          <cell r="R2848">
            <v>52</v>
          </cell>
          <cell r="S2848" t="b">
            <v>0</v>
          </cell>
        </row>
        <row r="2849">
          <cell r="P2849" t="str">
            <v>TOTAL SISTEMA</v>
          </cell>
          <cell r="R2849">
            <v>52</v>
          </cell>
          <cell r="S2849" t="b">
            <v>0</v>
          </cell>
        </row>
        <row r="2850">
          <cell r="P2850" t="str">
            <v>TOTAL SISTEMA</v>
          </cell>
          <cell r="R2850">
            <v>52</v>
          </cell>
          <cell r="S2850" t="b">
            <v>0</v>
          </cell>
        </row>
        <row r="2851">
          <cell r="P2851" t="str">
            <v>TOTAL SISTEMA</v>
          </cell>
          <cell r="R2851">
            <v>52</v>
          </cell>
          <cell r="S2851" t="b">
            <v>0</v>
          </cell>
        </row>
        <row r="2852">
          <cell r="P2852" t="str">
            <v>TOTAL SISTEMA</v>
          </cell>
          <cell r="R2852">
            <v>52</v>
          </cell>
          <cell r="S2852" t="b">
            <v>0</v>
          </cell>
        </row>
        <row r="2853">
          <cell r="P2853" t="str">
            <v>TOTAL SISTEMA</v>
          </cell>
          <cell r="R2853">
            <v>52</v>
          </cell>
          <cell r="S2853" t="b">
            <v>0</v>
          </cell>
        </row>
        <row r="2854">
          <cell r="P2854" t="str">
            <v>TOTAL SISTEMA</v>
          </cell>
          <cell r="R2854">
            <v>52</v>
          </cell>
          <cell r="S2854" t="b">
            <v>0</v>
          </cell>
        </row>
        <row r="2855">
          <cell r="P2855" t="str">
            <v>TOTAL SISTEMA</v>
          </cell>
          <cell r="R2855">
            <v>52</v>
          </cell>
          <cell r="S2855" t="b">
            <v>0</v>
          </cell>
        </row>
        <row r="2856">
          <cell r="P2856" t="str">
            <v>TOTAL SISTEMA</v>
          </cell>
          <cell r="R2856">
            <v>52</v>
          </cell>
          <cell r="S2856" t="b">
            <v>0</v>
          </cell>
        </row>
        <row r="2857">
          <cell r="P2857" t="str">
            <v>TOTAL SISTEMA</v>
          </cell>
          <cell r="R2857">
            <v>52</v>
          </cell>
          <cell r="S2857" t="b">
            <v>0</v>
          </cell>
        </row>
        <row r="2858">
          <cell r="P2858" t="str">
            <v>TOTAL SISTEMA</v>
          </cell>
          <cell r="R2858">
            <v>52</v>
          </cell>
          <cell r="S2858" t="b">
            <v>0</v>
          </cell>
        </row>
        <row r="2859">
          <cell r="P2859" t="str">
            <v>TOTAL SISTEMA</v>
          </cell>
          <cell r="R2859">
            <v>52</v>
          </cell>
          <cell r="S2859" t="b">
            <v>0</v>
          </cell>
        </row>
        <row r="2860">
          <cell r="P2860" t="str">
            <v>TOTAL SISTEMA</v>
          </cell>
          <cell r="R2860">
            <v>52</v>
          </cell>
          <cell r="S2860" t="b">
            <v>0</v>
          </cell>
        </row>
        <row r="2861">
          <cell r="P2861" t="str">
            <v>TOTAL SISTEMA</v>
          </cell>
          <cell r="R2861">
            <v>52</v>
          </cell>
          <cell r="S2861" t="b">
            <v>0</v>
          </cell>
        </row>
        <row r="2862">
          <cell r="P2862" t="str">
            <v>TOTAL SISTEMA</v>
          </cell>
          <cell r="R2862">
            <v>52</v>
          </cell>
          <cell r="S2862" t="b">
            <v>0</v>
          </cell>
        </row>
        <row r="2863">
          <cell r="P2863" t="str">
            <v>TOTAL SISTEMA</v>
          </cell>
          <cell r="R2863">
            <v>52</v>
          </cell>
          <cell r="S2863" t="b">
            <v>0</v>
          </cell>
        </row>
        <row r="2864">
          <cell r="P2864" t="str">
            <v>TOTAL SISTEMA</v>
          </cell>
          <cell r="R2864">
            <v>52</v>
          </cell>
          <cell r="S2864" t="b">
            <v>0</v>
          </cell>
        </row>
        <row r="2865">
          <cell r="P2865" t="str">
            <v>TOTAL SISTEMA</v>
          </cell>
          <cell r="R2865">
            <v>52</v>
          </cell>
          <cell r="S2865" t="b">
            <v>0</v>
          </cell>
        </row>
        <row r="2866">
          <cell r="P2866" t="str">
            <v>TOTAL SISTEMA</v>
          </cell>
          <cell r="R2866">
            <v>52</v>
          </cell>
          <cell r="S2866" t="b">
            <v>0</v>
          </cell>
        </row>
        <row r="2867">
          <cell r="P2867" t="str">
            <v>TOTAL SISTEMA</v>
          </cell>
          <cell r="R2867">
            <v>52</v>
          </cell>
          <cell r="S2867" t="b">
            <v>0</v>
          </cell>
        </row>
        <row r="2868">
          <cell r="P2868" t="str">
            <v>TOTAL SISTEMA</v>
          </cell>
          <cell r="R2868">
            <v>52</v>
          </cell>
          <cell r="S2868" t="b">
            <v>0</v>
          </cell>
        </row>
        <row r="2869">
          <cell r="P2869" t="str">
            <v>TOTAL SISTEMA</v>
          </cell>
          <cell r="R2869">
            <v>52</v>
          </cell>
          <cell r="S2869" t="b">
            <v>0</v>
          </cell>
        </row>
        <row r="2870">
          <cell r="P2870" t="str">
            <v>TOTAL SISTEMA</v>
          </cell>
          <cell r="R2870">
            <v>52</v>
          </cell>
          <cell r="S2870" t="b">
            <v>0</v>
          </cell>
        </row>
        <row r="2871">
          <cell r="P2871" t="str">
            <v>TOTAL SISTEMA</v>
          </cell>
          <cell r="R2871">
            <v>52</v>
          </cell>
          <cell r="S2871" t="b">
            <v>0</v>
          </cell>
        </row>
        <row r="2872">
          <cell r="P2872" t="str">
            <v>TOTAL SISTEMA</v>
          </cell>
          <cell r="R2872">
            <v>52</v>
          </cell>
          <cell r="S2872" t="b">
            <v>0</v>
          </cell>
        </row>
        <row r="2873">
          <cell r="P2873" t="str">
            <v>TOTAL SISTEMA</v>
          </cell>
          <cell r="R2873">
            <v>52</v>
          </cell>
          <cell r="S2873" t="b">
            <v>0</v>
          </cell>
        </row>
        <row r="2874">
          <cell r="P2874" t="str">
            <v>TOTAL SISTEMA</v>
          </cell>
          <cell r="R2874">
            <v>52</v>
          </cell>
          <cell r="S2874" t="b">
            <v>0</v>
          </cell>
        </row>
        <row r="2875">
          <cell r="P2875" t="str">
            <v>TOTAL SISTEMA</v>
          </cell>
          <cell r="R2875">
            <v>52</v>
          </cell>
          <cell r="S2875" t="b">
            <v>0</v>
          </cell>
        </row>
        <row r="2876">
          <cell r="P2876" t="str">
            <v>TOTAL SISTEMA</v>
          </cell>
          <cell r="R2876">
            <v>52</v>
          </cell>
          <cell r="S2876" t="b">
            <v>0</v>
          </cell>
        </row>
        <row r="2877">
          <cell r="P2877" t="str">
            <v>TOTAL SISTEMA</v>
          </cell>
          <cell r="R2877">
            <v>52</v>
          </cell>
          <cell r="S2877" t="b">
            <v>0</v>
          </cell>
        </row>
        <row r="2878">
          <cell r="P2878" t="str">
            <v>TOTAL SISTEMA</v>
          </cell>
          <cell r="R2878">
            <v>52</v>
          </cell>
          <cell r="S2878" t="b">
            <v>0</v>
          </cell>
        </row>
        <row r="2879">
          <cell r="P2879" t="str">
            <v>TOTAL SISTEMA</v>
          </cell>
          <cell r="R2879">
            <v>52</v>
          </cell>
          <cell r="S2879" t="b">
            <v>0</v>
          </cell>
        </row>
        <row r="2880">
          <cell r="P2880" t="str">
            <v>TOTAL SISTEMA</v>
          </cell>
          <cell r="R2880">
            <v>52</v>
          </cell>
          <cell r="S2880" t="b">
            <v>0</v>
          </cell>
        </row>
        <row r="2881">
          <cell r="P2881" t="str">
            <v>TOTAL SISTEMA</v>
          </cell>
          <cell r="R2881">
            <v>52</v>
          </cell>
          <cell r="S2881" t="b">
            <v>0</v>
          </cell>
        </row>
        <row r="2882">
          <cell r="P2882" t="str">
            <v>TOTAL SISTEMA</v>
          </cell>
          <cell r="R2882">
            <v>52</v>
          </cell>
          <cell r="S2882" t="b">
            <v>0</v>
          </cell>
        </row>
        <row r="2883">
          <cell r="P2883" t="str">
            <v>TOTAL SISTEMA</v>
          </cell>
          <cell r="R2883">
            <v>52</v>
          </cell>
          <cell r="S2883" t="b">
            <v>0</v>
          </cell>
        </row>
        <row r="2884">
          <cell r="P2884" t="str">
            <v>TOTAL SISTEMA</v>
          </cell>
          <cell r="R2884">
            <v>52</v>
          </cell>
          <cell r="S2884" t="b">
            <v>0</v>
          </cell>
        </row>
        <row r="2885">
          <cell r="P2885" t="str">
            <v>TOTAL SISTEMA</v>
          </cell>
          <cell r="R2885">
            <v>52</v>
          </cell>
          <cell r="S2885" t="b">
            <v>0</v>
          </cell>
        </row>
        <row r="2886">
          <cell r="P2886" t="str">
            <v>TOTAL SISTEMA</v>
          </cell>
          <cell r="R2886">
            <v>52</v>
          </cell>
          <cell r="S2886" t="b">
            <v>0</v>
          </cell>
        </row>
        <row r="2887">
          <cell r="P2887" t="str">
            <v>TOTAL SISTEMA</v>
          </cell>
          <cell r="R2887">
            <v>52</v>
          </cell>
          <cell r="S2887" t="b">
            <v>0</v>
          </cell>
        </row>
        <row r="2888">
          <cell r="P2888" t="str">
            <v>TOTAL SISTEMA</v>
          </cell>
          <cell r="R2888">
            <v>52</v>
          </cell>
          <cell r="S2888" t="b">
            <v>0</v>
          </cell>
        </row>
        <row r="2889">
          <cell r="P2889" t="str">
            <v>TOTAL SISTEMA</v>
          </cell>
          <cell r="R2889">
            <v>52</v>
          </cell>
          <cell r="S2889" t="b">
            <v>0</v>
          </cell>
        </row>
        <row r="2890">
          <cell r="P2890" t="str">
            <v>TOTAL SISTEMA</v>
          </cell>
          <cell r="R2890">
            <v>52</v>
          </cell>
          <cell r="S2890" t="b">
            <v>0</v>
          </cell>
        </row>
        <row r="2891">
          <cell r="P2891" t="str">
            <v>TOTAL SISTEMA</v>
          </cell>
          <cell r="R2891">
            <v>52</v>
          </cell>
          <cell r="S2891" t="b">
            <v>0</v>
          </cell>
        </row>
        <row r="2892">
          <cell r="P2892" t="str">
            <v>TOTAL SISTEMA</v>
          </cell>
          <cell r="R2892">
            <v>52</v>
          </cell>
          <cell r="S2892" t="b">
            <v>0</v>
          </cell>
        </row>
        <row r="2893">
          <cell r="P2893" t="str">
            <v>TOTAL SISTEMA</v>
          </cell>
          <cell r="R2893">
            <v>52</v>
          </cell>
          <cell r="S2893" t="b">
            <v>0</v>
          </cell>
        </row>
        <row r="2894">
          <cell r="P2894" t="str">
            <v>TOTAL SISTEMA</v>
          </cell>
          <cell r="R2894">
            <v>52</v>
          </cell>
          <cell r="S2894" t="b">
            <v>0</v>
          </cell>
        </row>
        <row r="2895">
          <cell r="P2895" t="str">
            <v>TOTAL SISTEMA</v>
          </cell>
          <cell r="R2895">
            <v>52</v>
          </cell>
          <cell r="S2895" t="b">
            <v>0</v>
          </cell>
        </row>
        <row r="2896">
          <cell r="P2896" t="str">
            <v>TOTAL SISTEMA</v>
          </cell>
          <cell r="R2896">
            <v>52</v>
          </cell>
          <cell r="S2896" t="b">
            <v>0</v>
          </cell>
        </row>
        <row r="2897">
          <cell r="P2897" t="str">
            <v>TOTAL SISTEMA</v>
          </cell>
          <cell r="R2897">
            <v>52</v>
          </cell>
          <cell r="S2897" t="b">
            <v>0</v>
          </cell>
        </row>
        <row r="2898">
          <cell r="P2898" t="str">
            <v>TOTAL SISTEMA</v>
          </cell>
          <cell r="R2898">
            <v>52</v>
          </cell>
          <cell r="S2898" t="b">
            <v>0</v>
          </cell>
        </row>
        <row r="2899">
          <cell r="P2899" t="str">
            <v>TOTAL SISTEMA</v>
          </cell>
          <cell r="R2899">
            <v>52</v>
          </cell>
          <cell r="S2899" t="b">
            <v>0</v>
          </cell>
        </row>
        <row r="2900">
          <cell r="P2900" t="str">
            <v>TOTAL SISTEMA</v>
          </cell>
          <cell r="R2900">
            <v>52</v>
          </cell>
          <cell r="S2900" t="b">
            <v>0</v>
          </cell>
        </row>
        <row r="2901">
          <cell r="P2901" t="str">
            <v>TOTAL SISTEMA</v>
          </cell>
          <cell r="R2901">
            <v>52</v>
          </cell>
          <cell r="S2901" t="b">
            <v>0</v>
          </cell>
        </row>
        <row r="2902">
          <cell r="P2902" t="str">
            <v>TOTAL SISTEMA</v>
          </cell>
          <cell r="R2902">
            <v>52</v>
          </cell>
          <cell r="S2902" t="b">
            <v>0</v>
          </cell>
        </row>
        <row r="2903">
          <cell r="P2903" t="str">
            <v>TOTAL SISTEMA</v>
          </cell>
          <cell r="R2903">
            <v>52</v>
          </cell>
          <cell r="S2903" t="b">
            <v>0</v>
          </cell>
        </row>
        <row r="2904">
          <cell r="P2904" t="str">
            <v>TOTAL SISTEMA</v>
          </cell>
          <cell r="R2904">
            <v>52</v>
          </cell>
          <cell r="S2904" t="b">
            <v>0</v>
          </cell>
        </row>
        <row r="2905">
          <cell r="P2905" t="str">
            <v>TOTAL SISTEMA</v>
          </cell>
          <cell r="R2905">
            <v>52</v>
          </cell>
          <cell r="S2905" t="b">
            <v>0</v>
          </cell>
        </row>
        <row r="2906">
          <cell r="P2906" t="str">
            <v>TOTAL SISTEMA</v>
          </cell>
          <cell r="R2906">
            <v>52</v>
          </cell>
          <cell r="S2906" t="b">
            <v>0</v>
          </cell>
        </row>
        <row r="2907">
          <cell r="P2907" t="str">
            <v>TOTAL SISTEMA</v>
          </cell>
          <cell r="R2907">
            <v>52</v>
          </cell>
          <cell r="S2907" t="b">
            <v>0</v>
          </cell>
        </row>
        <row r="2908">
          <cell r="P2908" t="str">
            <v>TOTAL SISTEMA</v>
          </cell>
          <cell r="R2908">
            <v>52</v>
          </cell>
          <cell r="S2908" t="b">
            <v>0</v>
          </cell>
        </row>
        <row r="2909">
          <cell r="P2909" t="str">
            <v>TOTAL SISTEMA</v>
          </cell>
          <cell r="R2909">
            <v>52</v>
          </cell>
          <cell r="S2909" t="b">
            <v>0</v>
          </cell>
        </row>
        <row r="2910">
          <cell r="P2910" t="str">
            <v>TOTAL SISTEMA</v>
          </cell>
          <cell r="R2910">
            <v>52</v>
          </cell>
          <cell r="S2910" t="b">
            <v>0</v>
          </cell>
        </row>
        <row r="2911">
          <cell r="P2911" t="str">
            <v>TOTAL SISTEMA</v>
          </cell>
          <cell r="R2911">
            <v>52</v>
          </cell>
          <cell r="S2911" t="b">
            <v>0</v>
          </cell>
        </row>
        <row r="2912">
          <cell r="P2912" t="str">
            <v>TOTAL SISTEMA</v>
          </cell>
          <cell r="R2912">
            <v>52</v>
          </cell>
          <cell r="S2912" t="b">
            <v>0</v>
          </cell>
        </row>
        <row r="2913">
          <cell r="P2913" t="str">
            <v>TOTAL SISTEMA</v>
          </cell>
          <cell r="R2913">
            <v>52</v>
          </cell>
          <cell r="S2913" t="b">
            <v>0</v>
          </cell>
        </row>
        <row r="2914">
          <cell r="P2914" t="str">
            <v>TOTAL SISTEMA</v>
          </cell>
          <cell r="R2914">
            <v>52</v>
          </cell>
          <cell r="S2914" t="b">
            <v>0</v>
          </cell>
        </row>
        <row r="2915">
          <cell r="P2915" t="str">
            <v>TOTAL SISTEMA</v>
          </cell>
          <cell r="R2915">
            <v>52</v>
          </cell>
          <cell r="S2915" t="b">
            <v>0</v>
          </cell>
        </row>
        <row r="2916">
          <cell r="P2916" t="str">
            <v>TOTAL SISTEMA</v>
          </cell>
          <cell r="R2916">
            <v>52</v>
          </cell>
          <cell r="S2916" t="b">
            <v>0</v>
          </cell>
        </row>
        <row r="2917">
          <cell r="P2917" t="str">
            <v>TOTAL SISTEMA</v>
          </cell>
          <cell r="R2917">
            <v>52</v>
          </cell>
          <cell r="S2917" t="b">
            <v>0</v>
          </cell>
        </row>
        <row r="2918">
          <cell r="P2918" t="str">
            <v>TOTAL SISTEMA</v>
          </cell>
          <cell r="R2918">
            <v>52</v>
          </cell>
          <cell r="S2918" t="b">
            <v>0</v>
          </cell>
        </row>
        <row r="2919">
          <cell r="P2919" t="str">
            <v>TOTAL SISTEMA</v>
          </cell>
          <cell r="R2919">
            <v>52</v>
          </cell>
          <cell r="S2919" t="b">
            <v>0</v>
          </cell>
        </row>
        <row r="2920">
          <cell r="P2920" t="str">
            <v>TOTAL SISTEMA</v>
          </cell>
          <cell r="R2920">
            <v>52</v>
          </cell>
          <cell r="S2920" t="b">
            <v>0</v>
          </cell>
        </row>
        <row r="2921">
          <cell r="P2921" t="str">
            <v>TOTAL SISTEMA</v>
          </cell>
          <cell r="R2921">
            <v>52</v>
          </cell>
          <cell r="S2921" t="b">
            <v>0</v>
          </cell>
        </row>
        <row r="2922">
          <cell r="P2922" t="str">
            <v>TOTAL SISTEMA</v>
          </cell>
          <cell r="R2922">
            <v>52</v>
          </cell>
          <cell r="S2922" t="b">
            <v>0</v>
          </cell>
        </row>
        <row r="2923">
          <cell r="P2923" t="str">
            <v>TOTAL SISTEMA</v>
          </cell>
          <cell r="R2923">
            <v>52</v>
          </cell>
          <cell r="S2923" t="b">
            <v>0</v>
          </cell>
        </row>
        <row r="2924">
          <cell r="P2924" t="str">
            <v>TOTAL SISTEMA</v>
          </cell>
          <cell r="R2924">
            <v>52</v>
          </cell>
          <cell r="S2924" t="b">
            <v>0</v>
          </cell>
        </row>
        <row r="2925">
          <cell r="P2925" t="str">
            <v>TOTAL SISTEMA</v>
          </cell>
          <cell r="R2925">
            <v>52</v>
          </cell>
          <cell r="S2925" t="b">
            <v>0</v>
          </cell>
        </row>
        <row r="2926">
          <cell r="P2926" t="str">
            <v>TOTAL SISTEMA</v>
          </cell>
          <cell r="R2926">
            <v>52</v>
          </cell>
          <cell r="S2926" t="b">
            <v>0</v>
          </cell>
        </row>
        <row r="2927">
          <cell r="P2927" t="str">
            <v>TOTAL SISTEMA</v>
          </cell>
          <cell r="R2927">
            <v>52</v>
          </cell>
          <cell r="S2927" t="b">
            <v>0</v>
          </cell>
        </row>
        <row r="2928">
          <cell r="P2928" t="str">
            <v>TOTAL SISTEMA</v>
          </cell>
          <cell r="R2928">
            <v>52</v>
          </cell>
          <cell r="S2928" t="b">
            <v>0</v>
          </cell>
        </row>
        <row r="2929">
          <cell r="P2929" t="str">
            <v>TOTAL SISTEMA</v>
          </cell>
          <cell r="R2929">
            <v>52</v>
          </cell>
          <cell r="S2929" t="b">
            <v>0</v>
          </cell>
        </row>
        <row r="2930">
          <cell r="P2930" t="str">
            <v>TOTAL SISTEMA</v>
          </cell>
          <cell r="R2930">
            <v>52</v>
          </cell>
          <cell r="S2930" t="b">
            <v>0</v>
          </cell>
        </row>
        <row r="2931">
          <cell r="P2931" t="str">
            <v>TOTAL SISTEMA</v>
          </cell>
          <cell r="R2931">
            <v>52</v>
          </cell>
          <cell r="S2931" t="b">
            <v>0</v>
          </cell>
        </row>
        <row r="2932">
          <cell r="P2932" t="str">
            <v>TOTAL SISTEMA</v>
          </cell>
          <cell r="R2932">
            <v>52</v>
          </cell>
          <cell r="S2932" t="b">
            <v>0</v>
          </cell>
        </row>
        <row r="2933">
          <cell r="P2933" t="str">
            <v>TOTAL SISTEMA</v>
          </cell>
          <cell r="R2933">
            <v>52</v>
          </cell>
          <cell r="S2933" t="b">
            <v>0</v>
          </cell>
        </row>
        <row r="2934">
          <cell r="P2934" t="str">
            <v>TOTAL SISTEMA</v>
          </cell>
          <cell r="R2934">
            <v>52</v>
          </cell>
          <cell r="S2934" t="b">
            <v>0</v>
          </cell>
        </row>
        <row r="2935">
          <cell r="P2935" t="str">
            <v>TOTAL SISTEMA</v>
          </cell>
          <cell r="R2935">
            <v>52</v>
          </cell>
          <cell r="S2935" t="b">
            <v>0</v>
          </cell>
        </row>
        <row r="2936">
          <cell r="P2936" t="str">
            <v>TOTAL SISTEMA</v>
          </cell>
          <cell r="R2936">
            <v>52</v>
          </cell>
          <cell r="S2936" t="b">
            <v>0</v>
          </cell>
        </row>
        <row r="2937">
          <cell r="P2937" t="str">
            <v>TOTAL SISTEMA</v>
          </cell>
          <cell r="R2937">
            <v>52</v>
          </cell>
          <cell r="S2937" t="b">
            <v>0</v>
          </cell>
        </row>
        <row r="2938">
          <cell r="P2938" t="str">
            <v>TOTAL SISTEMA</v>
          </cell>
          <cell r="R2938">
            <v>52</v>
          </cell>
          <cell r="S2938" t="b">
            <v>0</v>
          </cell>
        </row>
        <row r="2939">
          <cell r="P2939" t="str">
            <v>TOTAL SISTEMA</v>
          </cell>
          <cell r="R2939">
            <v>52</v>
          </cell>
          <cell r="S2939" t="b">
            <v>0</v>
          </cell>
        </row>
        <row r="2940">
          <cell r="P2940" t="str">
            <v>TOTAL SISTEMA</v>
          </cell>
          <cell r="R2940">
            <v>52</v>
          </cell>
          <cell r="S2940" t="b">
            <v>0</v>
          </cell>
        </row>
        <row r="2941">
          <cell r="P2941" t="str">
            <v>TOTAL SISTEMA</v>
          </cell>
          <cell r="R2941">
            <v>52</v>
          </cell>
          <cell r="S2941" t="b">
            <v>0</v>
          </cell>
        </row>
        <row r="2942">
          <cell r="P2942" t="str">
            <v>TOTAL SISTEMA</v>
          </cell>
          <cell r="R2942">
            <v>52</v>
          </cell>
          <cell r="S2942" t="b">
            <v>0</v>
          </cell>
        </row>
        <row r="2943">
          <cell r="P2943" t="str">
            <v>TOTAL SISTEMA</v>
          </cell>
          <cell r="R2943">
            <v>52</v>
          </cell>
          <cell r="S2943" t="b">
            <v>0</v>
          </cell>
        </row>
        <row r="2944">
          <cell r="P2944" t="str">
            <v>TOTAL SISTEMA</v>
          </cell>
          <cell r="R2944">
            <v>52</v>
          </cell>
          <cell r="S2944" t="b">
            <v>0</v>
          </cell>
        </row>
        <row r="2945">
          <cell r="P2945" t="str">
            <v>TOTAL SISTEMA</v>
          </cell>
          <cell r="R2945">
            <v>52</v>
          </cell>
          <cell r="S2945" t="b">
            <v>0</v>
          </cell>
        </row>
        <row r="2946">
          <cell r="P2946" t="str">
            <v>TOTAL SISTEMA</v>
          </cell>
          <cell r="R2946">
            <v>52</v>
          </cell>
          <cell r="S2946" t="b">
            <v>0</v>
          </cell>
        </row>
        <row r="2947">
          <cell r="P2947" t="str">
            <v>TOTAL SISTEMA</v>
          </cell>
          <cell r="R2947">
            <v>52</v>
          </cell>
          <cell r="S2947" t="b">
            <v>0</v>
          </cell>
        </row>
        <row r="2948">
          <cell r="P2948" t="str">
            <v>TOTAL SISTEMA</v>
          </cell>
          <cell r="R2948">
            <v>52</v>
          </cell>
          <cell r="S2948" t="b">
            <v>0</v>
          </cell>
        </row>
        <row r="2949">
          <cell r="P2949" t="str">
            <v>TOTAL SISTEMA</v>
          </cell>
          <cell r="R2949">
            <v>52</v>
          </cell>
          <cell r="S2949" t="b">
            <v>0</v>
          </cell>
        </row>
        <row r="2950">
          <cell r="P2950" t="str">
            <v>TOTAL SISTEMA</v>
          </cell>
          <cell r="R2950">
            <v>52</v>
          </cell>
          <cell r="S2950" t="b">
            <v>0</v>
          </cell>
        </row>
        <row r="2951">
          <cell r="P2951" t="str">
            <v>TOTAL SISTEMA</v>
          </cell>
          <cell r="R2951">
            <v>52</v>
          </cell>
          <cell r="S2951" t="b">
            <v>0</v>
          </cell>
        </row>
        <row r="2952">
          <cell r="P2952" t="str">
            <v>TOTAL SISTEMA</v>
          </cell>
          <cell r="R2952">
            <v>52</v>
          </cell>
          <cell r="S2952" t="b">
            <v>0</v>
          </cell>
        </row>
        <row r="2953">
          <cell r="P2953" t="str">
            <v>TOTAL SISTEMA</v>
          </cell>
          <cell r="R2953">
            <v>52</v>
          </cell>
          <cell r="S2953" t="b">
            <v>0</v>
          </cell>
        </row>
        <row r="2954">
          <cell r="P2954" t="str">
            <v>TOTAL SISTEMA</v>
          </cell>
          <cell r="R2954">
            <v>52</v>
          </cell>
          <cell r="S2954" t="b">
            <v>0</v>
          </cell>
        </row>
        <row r="2955">
          <cell r="P2955" t="str">
            <v>TOTAL SISTEMA</v>
          </cell>
          <cell r="R2955">
            <v>52</v>
          </cell>
          <cell r="S2955" t="b">
            <v>0</v>
          </cell>
        </row>
        <row r="2956">
          <cell r="P2956" t="str">
            <v>TOTAL SISTEMA</v>
          </cell>
          <cell r="R2956">
            <v>52</v>
          </cell>
          <cell r="S2956" t="b">
            <v>0</v>
          </cell>
        </row>
        <row r="2957">
          <cell r="P2957" t="str">
            <v>TOTAL SISTEMA</v>
          </cell>
          <cell r="R2957">
            <v>52</v>
          </cell>
          <cell r="S2957" t="b">
            <v>0</v>
          </cell>
        </row>
        <row r="2958">
          <cell r="P2958" t="str">
            <v>TOTAL SISTEMA</v>
          </cell>
          <cell r="R2958">
            <v>52</v>
          </cell>
          <cell r="S2958" t="b">
            <v>0</v>
          </cell>
        </row>
        <row r="2959">
          <cell r="P2959" t="str">
            <v>TOTAL SISTEMA</v>
          </cell>
          <cell r="R2959">
            <v>52</v>
          </cell>
          <cell r="S2959" t="b">
            <v>0</v>
          </cell>
        </row>
        <row r="2960">
          <cell r="P2960" t="str">
            <v>TOTAL SISTEMA</v>
          </cell>
          <cell r="R2960">
            <v>52</v>
          </cell>
          <cell r="S2960" t="b">
            <v>0</v>
          </cell>
        </row>
        <row r="2961">
          <cell r="P2961" t="str">
            <v>TOTAL SISTEMA</v>
          </cell>
          <cell r="R2961">
            <v>52</v>
          </cell>
          <cell r="S2961" t="b">
            <v>0</v>
          </cell>
        </row>
        <row r="2962">
          <cell r="P2962" t="str">
            <v>TOTAL SISTEMA</v>
          </cell>
          <cell r="R2962">
            <v>52</v>
          </cell>
          <cell r="S2962" t="b">
            <v>0</v>
          </cell>
        </row>
        <row r="2963">
          <cell r="P2963" t="str">
            <v>TOTAL SISTEMA</v>
          </cell>
          <cell r="R2963">
            <v>52</v>
          </cell>
          <cell r="S2963" t="b">
            <v>0</v>
          </cell>
        </row>
        <row r="2964">
          <cell r="P2964" t="str">
            <v>TOTAL SISTEMA</v>
          </cell>
          <cell r="R2964">
            <v>52</v>
          </cell>
          <cell r="S2964" t="b">
            <v>0</v>
          </cell>
        </row>
        <row r="2965">
          <cell r="P2965" t="str">
            <v>TOTAL SISTEMA</v>
          </cell>
          <cell r="R2965">
            <v>52</v>
          </cell>
          <cell r="S2965" t="b">
            <v>0</v>
          </cell>
        </row>
        <row r="2966">
          <cell r="P2966" t="str">
            <v>TOTAL SISTEMA</v>
          </cell>
          <cell r="R2966">
            <v>52</v>
          </cell>
          <cell r="S2966" t="b">
            <v>0</v>
          </cell>
        </row>
        <row r="2967">
          <cell r="P2967" t="str">
            <v>TOTAL SISTEMA</v>
          </cell>
          <cell r="R2967">
            <v>52</v>
          </cell>
          <cell r="S2967" t="b">
            <v>0</v>
          </cell>
        </row>
        <row r="2968">
          <cell r="P2968" t="str">
            <v>TOTAL SISTEMA</v>
          </cell>
          <cell r="R2968">
            <v>52</v>
          </cell>
          <cell r="S2968" t="b">
            <v>0</v>
          </cell>
        </row>
        <row r="2969">
          <cell r="P2969" t="str">
            <v>TOTAL SISTEMA</v>
          </cell>
          <cell r="R2969">
            <v>52</v>
          </cell>
          <cell r="S2969" t="b">
            <v>0</v>
          </cell>
        </row>
        <row r="2970">
          <cell r="P2970" t="str">
            <v>TOTAL SISTEMA</v>
          </cell>
          <cell r="R2970">
            <v>52</v>
          </cell>
          <cell r="S2970" t="b">
            <v>0</v>
          </cell>
        </row>
        <row r="2971">
          <cell r="P2971" t="str">
            <v>TOTAL SISTEMA</v>
          </cell>
          <cell r="R2971">
            <v>52</v>
          </cell>
          <cell r="S2971" t="b">
            <v>0</v>
          </cell>
        </row>
        <row r="2972">
          <cell r="P2972" t="str">
            <v>TOTAL SISTEMA</v>
          </cell>
          <cell r="R2972">
            <v>52</v>
          </cell>
          <cell r="S2972" t="b">
            <v>0</v>
          </cell>
        </row>
        <row r="2973">
          <cell r="P2973" t="str">
            <v>TOTAL SISTEMA</v>
          </cell>
          <cell r="R2973">
            <v>52</v>
          </cell>
          <cell r="S2973" t="b">
            <v>0</v>
          </cell>
        </row>
        <row r="2974">
          <cell r="P2974" t="str">
            <v>TOTAL SISTEMA</v>
          </cell>
          <cell r="R2974">
            <v>52</v>
          </cell>
          <cell r="S2974" t="b">
            <v>0</v>
          </cell>
        </row>
        <row r="2975">
          <cell r="P2975" t="str">
            <v>TOTAL SISTEMA</v>
          </cell>
          <cell r="R2975">
            <v>52</v>
          </cell>
          <cell r="S2975" t="b">
            <v>0</v>
          </cell>
        </row>
        <row r="2976">
          <cell r="P2976" t="str">
            <v>TOTAL SISTEMA</v>
          </cell>
          <cell r="R2976">
            <v>52</v>
          </cell>
          <cell r="S2976" t="b">
            <v>0</v>
          </cell>
        </row>
        <row r="2977">
          <cell r="P2977" t="str">
            <v>TOTAL SISTEMA</v>
          </cell>
          <cell r="R2977">
            <v>52</v>
          </cell>
          <cell r="S2977" t="b">
            <v>0</v>
          </cell>
        </row>
        <row r="2978">
          <cell r="P2978" t="str">
            <v>TOTAL SISTEMA</v>
          </cell>
          <cell r="R2978">
            <v>52</v>
          </cell>
          <cell r="S2978" t="b">
            <v>0</v>
          </cell>
        </row>
        <row r="2979">
          <cell r="P2979" t="str">
            <v>TOTAL SISTEMA</v>
          </cell>
          <cell r="R2979">
            <v>52</v>
          </cell>
          <cell r="S2979" t="b">
            <v>0</v>
          </cell>
        </row>
        <row r="2980">
          <cell r="P2980" t="str">
            <v>TOTAL SISTEMA</v>
          </cell>
          <cell r="R2980">
            <v>52</v>
          </cell>
          <cell r="S2980" t="b">
            <v>0</v>
          </cell>
        </row>
        <row r="2981">
          <cell r="P2981" t="str">
            <v>TOTAL SISTEMA</v>
          </cell>
          <cell r="R2981">
            <v>52</v>
          </cell>
          <cell r="S2981" t="b">
            <v>0</v>
          </cell>
        </row>
        <row r="2982">
          <cell r="P2982" t="str">
            <v>TOTAL SISTEMA</v>
          </cell>
          <cell r="R2982">
            <v>52</v>
          </cell>
          <cell r="S2982" t="b">
            <v>0</v>
          </cell>
        </row>
        <row r="2983">
          <cell r="P2983" t="str">
            <v>TOTAL SISTEMA</v>
          </cell>
          <cell r="R2983">
            <v>52</v>
          </cell>
          <cell r="S2983" t="b">
            <v>0</v>
          </cell>
        </row>
        <row r="2984">
          <cell r="P2984" t="str">
            <v>TOTAL SISTEMA</v>
          </cell>
          <cell r="R2984">
            <v>52</v>
          </cell>
          <cell r="S2984" t="b">
            <v>0</v>
          </cell>
        </row>
        <row r="2985">
          <cell r="P2985" t="str">
            <v>TOTAL SISTEMA</v>
          </cell>
          <cell r="R2985">
            <v>52</v>
          </cell>
          <cell r="S2985" t="b">
            <v>0</v>
          </cell>
        </row>
        <row r="2986">
          <cell r="P2986" t="str">
            <v>TOTAL SISTEMA</v>
          </cell>
          <cell r="R2986">
            <v>52</v>
          </cell>
          <cell r="S2986" t="b">
            <v>0</v>
          </cell>
        </row>
        <row r="2987">
          <cell r="P2987" t="str">
            <v>TOTAL SISTEMA</v>
          </cell>
          <cell r="R2987">
            <v>52</v>
          </cell>
          <cell r="S2987" t="b">
            <v>0</v>
          </cell>
        </row>
        <row r="2988">
          <cell r="P2988" t="str">
            <v>TOTAL SISTEMA</v>
          </cell>
          <cell r="R2988">
            <v>52</v>
          </cell>
          <cell r="S2988" t="b">
            <v>0</v>
          </cell>
        </row>
        <row r="2989">
          <cell r="P2989" t="str">
            <v>TOTAL SISTEMA</v>
          </cell>
          <cell r="R2989">
            <v>52</v>
          </cell>
          <cell r="S2989" t="b">
            <v>0</v>
          </cell>
        </row>
        <row r="2990">
          <cell r="P2990" t="str">
            <v>TOTAL SISTEMA</v>
          </cell>
          <cell r="R2990">
            <v>52</v>
          </cell>
          <cell r="S2990" t="b">
            <v>0</v>
          </cell>
        </row>
        <row r="2991">
          <cell r="P2991" t="str">
            <v>TOTAL SISTEMA</v>
          </cell>
          <cell r="R2991">
            <v>52</v>
          </cell>
          <cell r="S2991" t="b">
            <v>0</v>
          </cell>
        </row>
        <row r="2992">
          <cell r="P2992" t="str">
            <v>TOTAL SISTEMA</v>
          </cell>
          <cell r="R2992">
            <v>52</v>
          </cell>
          <cell r="S2992" t="b">
            <v>0</v>
          </cell>
        </row>
        <row r="2993">
          <cell r="P2993" t="str">
            <v>TOTAL SISTEMA</v>
          </cell>
          <cell r="R2993">
            <v>52</v>
          </cell>
          <cell r="S2993" t="b">
            <v>0</v>
          </cell>
        </row>
        <row r="2994">
          <cell r="P2994" t="str">
            <v>TOTAL SISTEMA</v>
          </cell>
          <cell r="R2994">
            <v>52</v>
          </cell>
          <cell r="S2994" t="b">
            <v>0</v>
          </cell>
        </row>
        <row r="2995">
          <cell r="P2995" t="str">
            <v>TOTAL SISTEMA</v>
          </cell>
          <cell r="R2995">
            <v>52</v>
          </cell>
          <cell r="S2995" t="b">
            <v>0</v>
          </cell>
        </row>
        <row r="2996">
          <cell r="P2996" t="str">
            <v>TOTAL SISTEMA</v>
          </cell>
          <cell r="R2996">
            <v>52</v>
          </cell>
          <cell r="S2996" t="b">
            <v>0</v>
          </cell>
        </row>
        <row r="2997">
          <cell r="P2997" t="str">
            <v>TOTAL SISTEMA</v>
          </cell>
          <cell r="R2997">
            <v>52</v>
          </cell>
          <cell r="S2997" t="b">
            <v>0</v>
          </cell>
        </row>
        <row r="2998">
          <cell r="P2998" t="str">
            <v>TOTAL SISTEMA</v>
          </cell>
          <cell r="R2998">
            <v>52</v>
          </cell>
          <cell r="S2998" t="b">
            <v>0</v>
          </cell>
        </row>
        <row r="2999">
          <cell r="P2999" t="str">
            <v>TOTAL SISTEMA</v>
          </cell>
          <cell r="R2999">
            <v>52</v>
          </cell>
          <cell r="S2999" t="b">
            <v>0</v>
          </cell>
        </row>
        <row r="3000">
          <cell r="P3000" t="str">
            <v>TOTAL SISTEMA</v>
          </cell>
          <cell r="R3000">
            <v>52</v>
          </cell>
          <cell r="S3000" t="b">
            <v>0</v>
          </cell>
        </row>
      </sheetData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C.AA"/>
      <sheetName val="PROVINCIAS"/>
      <sheetName val="FICHA"/>
      <sheetName val="Macro1"/>
    </sheetNames>
    <sheetDataSet>
      <sheetData sheetId="0">
        <row r="3">
          <cell r="F3" t="str">
            <v>TOTAL SISTEMA</v>
          </cell>
          <cell r="H3" t="str">
            <v>c1</v>
          </cell>
          <cell r="I3" t="str">
            <v>TOTAL</v>
          </cell>
        </row>
        <row r="4">
          <cell r="F4" t="str">
            <v>TOTAL SISTEMA</v>
          </cell>
          <cell r="H4" t="str">
            <v>c1</v>
          </cell>
          <cell r="I4" t="str">
            <v xml:space="preserve">Varón               </v>
          </cell>
        </row>
        <row r="5">
          <cell r="F5" t="str">
            <v>TOTAL SISTEMA</v>
          </cell>
          <cell r="H5" t="str">
            <v>c1</v>
          </cell>
          <cell r="I5" t="str">
            <v xml:space="preserve">Mujer               </v>
          </cell>
        </row>
        <row r="6">
          <cell r="F6" t="str">
            <v>TOTAL SISTEMA</v>
          </cell>
          <cell r="H6" t="str">
            <v>c1</v>
          </cell>
          <cell r="I6" t="str">
            <v xml:space="preserve">NO CONSTA           </v>
          </cell>
        </row>
        <row r="7">
          <cell r="F7" t="str">
            <v>TOTAL SISTEMA</v>
          </cell>
          <cell r="H7" t="str">
            <v>c2</v>
          </cell>
          <cell r="I7" t="str">
            <v>TOTAL</v>
          </cell>
        </row>
        <row r="8">
          <cell r="F8" t="str">
            <v>TOTAL SISTEMA</v>
          </cell>
          <cell r="H8" t="str">
            <v>c2</v>
          </cell>
          <cell r="I8" t="str">
            <v xml:space="preserve">Varón               </v>
          </cell>
        </row>
        <row r="9">
          <cell r="F9" t="str">
            <v>TOTAL SISTEMA</v>
          </cell>
          <cell r="H9" t="str">
            <v>c2</v>
          </cell>
          <cell r="I9" t="str">
            <v xml:space="preserve">Mujer               </v>
          </cell>
        </row>
        <row r="10">
          <cell r="F10" t="str">
            <v>TOTAL SISTEMA</v>
          </cell>
          <cell r="H10" t="str">
            <v>c2</v>
          </cell>
          <cell r="I10" t="str">
            <v xml:space="preserve">NO CONSTA           </v>
          </cell>
        </row>
        <row r="11">
          <cell r="F11" t="str">
            <v>TOTAL SISTEMA</v>
          </cell>
          <cell r="H11" t="str">
            <v>c3</v>
          </cell>
          <cell r="I11" t="str">
            <v>TOTAL</v>
          </cell>
        </row>
        <row r="12">
          <cell r="F12" t="str">
            <v>TOTAL SISTEMA</v>
          </cell>
          <cell r="H12" t="str">
            <v>c3</v>
          </cell>
          <cell r="I12" t="str">
            <v xml:space="preserve">Varón               </v>
          </cell>
        </row>
        <row r="13">
          <cell r="F13" t="str">
            <v>TOTAL SISTEMA</v>
          </cell>
          <cell r="H13" t="str">
            <v>c3</v>
          </cell>
          <cell r="I13" t="str">
            <v xml:space="preserve">Mujer               </v>
          </cell>
        </row>
        <row r="14">
          <cell r="F14" t="str">
            <v>TOTAL SISTEMA</v>
          </cell>
          <cell r="H14" t="str">
            <v>c3</v>
          </cell>
          <cell r="I14" t="str">
            <v xml:space="preserve">NO CONSTA           </v>
          </cell>
        </row>
        <row r="15">
          <cell r="F15" t="str">
            <v>TOTAL SISTEMA</v>
          </cell>
          <cell r="H15" t="str">
            <v>c4</v>
          </cell>
          <cell r="I15" t="str">
            <v>TOTAL</v>
          </cell>
        </row>
        <row r="16">
          <cell r="F16" t="str">
            <v>TOTAL SISTEMA</v>
          </cell>
          <cell r="H16" t="str">
            <v>c4</v>
          </cell>
          <cell r="I16" t="str">
            <v xml:space="preserve">Varón               </v>
          </cell>
        </row>
        <row r="17">
          <cell r="F17" t="str">
            <v>TOTAL SISTEMA</v>
          </cell>
          <cell r="H17" t="str">
            <v>c4</v>
          </cell>
          <cell r="I17" t="str">
            <v xml:space="preserve">Mujer               </v>
          </cell>
        </row>
        <row r="18">
          <cell r="F18" t="str">
            <v>TOTAL SISTEMA</v>
          </cell>
          <cell r="H18" t="str">
            <v>c4</v>
          </cell>
          <cell r="I18" t="str">
            <v xml:space="preserve">NO CONSTA           </v>
          </cell>
        </row>
        <row r="19">
          <cell r="F19" t="str">
            <v>TOTAL SISTEMA</v>
          </cell>
          <cell r="H19" t="str">
            <v>c5</v>
          </cell>
          <cell r="I19" t="str">
            <v>TOTAL</v>
          </cell>
        </row>
        <row r="20">
          <cell r="F20" t="str">
            <v>TOTAL SISTEMA</v>
          </cell>
          <cell r="H20" t="str">
            <v>c5</v>
          </cell>
          <cell r="I20" t="str">
            <v xml:space="preserve">Varón               </v>
          </cell>
        </row>
        <row r="21">
          <cell r="F21" t="str">
            <v>TOTAL SISTEMA</v>
          </cell>
          <cell r="H21" t="str">
            <v>c5</v>
          </cell>
          <cell r="I21" t="str">
            <v xml:space="preserve">Mujer               </v>
          </cell>
        </row>
        <row r="22">
          <cell r="F22" t="str">
            <v>TOTAL SISTEMA</v>
          </cell>
          <cell r="H22" t="str">
            <v>c5</v>
          </cell>
          <cell r="I22" t="str">
            <v xml:space="preserve">NO CONSTA           </v>
          </cell>
        </row>
        <row r="23">
          <cell r="F23" t="str">
            <v>TOTAL SISTEMA</v>
          </cell>
          <cell r="H23" t="str">
            <v>c6</v>
          </cell>
          <cell r="I23" t="str">
            <v>TOTAL</v>
          </cell>
        </row>
        <row r="24">
          <cell r="F24" t="str">
            <v>TOTAL SISTEMA</v>
          </cell>
          <cell r="H24" t="str">
            <v>c6</v>
          </cell>
          <cell r="I24" t="str">
            <v xml:space="preserve">Varón               </v>
          </cell>
        </row>
        <row r="25">
          <cell r="F25" t="str">
            <v>TOTAL SISTEMA</v>
          </cell>
          <cell r="H25" t="str">
            <v>c6</v>
          </cell>
          <cell r="I25" t="str">
            <v xml:space="preserve">Mujer               </v>
          </cell>
        </row>
        <row r="26">
          <cell r="F26" t="str">
            <v>TOTAL SISTEMA</v>
          </cell>
          <cell r="H26" t="str">
            <v>c6</v>
          </cell>
          <cell r="I26" t="str">
            <v xml:space="preserve">NO CONSTA           </v>
          </cell>
        </row>
        <row r="27">
          <cell r="F27" t="str">
            <v>TOTAL SISTEMA</v>
          </cell>
          <cell r="H27" t="str">
            <v>c7</v>
          </cell>
          <cell r="I27" t="str">
            <v>TOTAL</v>
          </cell>
        </row>
        <row r="28">
          <cell r="F28" t="str">
            <v>TOTAL SISTEMA</v>
          </cell>
          <cell r="H28" t="str">
            <v>c7</v>
          </cell>
          <cell r="I28" t="str">
            <v xml:space="preserve">Varón               </v>
          </cell>
        </row>
        <row r="29">
          <cell r="F29" t="str">
            <v>TOTAL SISTEMA</v>
          </cell>
          <cell r="H29" t="str">
            <v>c7</v>
          </cell>
          <cell r="I29" t="str">
            <v xml:space="preserve">Mujer               </v>
          </cell>
        </row>
        <row r="30">
          <cell r="F30" t="str">
            <v>TOTAL SISTEMA</v>
          </cell>
          <cell r="H30" t="str">
            <v>c8</v>
          </cell>
          <cell r="I30" t="str">
            <v>TOTAL</v>
          </cell>
        </row>
        <row r="31">
          <cell r="F31" t="str">
            <v>TOTAL SISTEMA</v>
          </cell>
          <cell r="H31" t="str">
            <v>c8</v>
          </cell>
          <cell r="I31" t="str">
            <v xml:space="preserve">Varón               </v>
          </cell>
        </row>
        <row r="32">
          <cell r="F32" t="str">
            <v>TOTAL SISTEMA</v>
          </cell>
          <cell r="H32" t="str">
            <v>c8</v>
          </cell>
          <cell r="I32" t="str">
            <v xml:space="preserve">Mujer               </v>
          </cell>
        </row>
        <row r="33">
          <cell r="F33" t="str">
            <v>TOTAL SISTEMA</v>
          </cell>
          <cell r="H33" t="str">
            <v>c8</v>
          </cell>
          <cell r="I33" t="str">
            <v xml:space="preserve">NO CONSTA           </v>
          </cell>
        </row>
        <row r="34">
          <cell r="F34" t="str">
            <v>TOTAL SISTEMA</v>
          </cell>
          <cell r="H34" t="str">
            <v>c9</v>
          </cell>
          <cell r="I34" t="str">
            <v>TOTAL</v>
          </cell>
        </row>
        <row r="35">
          <cell r="F35" t="str">
            <v>TOTAL SISTEMA</v>
          </cell>
          <cell r="H35" t="str">
            <v>c9</v>
          </cell>
          <cell r="I35" t="str">
            <v xml:space="preserve">Varón               </v>
          </cell>
        </row>
        <row r="36">
          <cell r="F36" t="str">
            <v>TOTAL SISTEMA</v>
          </cell>
          <cell r="H36" t="str">
            <v>c9</v>
          </cell>
          <cell r="I36" t="str">
            <v xml:space="preserve">Mujer               </v>
          </cell>
        </row>
        <row r="37">
          <cell r="F37" t="str">
            <v>TOTAL SISTEMA</v>
          </cell>
          <cell r="H37" t="str">
            <v>c9</v>
          </cell>
          <cell r="I37" t="str">
            <v xml:space="preserve">NO CONSTA           </v>
          </cell>
        </row>
        <row r="38">
          <cell r="F38" t="str">
            <v>TOTAL SISTEMA</v>
          </cell>
          <cell r="H38" t="str">
            <v>c10</v>
          </cell>
          <cell r="I38" t="str">
            <v>TOTAL</v>
          </cell>
        </row>
        <row r="39">
          <cell r="F39" t="str">
            <v>TOTAL SISTEMA</v>
          </cell>
          <cell r="H39" t="str">
            <v>c10</v>
          </cell>
          <cell r="I39" t="str">
            <v xml:space="preserve">Varón               </v>
          </cell>
        </row>
        <row r="40">
          <cell r="F40" t="str">
            <v>TOTAL SISTEMA</v>
          </cell>
          <cell r="H40" t="str">
            <v>c10</v>
          </cell>
          <cell r="I40" t="str">
            <v xml:space="preserve">Mujer               </v>
          </cell>
        </row>
        <row r="41">
          <cell r="F41" t="str">
            <v>TOTAL SISTEMA</v>
          </cell>
          <cell r="H41" t="str">
            <v>c10</v>
          </cell>
          <cell r="I41" t="str">
            <v xml:space="preserve">NO CONSTA           </v>
          </cell>
        </row>
        <row r="42">
          <cell r="F42" t="str">
            <v>TOTAL SISTEMA</v>
          </cell>
          <cell r="H42" t="str">
            <v>c11</v>
          </cell>
          <cell r="I42" t="str">
            <v>TOTAL</v>
          </cell>
        </row>
        <row r="43">
          <cell r="F43" t="str">
            <v>TOTAL SISTEMA</v>
          </cell>
          <cell r="H43" t="str">
            <v>c11</v>
          </cell>
          <cell r="I43" t="str">
            <v xml:space="preserve">Varón               </v>
          </cell>
        </row>
        <row r="44">
          <cell r="F44" t="str">
            <v>TOTAL SISTEMA</v>
          </cell>
          <cell r="H44" t="str">
            <v>c11</v>
          </cell>
          <cell r="I44" t="str">
            <v xml:space="preserve">Mujer               </v>
          </cell>
        </row>
        <row r="45">
          <cell r="F45" t="str">
            <v>TOTAL SISTEMA</v>
          </cell>
          <cell r="H45" t="str">
            <v>c11</v>
          </cell>
          <cell r="I45" t="str">
            <v xml:space="preserve">NO CONSTA           </v>
          </cell>
        </row>
        <row r="46">
          <cell r="F46" t="str">
            <v>TOTAL SISTEMA</v>
          </cell>
          <cell r="H46" t="str">
            <v>c12</v>
          </cell>
          <cell r="I46" t="str">
            <v>TOTAL</v>
          </cell>
        </row>
        <row r="47">
          <cell r="F47" t="str">
            <v>TOTAL SISTEMA</v>
          </cell>
          <cell r="H47" t="str">
            <v>c12</v>
          </cell>
          <cell r="I47" t="str">
            <v xml:space="preserve">Varón               </v>
          </cell>
        </row>
        <row r="48">
          <cell r="F48" t="str">
            <v>TOTAL SISTEMA</v>
          </cell>
          <cell r="H48" t="str">
            <v>c12</v>
          </cell>
          <cell r="I48" t="str">
            <v xml:space="preserve">Mujer               </v>
          </cell>
        </row>
        <row r="49">
          <cell r="F49" t="str">
            <v>TOTAL SISTEMA</v>
          </cell>
          <cell r="H49" t="str">
            <v>c12</v>
          </cell>
          <cell r="I49" t="str">
            <v xml:space="preserve">NO CONSTA           </v>
          </cell>
        </row>
        <row r="50">
          <cell r="F50" t="str">
            <v>TOTAL SISTEMA</v>
          </cell>
          <cell r="H50" t="str">
            <v>c13</v>
          </cell>
          <cell r="I50" t="str">
            <v>TOTAL</v>
          </cell>
        </row>
        <row r="51">
          <cell r="F51" t="str">
            <v>TOTAL SISTEMA</v>
          </cell>
          <cell r="H51" t="str">
            <v>c13</v>
          </cell>
          <cell r="I51" t="str">
            <v xml:space="preserve">Varón               </v>
          </cell>
        </row>
        <row r="52">
          <cell r="F52" t="str">
            <v>TOTAL SISTEMA</v>
          </cell>
          <cell r="H52" t="str">
            <v>c13</v>
          </cell>
          <cell r="I52" t="str">
            <v xml:space="preserve">Mujer               </v>
          </cell>
        </row>
        <row r="53">
          <cell r="F53" t="str">
            <v>TOTAL SISTEMA</v>
          </cell>
          <cell r="H53" t="str">
            <v>c13</v>
          </cell>
          <cell r="I53" t="str">
            <v xml:space="preserve">NO CONSTA           </v>
          </cell>
        </row>
        <row r="54">
          <cell r="F54" t="str">
            <v>TOTAL SISTEMA</v>
          </cell>
          <cell r="H54" t="str">
            <v>c14</v>
          </cell>
          <cell r="I54" t="str">
            <v>TOTAL</v>
          </cell>
        </row>
        <row r="55">
          <cell r="F55" t="str">
            <v>TOTAL SISTEMA</v>
          </cell>
          <cell r="H55" t="str">
            <v>c14</v>
          </cell>
          <cell r="I55" t="str">
            <v xml:space="preserve">Varón               </v>
          </cell>
        </row>
        <row r="56">
          <cell r="F56" t="str">
            <v>TOTAL SISTEMA</v>
          </cell>
          <cell r="H56" t="str">
            <v>c14</v>
          </cell>
          <cell r="I56" t="str">
            <v xml:space="preserve">Mujer               </v>
          </cell>
        </row>
        <row r="57">
          <cell r="F57" t="str">
            <v>TOTAL SISTEMA</v>
          </cell>
          <cell r="H57" t="str">
            <v>c14</v>
          </cell>
          <cell r="I57" t="str">
            <v xml:space="preserve">NO CONSTA           </v>
          </cell>
        </row>
        <row r="58">
          <cell r="F58" t="str">
            <v>TOTAL SISTEMA</v>
          </cell>
          <cell r="H58" t="str">
            <v>c15</v>
          </cell>
          <cell r="I58" t="str">
            <v>TOTAL</v>
          </cell>
        </row>
        <row r="59">
          <cell r="F59" t="str">
            <v>TOTAL SISTEMA</v>
          </cell>
          <cell r="H59" t="str">
            <v>c15</v>
          </cell>
          <cell r="I59" t="str">
            <v xml:space="preserve">Varón               </v>
          </cell>
        </row>
        <row r="60">
          <cell r="F60" t="str">
            <v>TOTAL SISTEMA</v>
          </cell>
          <cell r="H60" t="str">
            <v>c15</v>
          </cell>
          <cell r="I60" t="str">
            <v xml:space="preserve">Mujer               </v>
          </cell>
        </row>
        <row r="61">
          <cell r="F61" t="str">
            <v>TOTAL SISTEMA</v>
          </cell>
          <cell r="H61" t="str">
            <v>c15</v>
          </cell>
          <cell r="I61" t="str">
            <v xml:space="preserve">NO CONSTA           </v>
          </cell>
        </row>
        <row r="62">
          <cell r="F62" t="str">
            <v>TOTAL SISTEMA</v>
          </cell>
          <cell r="H62" t="str">
            <v>c16</v>
          </cell>
          <cell r="I62" t="str">
            <v>TOTAL</v>
          </cell>
        </row>
        <row r="63">
          <cell r="F63" t="str">
            <v>TOTAL SISTEMA</v>
          </cell>
          <cell r="H63" t="str">
            <v>c16</v>
          </cell>
          <cell r="I63" t="str">
            <v xml:space="preserve">Varón               </v>
          </cell>
        </row>
        <row r="64">
          <cell r="F64" t="str">
            <v>TOTAL SISTEMA</v>
          </cell>
          <cell r="H64" t="str">
            <v>c16</v>
          </cell>
          <cell r="I64" t="str">
            <v xml:space="preserve">Mujer               </v>
          </cell>
        </row>
        <row r="65">
          <cell r="F65" t="str">
            <v>TOTAL SISTEMA</v>
          </cell>
          <cell r="H65" t="str">
            <v>c16</v>
          </cell>
          <cell r="I65" t="str">
            <v xml:space="preserve">NO CONSTA           </v>
          </cell>
        </row>
        <row r="66">
          <cell r="F66" t="str">
            <v>TOTAL SISTEMA</v>
          </cell>
          <cell r="H66" t="str">
            <v>c17</v>
          </cell>
          <cell r="I66" t="str">
            <v>TOTAL</v>
          </cell>
        </row>
        <row r="67">
          <cell r="F67" t="str">
            <v>TOTAL SISTEMA</v>
          </cell>
          <cell r="H67" t="str">
            <v>c17</v>
          </cell>
          <cell r="I67" t="str">
            <v xml:space="preserve">Varón               </v>
          </cell>
        </row>
        <row r="68">
          <cell r="F68" t="str">
            <v>TOTAL SISTEMA</v>
          </cell>
          <cell r="H68" t="str">
            <v>c17</v>
          </cell>
          <cell r="I68" t="str">
            <v xml:space="preserve">Mujer               </v>
          </cell>
        </row>
        <row r="69">
          <cell r="F69" t="str">
            <v>TOTAL SISTEMA</v>
          </cell>
          <cell r="H69" t="str">
            <v>c17</v>
          </cell>
          <cell r="I69" t="str">
            <v xml:space="preserve">NO CONSTA           </v>
          </cell>
        </row>
        <row r="70">
          <cell r="F70" t="str">
            <v>TOTAL SISTEMA</v>
          </cell>
          <cell r="H70" t="str">
            <v>c18</v>
          </cell>
          <cell r="I70" t="str">
            <v>TOTAL</v>
          </cell>
        </row>
        <row r="71">
          <cell r="F71" t="str">
            <v>TOTAL SISTEMA</v>
          </cell>
          <cell r="H71" t="str">
            <v>c18</v>
          </cell>
          <cell r="I71" t="str">
            <v xml:space="preserve">Varón               </v>
          </cell>
        </row>
        <row r="72">
          <cell r="F72" t="str">
            <v>TOTAL SISTEMA</v>
          </cell>
          <cell r="H72" t="str">
            <v>c18</v>
          </cell>
          <cell r="I72" t="str">
            <v xml:space="preserve">Mujer               </v>
          </cell>
        </row>
        <row r="73">
          <cell r="F73" t="str">
            <v>TOTAL SISTEMA</v>
          </cell>
          <cell r="H73" t="str">
            <v>c19</v>
          </cell>
          <cell r="I73" t="str">
            <v>TOTAL</v>
          </cell>
        </row>
        <row r="74">
          <cell r="F74" t="str">
            <v>TOTAL SISTEMA</v>
          </cell>
          <cell r="H74" t="str">
            <v>c19</v>
          </cell>
          <cell r="I74" t="str">
            <v xml:space="preserve">Varón               </v>
          </cell>
        </row>
        <row r="75">
          <cell r="F75" t="str">
            <v>TOTAL SISTEMA</v>
          </cell>
          <cell r="H75" t="str">
            <v>c19</v>
          </cell>
          <cell r="I75" t="str">
            <v xml:space="preserve">Mujer               </v>
          </cell>
        </row>
        <row r="76">
          <cell r="F76" t="str">
            <v>TOTAL SISTEMA</v>
          </cell>
          <cell r="H76" t="str">
            <v>c19</v>
          </cell>
          <cell r="I76" t="b">
            <v>0</v>
          </cell>
        </row>
        <row r="77">
          <cell r="F77" t="str">
            <v>TOTAL SISTEMA</v>
          </cell>
          <cell r="H77" t="str">
            <v>c19</v>
          </cell>
          <cell r="I77" t="b">
            <v>0</v>
          </cell>
        </row>
        <row r="78">
          <cell r="F78" t="str">
            <v>TOTAL SISTEMA</v>
          </cell>
          <cell r="H78" t="str">
            <v>c19</v>
          </cell>
          <cell r="I78" t="b">
            <v>0</v>
          </cell>
        </row>
        <row r="79">
          <cell r="F79" t="str">
            <v>TOTAL SISTEMA</v>
          </cell>
          <cell r="H79" t="str">
            <v>c19</v>
          </cell>
          <cell r="I79" t="b">
            <v>0</v>
          </cell>
        </row>
        <row r="80">
          <cell r="F80" t="str">
            <v>TOTAL SISTEMA</v>
          </cell>
          <cell r="H80" t="str">
            <v>c19</v>
          </cell>
          <cell r="I80" t="b">
            <v>0</v>
          </cell>
        </row>
        <row r="81">
          <cell r="F81" t="str">
            <v>TOTAL SISTEMA</v>
          </cell>
          <cell r="H81" t="str">
            <v>c19</v>
          </cell>
          <cell r="I81" t="b">
            <v>0</v>
          </cell>
        </row>
        <row r="82">
          <cell r="F82" t="str">
            <v>TOTAL SISTEMA</v>
          </cell>
          <cell r="H82" t="str">
            <v>c19</v>
          </cell>
          <cell r="I82" t="b">
            <v>0</v>
          </cell>
        </row>
        <row r="83">
          <cell r="F83" t="str">
            <v>TOTAL SISTEMA</v>
          </cell>
          <cell r="H83" t="str">
            <v>c19</v>
          </cell>
          <cell r="I83" t="b">
            <v>0</v>
          </cell>
        </row>
        <row r="84">
          <cell r="F84" t="str">
            <v>TOTAL SISTEMA</v>
          </cell>
          <cell r="H84" t="str">
            <v>c19</v>
          </cell>
          <cell r="I84" t="b">
            <v>0</v>
          </cell>
        </row>
        <row r="85">
          <cell r="F85" t="str">
            <v>TOTAL SISTEMA</v>
          </cell>
          <cell r="H85" t="str">
            <v>c19</v>
          </cell>
          <cell r="I85" t="b">
            <v>0</v>
          </cell>
        </row>
        <row r="86">
          <cell r="F86" t="str">
            <v>TOTAL SISTEMA</v>
          </cell>
          <cell r="H86" t="str">
            <v>c19</v>
          </cell>
          <cell r="I86" t="b">
            <v>0</v>
          </cell>
        </row>
        <row r="87">
          <cell r="F87" t="str">
            <v>TOTAL SISTEMA</v>
          </cell>
          <cell r="H87" t="str">
            <v>c19</v>
          </cell>
          <cell r="I87" t="b">
            <v>0</v>
          </cell>
        </row>
        <row r="88">
          <cell r="F88" t="str">
            <v>TOTAL SISTEMA</v>
          </cell>
          <cell r="H88" t="str">
            <v>c19</v>
          </cell>
          <cell r="I88" t="b">
            <v>0</v>
          </cell>
        </row>
        <row r="89">
          <cell r="F89" t="str">
            <v>TOTAL SISTEMA</v>
          </cell>
          <cell r="H89" t="str">
            <v>c19</v>
          </cell>
          <cell r="I89" t="b">
            <v>0</v>
          </cell>
        </row>
        <row r="90">
          <cell r="F90" t="str">
            <v>TOTAL SISTEMA</v>
          </cell>
          <cell r="H90" t="str">
            <v>c19</v>
          </cell>
          <cell r="I90" t="b">
            <v>0</v>
          </cell>
        </row>
        <row r="91">
          <cell r="F91" t="str">
            <v>TOTAL SISTEMA</v>
          </cell>
          <cell r="H91" t="str">
            <v>c19</v>
          </cell>
          <cell r="I91" t="b">
            <v>0</v>
          </cell>
        </row>
        <row r="92">
          <cell r="F92" t="str">
            <v>TOTAL SISTEMA</v>
          </cell>
          <cell r="H92" t="str">
            <v>c19</v>
          </cell>
          <cell r="I92" t="b">
            <v>0</v>
          </cell>
        </row>
        <row r="93">
          <cell r="F93" t="str">
            <v>TOTAL SISTEMA</v>
          </cell>
          <cell r="H93" t="str">
            <v>c19</v>
          </cell>
          <cell r="I93" t="b">
            <v>0</v>
          </cell>
        </row>
        <row r="94">
          <cell r="F94" t="str">
            <v>TOTAL SISTEMA</v>
          </cell>
          <cell r="H94" t="str">
            <v>c19</v>
          </cell>
          <cell r="I94" t="b">
            <v>0</v>
          </cell>
        </row>
        <row r="95">
          <cell r="F95" t="str">
            <v>TOTAL SISTEMA</v>
          </cell>
          <cell r="H95" t="str">
            <v>c19</v>
          </cell>
          <cell r="I95" t="b">
            <v>0</v>
          </cell>
        </row>
        <row r="96">
          <cell r="F96" t="str">
            <v>TOTAL SISTEMA</v>
          </cell>
          <cell r="H96" t="str">
            <v>c19</v>
          </cell>
          <cell r="I96" t="b">
            <v>0</v>
          </cell>
        </row>
        <row r="97">
          <cell r="F97" t="str">
            <v>TOTAL SISTEMA</v>
          </cell>
          <cell r="H97" t="str">
            <v>c19</v>
          </cell>
          <cell r="I97" t="b">
            <v>0</v>
          </cell>
        </row>
        <row r="98">
          <cell r="F98" t="str">
            <v>TOTAL SISTEMA</v>
          </cell>
          <cell r="H98" t="str">
            <v>c19</v>
          </cell>
          <cell r="I98" t="b">
            <v>0</v>
          </cell>
        </row>
        <row r="99">
          <cell r="F99" t="str">
            <v>TOTAL SISTEMA</v>
          </cell>
          <cell r="H99" t="str">
            <v>c19</v>
          </cell>
          <cell r="I99" t="b">
            <v>0</v>
          </cell>
        </row>
        <row r="100">
          <cell r="F100" t="str">
            <v>TOTAL SISTEMA</v>
          </cell>
          <cell r="H100" t="str">
            <v>c19</v>
          </cell>
          <cell r="I100" t="b">
            <v>0</v>
          </cell>
        </row>
        <row r="101">
          <cell r="F101" t="str">
            <v>TOTAL SISTEMA</v>
          </cell>
          <cell r="H101" t="str">
            <v>c19</v>
          </cell>
          <cell r="I101" t="b">
            <v>0</v>
          </cell>
        </row>
        <row r="102">
          <cell r="F102" t="str">
            <v>TOTAL SISTEMA</v>
          </cell>
          <cell r="H102" t="str">
            <v>c19</v>
          </cell>
          <cell r="I102" t="b">
            <v>0</v>
          </cell>
        </row>
        <row r="103">
          <cell r="F103" t="str">
            <v>TOTAL SISTEMA</v>
          </cell>
          <cell r="H103" t="str">
            <v>c19</v>
          </cell>
          <cell r="I103" t="b">
            <v>0</v>
          </cell>
        </row>
        <row r="104">
          <cell r="F104" t="str">
            <v>TOTAL SISTEMA</v>
          </cell>
          <cell r="H104" t="str">
            <v>c19</v>
          </cell>
          <cell r="I104" t="b">
            <v>0</v>
          </cell>
        </row>
        <row r="105">
          <cell r="F105" t="str">
            <v>TOTAL SISTEMA</v>
          </cell>
          <cell r="H105" t="str">
            <v>c19</v>
          </cell>
          <cell r="I105" t="b">
            <v>0</v>
          </cell>
        </row>
        <row r="106">
          <cell r="F106" t="str">
            <v>TOTAL SISTEMA</v>
          </cell>
          <cell r="H106" t="str">
            <v>c19</v>
          </cell>
          <cell r="I106" t="b">
            <v>0</v>
          </cell>
        </row>
        <row r="107">
          <cell r="F107" t="str">
            <v>TOTAL SISTEMA</v>
          </cell>
          <cell r="H107" t="str">
            <v>c19</v>
          </cell>
          <cell r="I107" t="b">
            <v>0</v>
          </cell>
        </row>
        <row r="108">
          <cell r="F108" t="str">
            <v>TOTAL SISTEMA</v>
          </cell>
          <cell r="H108" t="str">
            <v>c19</v>
          </cell>
          <cell r="I108" t="b">
            <v>0</v>
          </cell>
        </row>
        <row r="109">
          <cell r="F109" t="str">
            <v>TOTAL SISTEMA</v>
          </cell>
          <cell r="H109" t="str">
            <v>c19</v>
          </cell>
          <cell r="I109" t="b">
            <v>0</v>
          </cell>
        </row>
        <row r="110">
          <cell r="F110" t="str">
            <v>TOTAL SISTEMA</v>
          </cell>
          <cell r="H110" t="str">
            <v>c19</v>
          </cell>
          <cell r="I110" t="b">
            <v>0</v>
          </cell>
        </row>
        <row r="111">
          <cell r="F111" t="str">
            <v>TOTAL SISTEMA</v>
          </cell>
          <cell r="H111" t="str">
            <v>c19</v>
          </cell>
          <cell r="I111" t="b">
            <v>0</v>
          </cell>
        </row>
        <row r="112">
          <cell r="F112" t="str">
            <v>TOTAL SISTEMA</v>
          </cell>
          <cell r="H112" t="str">
            <v>c19</v>
          </cell>
          <cell r="I112" t="b">
            <v>0</v>
          </cell>
        </row>
        <row r="113">
          <cell r="F113" t="str">
            <v>TOTAL SISTEMA</v>
          </cell>
          <cell r="H113" t="str">
            <v>c19</v>
          </cell>
          <cell r="I113" t="b">
            <v>0</v>
          </cell>
        </row>
        <row r="114">
          <cell r="F114" t="str">
            <v>TOTAL SISTEMA</v>
          </cell>
          <cell r="H114" t="str">
            <v>c19</v>
          </cell>
          <cell r="I114" t="b">
            <v>0</v>
          </cell>
        </row>
        <row r="115">
          <cell r="F115" t="str">
            <v>TOTAL SISTEMA</v>
          </cell>
          <cell r="H115" t="str">
            <v>c19</v>
          </cell>
          <cell r="I115" t="b">
            <v>0</v>
          </cell>
        </row>
        <row r="116">
          <cell r="F116" t="str">
            <v>TOTAL SISTEMA</v>
          </cell>
          <cell r="H116" t="str">
            <v>c19</v>
          </cell>
          <cell r="I116" t="b">
            <v>0</v>
          </cell>
        </row>
        <row r="117">
          <cell r="F117" t="str">
            <v>TOTAL SISTEMA</v>
          </cell>
          <cell r="H117" t="str">
            <v>c19</v>
          </cell>
          <cell r="I117" t="b">
            <v>0</v>
          </cell>
        </row>
        <row r="118">
          <cell r="F118" t="str">
            <v>TOTAL SISTEMA</v>
          </cell>
          <cell r="H118" t="str">
            <v>c19</v>
          </cell>
          <cell r="I118" t="b">
            <v>0</v>
          </cell>
        </row>
        <row r="119">
          <cell r="F119" t="str">
            <v>TOTAL SISTEMA</v>
          </cell>
          <cell r="H119" t="str">
            <v>c19</v>
          </cell>
          <cell r="I119" t="b">
            <v>0</v>
          </cell>
        </row>
        <row r="120">
          <cell r="F120" t="str">
            <v>TOTAL SISTEMA</v>
          </cell>
          <cell r="H120" t="str">
            <v>c19</v>
          </cell>
          <cell r="I120" t="b">
            <v>0</v>
          </cell>
        </row>
        <row r="121">
          <cell r="F121" t="str">
            <v>TOTAL SISTEMA</v>
          </cell>
          <cell r="H121" t="str">
            <v>c19</v>
          </cell>
          <cell r="I121" t="b">
            <v>0</v>
          </cell>
        </row>
        <row r="122">
          <cell r="F122" t="str">
            <v>TOTAL SISTEMA</v>
          </cell>
          <cell r="H122" t="str">
            <v>c19</v>
          </cell>
          <cell r="I122" t="b">
            <v>0</v>
          </cell>
        </row>
        <row r="123">
          <cell r="F123" t="str">
            <v>TOTAL SISTEMA</v>
          </cell>
          <cell r="H123" t="str">
            <v>c19</v>
          </cell>
          <cell r="I123" t="b">
            <v>0</v>
          </cell>
        </row>
        <row r="124">
          <cell r="F124" t="str">
            <v>TOTAL SISTEMA</v>
          </cell>
          <cell r="H124" t="str">
            <v>c19</v>
          </cell>
          <cell r="I124" t="b">
            <v>0</v>
          </cell>
        </row>
        <row r="125">
          <cell r="F125" t="str">
            <v>TOTAL SISTEMA</v>
          </cell>
          <cell r="H125" t="str">
            <v>c19</v>
          </cell>
          <cell r="I125" t="b">
            <v>0</v>
          </cell>
        </row>
        <row r="126">
          <cell r="F126" t="str">
            <v>TOTAL SISTEMA</v>
          </cell>
          <cell r="H126" t="str">
            <v>c19</v>
          </cell>
          <cell r="I126" t="b">
            <v>0</v>
          </cell>
        </row>
        <row r="127">
          <cell r="F127" t="str">
            <v>TOTAL SISTEMA</v>
          </cell>
          <cell r="H127" t="str">
            <v>c19</v>
          </cell>
          <cell r="I127" t="b">
            <v>0</v>
          </cell>
        </row>
        <row r="128">
          <cell r="F128" t="str">
            <v>TOTAL SISTEMA</v>
          </cell>
          <cell r="H128" t="str">
            <v>c19</v>
          </cell>
          <cell r="I128" t="b">
            <v>0</v>
          </cell>
        </row>
        <row r="129">
          <cell r="F129" t="str">
            <v>TOTAL SISTEMA</v>
          </cell>
          <cell r="H129" t="str">
            <v>c19</v>
          </cell>
          <cell r="I129" t="b">
            <v>0</v>
          </cell>
        </row>
        <row r="130">
          <cell r="F130" t="str">
            <v>TOTAL SISTEMA</v>
          </cell>
          <cell r="H130" t="str">
            <v>c19</v>
          </cell>
          <cell r="I130" t="b">
            <v>0</v>
          </cell>
        </row>
        <row r="131">
          <cell r="F131" t="str">
            <v>TOTAL SISTEMA</v>
          </cell>
          <cell r="H131" t="str">
            <v>c19</v>
          </cell>
          <cell r="I131" t="b">
            <v>0</v>
          </cell>
        </row>
        <row r="132">
          <cell r="F132" t="str">
            <v>TOTAL SISTEMA</v>
          </cell>
          <cell r="H132" t="str">
            <v>c19</v>
          </cell>
          <cell r="I132" t="b">
            <v>0</v>
          </cell>
        </row>
        <row r="133">
          <cell r="F133" t="str">
            <v>TOTAL SISTEMA</v>
          </cell>
          <cell r="H133" t="str">
            <v>c19</v>
          </cell>
          <cell r="I133" t="b">
            <v>0</v>
          </cell>
        </row>
        <row r="134">
          <cell r="F134" t="str">
            <v>TOTAL SISTEMA</v>
          </cell>
          <cell r="H134" t="str">
            <v>c19</v>
          </cell>
          <cell r="I134" t="b">
            <v>0</v>
          </cell>
        </row>
        <row r="135">
          <cell r="F135" t="str">
            <v>TOTAL SISTEMA</v>
          </cell>
          <cell r="H135" t="str">
            <v>c19</v>
          </cell>
          <cell r="I135" t="b">
            <v>0</v>
          </cell>
        </row>
        <row r="136">
          <cell r="F136" t="str">
            <v>TOTAL SISTEMA</v>
          </cell>
          <cell r="H136" t="str">
            <v>c19</v>
          </cell>
          <cell r="I136" t="b">
            <v>0</v>
          </cell>
        </row>
        <row r="137">
          <cell r="F137" t="str">
            <v>TOTAL SISTEMA</v>
          </cell>
          <cell r="H137" t="str">
            <v>c19</v>
          </cell>
          <cell r="I137" t="b">
            <v>0</v>
          </cell>
        </row>
        <row r="138">
          <cell r="F138" t="str">
            <v>TOTAL SISTEMA</v>
          </cell>
          <cell r="H138" t="str">
            <v>c19</v>
          </cell>
          <cell r="I138" t="b">
            <v>0</v>
          </cell>
        </row>
        <row r="139">
          <cell r="F139" t="str">
            <v>TOTAL SISTEMA</v>
          </cell>
          <cell r="H139" t="str">
            <v>c19</v>
          </cell>
          <cell r="I139" t="b">
            <v>0</v>
          </cell>
        </row>
        <row r="140">
          <cell r="F140" t="str">
            <v>TOTAL SISTEMA</v>
          </cell>
          <cell r="H140" t="str">
            <v>c19</v>
          </cell>
          <cell r="I140" t="b">
            <v>0</v>
          </cell>
        </row>
        <row r="141">
          <cell r="F141" t="str">
            <v>TOTAL SISTEMA</v>
          </cell>
          <cell r="H141" t="str">
            <v>c19</v>
          </cell>
          <cell r="I141" t="b">
            <v>0</v>
          </cell>
        </row>
        <row r="142">
          <cell r="F142" t="str">
            <v>TOTAL SISTEMA</v>
          </cell>
          <cell r="H142" t="str">
            <v>c19</v>
          </cell>
          <cell r="I142" t="b">
            <v>0</v>
          </cell>
        </row>
        <row r="143">
          <cell r="F143" t="str">
            <v>TOTAL SISTEMA</v>
          </cell>
          <cell r="H143" t="str">
            <v>c19</v>
          </cell>
          <cell r="I143" t="b">
            <v>0</v>
          </cell>
        </row>
        <row r="144">
          <cell r="F144" t="str">
            <v>TOTAL SISTEMA</v>
          </cell>
          <cell r="H144" t="str">
            <v>c19</v>
          </cell>
          <cell r="I144" t="b">
            <v>0</v>
          </cell>
        </row>
        <row r="145">
          <cell r="F145" t="str">
            <v>TOTAL SISTEMA</v>
          </cell>
          <cell r="H145" t="str">
            <v>c19</v>
          </cell>
          <cell r="I145" t="b">
            <v>0</v>
          </cell>
        </row>
        <row r="146">
          <cell r="F146" t="str">
            <v>TOTAL SISTEMA</v>
          </cell>
          <cell r="H146" t="str">
            <v>c19</v>
          </cell>
          <cell r="I146" t="b">
            <v>0</v>
          </cell>
        </row>
        <row r="147">
          <cell r="F147" t="str">
            <v>TOTAL SISTEMA</v>
          </cell>
          <cell r="H147" t="str">
            <v>c19</v>
          </cell>
          <cell r="I147" t="b">
            <v>0</v>
          </cell>
        </row>
        <row r="148">
          <cell r="F148" t="str">
            <v>TOTAL SISTEMA</v>
          </cell>
          <cell r="H148" t="str">
            <v>c19</v>
          </cell>
          <cell r="I148" t="b">
            <v>0</v>
          </cell>
        </row>
        <row r="149">
          <cell r="F149" t="str">
            <v>TOTAL SISTEMA</v>
          </cell>
          <cell r="H149" t="str">
            <v>c19</v>
          </cell>
          <cell r="I149" t="b">
            <v>0</v>
          </cell>
        </row>
        <row r="150">
          <cell r="F150" t="str">
            <v>TOTAL SISTEMA</v>
          </cell>
          <cell r="H150" t="str">
            <v>c19</v>
          </cell>
          <cell r="I150" t="b">
            <v>0</v>
          </cell>
        </row>
        <row r="151">
          <cell r="F151" t="str">
            <v>TOTAL SISTEMA</v>
          </cell>
          <cell r="H151" t="str">
            <v>c19</v>
          </cell>
          <cell r="I151" t="b">
            <v>0</v>
          </cell>
        </row>
        <row r="152">
          <cell r="F152" t="str">
            <v>TOTAL SISTEMA</v>
          </cell>
          <cell r="H152" t="str">
            <v>c19</v>
          </cell>
          <cell r="I152" t="b">
            <v>0</v>
          </cell>
        </row>
        <row r="153">
          <cell r="F153" t="str">
            <v>TOTAL SISTEMA</v>
          </cell>
          <cell r="H153" t="str">
            <v>c19</v>
          </cell>
          <cell r="I153" t="b">
            <v>0</v>
          </cell>
        </row>
        <row r="154">
          <cell r="F154" t="str">
            <v>TOTAL SISTEMA</v>
          </cell>
          <cell r="H154" t="str">
            <v>c19</v>
          </cell>
          <cell r="I154" t="b">
            <v>0</v>
          </cell>
        </row>
        <row r="155">
          <cell r="F155" t="str">
            <v>TOTAL SISTEMA</v>
          </cell>
          <cell r="H155" t="str">
            <v>c19</v>
          </cell>
          <cell r="I155" t="b">
            <v>0</v>
          </cell>
        </row>
        <row r="156">
          <cell r="F156" t="str">
            <v>TOTAL SISTEMA</v>
          </cell>
          <cell r="H156" t="str">
            <v>c19</v>
          </cell>
          <cell r="I156" t="b">
            <v>0</v>
          </cell>
        </row>
        <row r="157">
          <cell r="F157" t="str">
            <v>TOTAL SISTEMA</v>
          </cell>
          <cell r="H157" t="str">
            <v>c19</v>
          </cell>
          <cell r="I157" t="b">
            <v>0</v>
          </cell>
        </row>
        <row r="158">
          <cell r="F158" t="str">
            <v>TOTAL SISTEMA</v>
          </cell>
          <cell r="H158" t="str">
            <v>c19</v>
          </cell>
          <cell r="I158" t="b">
            <v>0</v>
          </cell>
        </row>
        <row r="159">
          <cell r="F159" t="str">
            <v>TOTAL SISTEMA</v>
          </cell>
          <cell r="H159" t="str">
            <v>c19</v>
          </cell>
          <cell r="I159" t="b">
            <v>0</v>
          </cell>
        </row>
        <row r="160">
          <cell r="F160" t="str">
            <v>TOTAL SISTEMA</v>
          </cell>
          <cell r="H160" t="str">
            <v>c19</v>
          </cell>
          <cell r="I160" t="b">
            <v>0</v>
          </cell>
        </row>
        <row r="161">
          <cell r="F161" t="str">
            <v>TOTAL SISTEMA</v>
          </cell>
          <cell r="H161" t="str">
            <v>c19</v>
          </cell>
          <cell r="I161" t="b">
            <v>0</v>
          </cell>
        </row>
        <row r="162">
          <cell r="F162" t="str">
            <v>TOTAL SISTEMA</v>
          </cell>
          <cell r="H162" t="str">
            <v>c19</v>
          </cell>
          <cell r="I162" t="b">
            <v>0</v>
          </cell>
        </row>
        <row r="163">
          <cell r="F163" t="str">
            <v>TOTAL SISTEMA</v>
          </cell>
          <cell r="H163" t="str">
            <v>c19</v>
          </cell>
          <cell r="I163" t="b">
            <v>0</v>
          </cell>
        </row>
        <row r="164">
          <cell r="F164" t="str">
            <v>TOTAL SISTEMA</v>
          </cell>
          <cell r="H164" t="str">
            <v>c19</v>
          </cell>
          <cell r="I164" t="b">
            <v>0</v>
          </cell>
        </row>
        <row r="165">
          <cell r="F165" t="str">
            <v>TOTAL SISTEMA</v>
          </cell>
          <cell r="H165" t="str">
            <v>c19</v>
          </cell>
          <cell r="I165" t="b">
            <v>0</v>
          </cell>
        </row>
        <row r="166">
          <cell r="F166" t="str">
            <v>TOTAL SISTEMA</v>
          </cell>
          <cell r="H166" t="str">
            <v>c19</v>
          </cell>
          <cell r="I166" t="b">
            <v>0</v>
          </cell>
        </row>
        <row r="167">
          <cell r="F167" t="str">
            <v>TOTAL SISTEMA</v>
          </cell>
          <cell r="H167" t="str">
            <v>c19</v>
          </cell>
          <cell r="I167" t="b">
            <v>0</v>
          </cell>
        </row>
        <row r="168">
          <cell r="F168" t="str">
            <v>TOTAL SISTEMA</v>
          </cell>
          <cell r="H168" t="str">
            <v>c19</v>
          </cell>
          <cell r="I168" t="b">
            <v>0</v>
          </cell>
        </row>
        <row r="169">
          <cell r="F169" t="str">
            <v>TOTAL SISTEMA</v>
          </cell>
          <cell r="H169" t="str">
            <v>c19</v>
          </cell>
          <cell r="I169" t="b">
            <v>0</v>
          </cell>
        </row>
        <row r="170">
          <cell r="F170" t="str">
            <v>TOTAL SISTEMA</v>
          </cell>
          <cell r="H170" t="str">
            <v>c19</v>
          </cell>
          <cell r="I170" t="b">
            <v>0</v>
          </cell>
        </row>
        <row r="171">
          <cell r="F171" t="str">
            <v>TOTAL SISTEMA</v>
          </cell>
          <cell r="H171" t="str">
            <v>c19</v>
          </cell>
          <cell r="I171" t="b">
            <v>0</v>
          </cell>
        </row>
        <row r="172">
          <cell r="F172" t="str">
            <v>TOTAL SISTEMA</v>
          </cell>
          <cell r="H172" t="str">
            <v>c19</v>
          </cell>
          <cell r="I172" t="b">
            <v>0</v>
          </cell>
        </row>
        <row r="173">
          <cell r="F173" t="str">
            <v>TOTAL SISTEMA</v>
          </cell>
          <cell r="H173" t="str">
            <v>c19</v>
          </cell>
          <cell r="I173" t="b">
            <v>0</v>
          </cell>
        </row>
        <row r="174">
          <cell r="F174" t="str">
            <v>TOTAL SISTEMA</v>
          </cell>
          <cell r="H174" t="str">
            <v>c19</v>
          </cell>
          <cell r="I174" t="b">
            <v>0</v>
          </cell>
        </row>
        <row r="175">
          <cell r="F175" t="str">
            <v>TOTAL SISTEMA</v>
          </cell>
          <cell r="H175" t="str">
            <v>c19</v>
          </cell>
          <cell r="I175" t="b">
            <v>0</v>
          </cell>
        </row>
        <row r="176">
          <cell r="F176" t="str">
            <v>TOTAL SISTEMA</v>
          </cell>
          <cell r="H176" t="str">
            <v>c19</v>
          </cell>
          <cell r="I176" t="b">
            <v>0</v>
          </cell>
        </row>
        <row r="177">
          <cell r="F177" t="str">
            <v>TOTAL SISTEMA</v>
          </cell>
          <cell r="H177" t="str">
            <v>c19</v>
          </cell>
          <cell r="I177" t="b">
            <v>0</v>
          </cell>
        </row>
        <row r="178">
          <cell r="F178" t="str">
            <v>TOTAL SISTEMA</v>
          </cell>
          <cell r="H178" t="str">
            <v>c19</v>
          </cell>
          <cell r="I178" t="b">
            <v>0</v>
          </cell>
        </row>
        <row r="179">
          <cell r="F179" t="str">
            <v>TOTAL SISTEMA</v>
          </cell>
          <cell r="H179" t="str">
            <v>c19</v>
          </cell>
          <cell r="I179" t="b">
            <v>0</v>
          </cell>
        </row>
        <row r="180">
          <cell r="F180" t="str">
            <v>TOTAL SISTEMA</v>
          </cell>
          <cell r="H180" t="str">
            <v>c19</v>
          </cell>
          <cell r="I180" t="b">
            <v>0</v>
          </cell>
        </row>
        <row r="181">
          <cell r="F181" t="str">
            <v>TOTAL SISTEMA</v>
          </cell>
          <cell r="H181" t="str">
            <v>c19</v>
          </cell>
          <cell r="I181" t="b">
            <v>0</v>
          </cell>
        </row>
        <row r="182">
          <cell r="F182" t="str">
            <v>TOTAL SISTEMA</v>
          </cell>
          <cell r="H182" t="str">
            <v>c19</v>
          </cell>
          <cell r="I182" t="b">
            <v>0</v>
          </cell>
        </row>
        <row r="183">
          <cell r="F183" t="str">
            <v>TOTAL SISTEMA</v>
          </cell>
          <cell r="H183" t="str">
            <v>c19</v>
          </cell>
          <cell r="I183" t="b">
            <v>0</v>
          </cell>
        </row>
        <row r="184">
          <cell r="F184" t="str">
            <v>TOTAL SISTEMA</v>
          </cell>
          <cell r="H184" t="str">
            <v>c19</v>
          </cell>
          <cell r="I184" t="b">
            <v>0</v>
          </cell>
        </row>
        <row r="185">
          <cell r="F185" t="str">
            <v>TOTAL SISTEMA</v>
          </cell>
          <cell r="H185" t="str">
            <v>c19</v>
          </cell>
          <cell r="I185" t="b">
            <v>0</v>
          </cell>
        </row>
        <row r="186">
          <cell r="F186" t="str">
            <v>TOTAL SISTEMA</v>
          </cell>
          <cell r="H186" t="str">
            <v>c19</v>
          </cell>
          <cell r="I186" t="b">
            <v>0</v>
          </cell>
        </row>
        <row r="187">
          <cell r="F187" t="str">
            <v>TOTAL SISTEMA</v>
          </cell>
          <cell r="H187" t="str">
            <v>c19</v>
          </cell>
          <cell r="I187" t="b">
            <v>0</v>
          </cell>
        </row>
        <row r="188">
          <cell r="F188" t="str">
            <v>TOTAL SISTEMA</v>
          </cell>
          <cell r="H188" t="str">
            <v>c19</v>
          </cell>
          <cell r="I188" t="b">
            <v>0</v>
          </cell>
        </row>
        <row r="189">
          <cell r="F189" t="str">
            <v>TOTAL SISTEMA</v>
          </cell>
          <cell r="H189" t="str">
            <v>c19</v>
          </cell>
          <cell r="I189" t="b">
            <v>0</v>
          </cell>
        </row>
        <row r="190">
          <cell r="F190" t="str">
            <v>TOTAL SISTEMA</v>
          </cell>
          <cell r="H190" t="str">
            <v>c19</v>
          </cell>
          <cell r="I190" t="b">
            <v>0</v>
          </cell>
        </row>
        <row r="191">
          <cell r="F191" t="str">
            <v>TOTAL SISTEMA</v>
          </cell>
          <cell r="H191" t="str">
            <v>c19</v>
          </cell>
          <cell r="I191" t="b">
            <v>0</v>
          </cell>
        </row>
        <row r="192">
          <cell r="F192" t="str">
            <v>TOTAL SISTEMA</v>
          </cell>
          <cell r="H192" t="str">
            <v>c19</v>
          </cell>
          <cell r="I192" t="b">
            <v>0</v>
          </cell>
        </row>
        <row r="193">
          <cell r="F193" t="str">
            <v>TOTAL SISTEMA</v>
          </cell>
          <cell r="H193" t="str">
            <v>c19</v>
          </cell>
          <cell r="I193" t="b">
            <v>0</v>
          </cell>
        </row>
        <row r="194">
          <cell r="F194" t="str">
            <v>TOTAL SISTEMA</v>
          </cell>
          <cell r="H194" t="str">
            <v>c19</v>
          </cell>
          <cell r="I194" t="b">
            <v>0</v>
          </cell>
        </row>
        <row r="195">
          <cell r="F195" t="str">
            <v>TOTAL SISTEMA</v>
          </cell>
          <cell r="H195" t="str">
            <v>c19</v>
          </cell>
          <cell r="I195" t="b">
            <v>0</v>
          </cell>
        </row>
        <row r="196">
          <cell r="F196" t="str">
            <v>TOTAL SISTEMA</v>
          </cell>
          <cell r="H196" t="str">
            <v>c19</v>
          </cell>
          <cell r="I196" t="b">
            <v>0</v>
          </cell>
        </row>
        <row r="197">
          <cell r="F197" t="str">
            <v>TOTAL SISTEMA</v>
          </cell>
          <cell r="H197" t="str">
            <v>c19</v>
          </cell>
          <cell r="I197" t="b">
            <v>0</v>
          </cell>
        </row>
        <row r="198">
          <cell r="F198" t="str">
            <v>TOTAL SISTEMA</v>
          </cell>
          <cell r="H198" t="str">
            <v>c19</v>
          </cell>
          <cell r="I198" t="b">
            <v>0</v>
          </cell>
        </row>
        <row r="199">
          <cell r="F199" t="str">
            <v>TOTAL SISTEMA</v>
          </cell>
          <cell r="H199" t="str">
            <v>c19</v>
          </cell>
          <cell r="I199" t="b">
            <v>0</v>
          </cell>
        </row>
        <row r="200">
          <cell r="F200" t="str">
            <v>TOTAL SISTEMA</v>
          </cell>
          <cell r="H200" t="str">
            <v>c19</v>
          </cell>
          <cell r="I200" t="b">
            <v>0</v>
          </cell>
        </row>
        <row r="201">
          <cell r="F201" t="str">
            <v>TOTAL SISTEMA</v>
          </cell>
          <cell r="H201" t="str">
            <v>c19</v>
          </cell>
          <cell r="I201" t="b">
            <v>0</v>
          </cell>
        </row>
        <row r="202">
          <cell r="F202" t="str">
            <v>TOTAL SISTEMA</v>
          </cell>
          <cell r="H202" t="str">
            <v>c19</v>
          </cell>
          <cell r="I202" t="b">
            <v>0</v>
          </cell>
        </row>
        <row r="203">
          <cell r="F203" t="str">
            <v>TOTAL SISTEMA</v>
          </cell>
          <cell r="H203" t="str">
            <v>c19</v>
          </cell>
          <cell r="I203" t="b">
            <v>0</v>
          </cell>
        </row>
        <row r="204">
          <cell r="F204" t="str">
            <v>TOTAL SISTEMA</v>
          </cell>
          <cell r="H204" t="str">
            <v>c19</v>
          </cell>
          <cell r="I204" t="b">
            <v>0</v>
          </cell>
        </row>
        <row r="205">
          <cell r="F205" t="str">
            <v>TOTAL SISTEMA</v>
          </cell>
          <cell r="H205" t="str">
            <v>c19</v>
          </cell>
          <cell r="I205" t="b">
            <v>0</v>
          </cell>
        </row>
        <row r="206">
          <cell r="F206" t="str">
            <v>TOTAL SISTEMA</v>
          </cell>
          <cell r="H206" t="str">
            <v>c19</v>
          </cell>
          <cell r="I206" t="b">
            <v>0</v>
          </cell>
        </row>
        <row r="207">
          <cell r="F207" t="str">
            <v>TOTAL SISTEMA</v>
          </cell>
          <cell r="H207" t="str">
            <v>c19</v>
          </cell>
          <cell r="I207" t="b">
            <v>0</v>
          </cell>
        </row>
        <row r="208">
          <cell r="F208" t="str">
            <v>TOTAL SISTEMA</v>
          </cell>
          <cell r="H208" t="str">
            <v>c19</v>
          </cell>
          <cell r="I208" t="b">
            <v>0</v>
          </cell>
        </row>
        <row r="209">
          <cell r="F209" t="str">
            <v>TOTAL SISTEMA</v>
          </cell>
          <cell r="H209" t="str">
            <v>c19</v>
          </cell>
          <cell r="I209" t="b">
            <v>0</v>
          </cell>
        </row>
        <row r="210">
          <cell r="F210" t="str">
            <v>TOTAL SISTEMA</v>
          </cell>
          <cell r="H210" t="str">
            <v>c19</v>
          </cell>
          <cell r="I210" t="b">
            <v>0</v>
          </cell>
        </row>
        <row r="211">
          <cell r="F211" t="str">
            <v>TOTAL SISTEMA</v>
          </cell>
          <cell r="H211" t="str">
            <v>c19</v>
          </cell>
          <cell r="I211" t="b">
            <v>0</v>
          </cell>
        </row>
        <row r="212">
          <cell r="F212" t="str">
            <v>TOTAL SISTEMA</v>
          </cell>
          <cell r="H212" t="str">
            <v>c19</v>
          </cell>
          <cell r="I212" t="b">
            <v>0</v>
          </cell>
        </row>
        <row r="213">
          <cell r="F213" t="str">
            <v>TOTAL SISTEMA</v>
          </cell>
          <cell r="H213" t="str">
            <v>c19</v>
          </cell>
          <cell r="I213" t="b">
            <v>0</v>
          </cell>
        </row>
        <row r="214">
          <cell r="F214" t="str">
            <v>TOTAL SISTEMA</v>
          </cell>
          <cell r="H214" t="str">
            <v>c19</v>
          </cell>
          <cell r="I214" t="b">
            <v>0</v>
          </cell>
        </row>
        <row r="215">
          <cell r="F215" t="str">
            <v>TOTAL SISTEMA</v>
          </cell>
          <cell r="H215" t="str">
            <v>c19</v>
          </cell>
          <cell r="I215" t="b">
            <v>0</v>
          </cell>
        </row>
        <row r="216">
          <cell r="F216" t="str">
            <v>TOTAL SISTEMA</v>
          </cell>
          <cell r="H216" t="str">
            <v>c19</v>
          </cell>
          <cell r="I216" t="b">
            <v>0</v>
          </cell>
        </row>
        <row r="217">
          <cell r="F217" t="str">
            <v>TOTAL SISTEMA</v>
          </cell>
          <cell r="H217" t="str">
            <v>c19</v>
          </cell>
          <cell r="I217" t="b">
            <v>0</v>
          </cell>
        </row>
        <row r="218">
          <cell r="F218" t="str">
            <v>TOTAL SISTEMA</v>
          </cell>
          <cell r="H218" t="str">
            <v>c19</v>
          </cell>
          <cell r="I218" t="b">
            <v>0</v>
          </cell>
        </row>
        <row r="219">
          <cell r="F219" t="str">
            <v>TOTAL SISTEMA</v>
          </cell>
          <cell r="H219" t="str">
            <v>c19</v>
          </cell>
          <cell r="I219" t="b">
            <v>0</v>
          </cell>
        </row>
        <row r="220">
          <cell r="F220" t="str">
            <v>TOTAL SISTEMA</v>
          </cell>
          <cell r="H220" t="str">
            <v>c19</v>
          </cell>
          <cell r="I220" t="b">
            <v>0</v>
          </cell>
        </row>
        <row r="221">
          <cell r="F221" t="str">
            <v>TOTAL SISTEMA</v>
          </cell>
          <cell r="H221" t="str">
            <v>c19</v>
          </cell>
          <cell r="I221" t="b">
            <v>0</v>
          </cell>
        </row>
        <row r="222">
          <cell r="F222" t="str">
            <v>TOTAL SISTEMA</v>
          </cell>
          <cell r="H222" t="str">
            <v>c19</v>
          </cell>
          <cell r="I222" t="b">
            <v>0</v>
          </cell>
        </row>
        <row r="223">
          <cell r="F223" t="str">
            <v>TOTAL SISTEMA</v>
          </cell>
          <cell r="H223" t="str">
            <v>c19</v>
          </cell>
          <cell r="I223" t="b">
            <v>0</v>
          </cell>
        </row>
        <row r="224">
          <cell r="F224" t="str">
            <v>TOTAL SISTEMA</v>
          </cell>
          <cell r="H224" t="str">
            <v>c19</v>
          </cell>
          <cell r="I224" t="b">
            <v>0</v>
          </cell>
        </row>
        <row r="225">
          <cell r="F225" t="str">
            <v>TOTAL SISTEMA</v>
          </cell>
          <cell r="H225" t="str">
            <v>c19</v>
          </cell>
          <cell r="I225" t="b">
            <v>0</v>
          </cell>
        </row>
        <row r="226">
          <cell r="F226" t="str">
            <v>TOTAL SISTEMA</v>
          </cell>
          <cell r="H226" t="str">
            <v>c19</v>
          </cell>
          <cell r="I226" t="b">
            <v>0</v>
          </cell>
        </row>
        <row r="227">
          <cell r="F227" t="str">
            <v>TOTAL SISTEMA</v>
          </cell>
          <cell r="H227" t="str">
            <v>c19</v>
          </cell>
          <cell r="I227" t="b">
            <v>0</v>
          </cell>
        </row>
        <row r="228">
          <cell r="F228" t="str">
            <v>TOTAL SISTEMA</v>
          </cell>
          <cell r="H228" t="str">
            <v>c19</v>
          </cell>
          <cell r="I228" t="b">
            <v>0</v>
          </cell>
        </row>
        <row r="229">
          <cell r="F229" t="str">
            <v>TOTAL SISTEMA</v>
          </cell>
          <cell r="H229" t="str">
            <v>c19</v>
          </cell>
          <cell r="I229" t="b">
            <v>0</v>
          </cell>
        </row>
        <row r="230">
          <cell r="F230" t="str">
            <v>TOTAL SISTEMA</v>
          </cell>
          <cell r="H230" t="str">
            <v>c19</v>
          </cell>
          <cell r="I230" t="b">
            <v>0</v>
          </cell>
        </row>
        <row r="231">
          <cell r="F231" t="str">
            <v>TOTAL SISTEMA</v>
          </cell>
          <cell r="H231" t="str">
            <v>c19</v>
          </cell>
          <cell r="I231" t="b">
            <v>0</v>
          </cell>
        </row>
        <row r="232">
          <cell r="F232" t="str">
            <v>TOTAL SISTEMA</v>
          </cell>
          <cell r="H232" t="str">
            <v>c19</v>
          </cell>
          <cell r="I232" t="b">
            <v>0</v>
          </cell>
        </row>
        <row r="233">
          <cell r="F233" t="str">
            <v>TOTAL SISTEMA</v>
          </cell>
          <cell r="H233" t="str">
            <v>c19</v>
          </cell>
          <cell r="I233" t="b">
            <v>0</v>
          </cell>
        </row>
        <row r="234">
          <cell r="F234" t="str">
            <v>TOTAL SISTEMA</v>
          </cell>
          <cell r="H234" t="str">
            <v>c19</v>
          </cell>
          <cell r="I234" t="b">
            <v>0</v>
          </cell>
        </row>
        <row r="235">
          <cell r="F235" t="str">
            <v>TOTAL SISTEMA</v>
          </cell>
          <cell r="H235" t="str">
            <v>c19</v>
          </cell>
          <cell r="I235" t="b">
            <v>0</v>
          </cell>
        </row>
        <row r="236">
          <cell r="F236" t="str">
            <v>TOTAL SISTEMA</v>
          </cell>
          <cell r="H236" t="str">
            <v>c19</v>
          </cell>
          <cell r="I236" t="b">
            <v>0</v>
          </cell>
        </row>
        <row r="237">
          <cell r="F237" t="str">
            <v>TOTAL SISTEMA</v>
          </cell>
          <cell r="H237" t="str">
            <v>c19</v>
          </cell>
          <cell r="I237" t="b">
            <v>0</v>
          </cell>
        </row>
        <row r="238">
          <cell r="F238" t="str">
            <v>TOTAL SISTEMA</v>
          </cell>
          <cell r="H238" t="str">
            <v>c19</v>
          </cell>
          <cell r="I238" t="b">
            <v>0</v>
          </cell>
        </row>
        <row r="239">
          <cell r="F239" t="str">
            <v>TOTAL SISTEMA</v>
          </cell>
          <cell r="H239" t="str">
            <v>c19</v>
          </cell>
          <cell r="I239" t="b">
            <v>0</v>
          </cell>
        </row>
        <row r="240">
          <cell r="F240" t="str">
            <v>TOTAL SISTEMA</v>
          </cell>
          <cell r="H240" t="str">
            <v>c19</v>
          </cell>
          <cell r="I240" t="b">
            <v>0</v>
          </cell>
        </row>
        <row r="241">
          <cell r="F241" t="str">
            <v>TOTAL SISTEMA</v>
          </cell>
          <cell r="H241" t="str">
            <v>c19</v>
          </cell>
          <cell r="I241" t="b">
            <v>0</v>
          </cell>
        </row>
        <row r="242">
          <cell r="F242" t="str">
            <v>TOTAL SISTEMA</v>
          </cell>
          <cell r="H242" t="str">
            <v>c19</v>
          </cell>
          <cell r="I242" t="b">
            <v>0</v>
          </cell>
        </row>
        <row r="243">
          <cell r="F243" t="str">
            <v>TOTAL SISTEMA</v>
          </cell>
          <cell r="H243" t="str">
            <v>c19</v>
          </cell>
          <cell r="I243" t="b">
            <v>0</v>
          </cell>
        </row>
        <row r="244">
          <cell r="F244" t="str">
            <v>TOTAL SISTEMA</v>
          </cell>
          <cell r="H244" t="str">
            <v>c19</v>
          </cell>
          <cell r="I244" t="b">
            <v>0</v>
          </cell>
        </row>
        <row r="245">
          <cell r="F245" t="str">
            <v>TOTAL SISTEMA</v>
          </cell>
          <cell r="H245" t="str">
            <v>c19</v>
          </cell>
          <cell r="I245" t="b">
            <v>0</v>
          </cell>
        </row>
        <row r="246">
          <cell r="F246" t="str">
            <v>TOTAL SISTEMA</v>
          </cell>
          <cell r="H246" t="str">
            <v>c19</v>
          </cell>
          <cell r="I246" t="b">
            <v>0</v>
          </cell>
        </row>
        <row r="247">
          <cell r="F247" t="str">
            <v>TOTAL SISTEMA</v>
          </cell>
          <cell r="H247" t="str">
            <v>c19</v>
          </cell>
          <cell r="I247" t="b">
            <v>0</v>
          </cell>
        </row>
        <row r="248">
          <cell r="F248" t="str">
            <v>TOTAL SISTEMA</v>
          </cell>
          <cell r="H248" t="str">
            <v>c19</v>
          </cell>
          <cell r="I248" t="b">
            <v>0</v>
          </cell>
        </row>
        <row r="249">
          <cell r="F249" t="str">
            <v>TOTAL SISTEMA</v>
          </cell>
          <cell r="H249" t="str">
            <v>c19</v>
          </cell>
          <cell r="I249" t="b">
            <v>0</v>
          </cell>
        </row>
        <row r="250">
          <cell r="F250" t="str">
            <v>TOTAL SISTEMA</v>
          </cell>
          <cell r="H250" t="str">
            <v>c19</v>
          </cell>
          <cell r="I250" t="b">
            <v>0</v>
          </cell>
        </row>
        <row r="251">
          <cell r="F251" t="str">
            <v>TOTAL SISTEMA</v>
          </cell>
          <cell r="H251" t="str">
            <v>c19</v>
          </cell>
          <cell r="I251" t="b">
            <v>0</v>
          </cell>
        </row>
        <row r="252">
          <cell r="F252" t="str">
            <v>TOTAL SISTEMA</v>
          </cell>
          <cell r="H252" t="str">
            <v>c19</v>
          </cell>
          <cell r="I252" t="b">
            <v>0</v>
          </cell>
        </row>
        <row r="253">
          <cell r="F253" t="str">
            <v>TOTAL SISTEMA</v>
          </cell>
          <cell r="H253" t="str">
            <v>c19</v>
          </cell>
          <cell r="I253" t="b">
            <v>0</v>
          </cell>
        </row>
        <row r="254">
          <cell r="F254" t="str">
            <v>TOTAL SISTEMA</v>
          </cell>
          <cell r="H254" t="str">
            <v>c19</v>
          </cell>
          <cell r="I254" t="b">
            <v>0</v>
          </cell>
        </row>
        <row r="255">
          <cell r="F255" t="str">
            <v>TOTAL SISTEMA</v>
          </cell>
          <cell r="H255" t="str">
            <v>c19</v>
          </cell>
          <cell r="I255" t="b">
            <v>0</v>
          </cell>
        </row>
        <row r="256">
          <cell r="F256" t="str">
            <v>TOTAL SISTEMA</v>
          </cell>
          <cell r="H256" t="str">
            <v>c19</v>
          </cell>
          <cell r="I256" t="b">
            <v>0</v>
          </cell>
        </row>
        <row r="257">
          <cell r="F257" t="str">
            <v>TOTAL SISTEMA</v>
          </cell>
          <cell r="H257" t="str">
            <v>c19</v>
          </cell>
          <cell r="I257" t="b">
            <v>0</v>
          </cell>
        </row>
        <row r="258">
          <cell r="F258" t="str">
            <v>TOTAL SISTEMA</v>
          </cell>
          <cell r="H258" t="str">
            <v>c19</v>
          </cell>
          <cell r="I258" t="b">
            <v>0</v>
          </cell>
        </row>
        <row r="259">
          <cell r="F259" t="str">
            <v>TOTAL SISTEMA</v>
          </cell>
          <cell r="H259" t="str">
            <v>c19</v>
          </cell>
          <cell r="I259" t="b">
            <v>0</v>
          </cell>
        </row>
        <row r="260">
          <cell r="F260" t="str">
            <v>TOTAL SISTEMA</v>
          </cell>
          <cell r="H260" t="str">
            <v>c19</v>
          </cell>
          <cell r="I260" t="b">
            <v>0</v>
          </cell>
        </row>
        <row r="261">
          <cell r="F261" t="str">
            <v>TOTAL SISTEMA</v>
          </cell>
          <cell r="H261" t="str">
            <v>c19</v>
          </cell>
          <cell r="I261" t="b">
            <v>0</v>
          </cell>
        </row>
        <row r="262">
          <cell r="F262" t="str">
            <v>TOTAL SISTEMA</v>
          </cell>
          <cell r="H262" t="str">
            <v>c19</v>
          </cell>
          <cell r="I262" t="b">
            <v>0</v>
          </cell>
        </row>
        <row r="263">
          <cell r="F263" t="str">
            <v>TOTAL SISTEMA</v>
          </cell>
          <cell r="H263" t="str">
            <v>c19</v>
          </cell>
          <cell r="I263" t="b">
            <v>0</v>
          </cell>
        </row>
        <row r="264">
          <cell r="F264" t="str">
            <v>TOTAL SISTEMA</v>
          </cell>
          <cell r="H264" t="str">
            <v>c19</v>
          </cell>
          <cell r="I264" t="b">
            <v>0</v>
          </cell>
        </row>
        <row r="265">
          <cell r="F265" t="str">
            <v>TOTAL SISTEMA</v>
          </cell>
          <cell r="H265" t="str">
            <v>c19</v>
          </cell>
          <cell r="I265" t="b">
            <v>0</v>
          </cell>
        </row>
        <row r="266">
          <cell r="F266" t="str">
            <v>TOTAL SISTEMA</v>
          </cell>
          <cell r="H266" t="str">
            <v>c19</v>
          </cell>
          <cell r="I266" t="b">
            <v>0</v>
          </cell>
        </row>
        <row r="267">
          <cell r="F267" t="str">
            <v>TOTAL SISTEMA</v>
          </cell>
          <cell r="H267" t="str">
            <v>c19</v>
          </cell>
          <cell r="I267" t="b">
            <v>0</v>
          </cell>
        </row>
        <row r="268">
          <cell r="F268" t="str">
            <v>TOTAL SISTEMA</v>
          </cell>
          <cell r="H268" t="str">
            <v>c19</v>
          </cell>
          <cell r="I268" t="b">
            <v>0</v>
          </cell>
        </row>
        <row r="269">
          <cell r="F269" t="str">
            <v>TOTAL SISTEMA</v>
          </cell>
          <cell r="H269" t="str">
            <v>c19</v>
          </cell>
          <cell r="I269" t="b">
            <v>0</v>
          </cell>
        </row>
        <row r="270">
          <cell r="F270" t="str">
            <v>TOTAL SISTEMA</v>
          </cell>
          <cell r="H270" t="str">
            <v>c19</v>
          </cell>
          <cell r="I270" t="b">
            <v>0</v>
          </cell>
        </row>
        <row r="271">
          <cell r="F271" t="str">
            <v>TOTAL SISTEMA</v>
          </cell>
          <cell r="H271" t="str">
            <v>c19</v>
          </cell>
          <cell r="I271" t="b">
            <v>0</v>
          </cell>
        </row>
        <row r="272">
          <cell r="F272" t="str">
            <v>TOTAL SISTEMA</v>
          </cell>
          <cell r="H272" t="str">
            <v>c19</v>
          </cell>
          <cell r="I272" t="b">
            <v>0</v>
          </cell>
        </row>
        <row r="273">
          <cell r="F273" t="str">
            <v>TOTAL SISTEMA</v>
          </cell>
          <cell r="H273" t="str">
            <v>c19</v>
          </cell>
          <cell r="I273" t="b">
            <v>0</v>
          </cell>
        </row>
        <row r="274">
          <cell r="F274" t="str">
            <v>TOTAL SISTEMA</v>
          </cell>
          <cell r="H274" t="str">
            <v>c19</v>
          </cell>
          <cell r="I274" t="b">
            <v>0</v>
          </cell>
        </row>
        <row r="275">
          <cell r="F275" t="str">
            <v>TOTAL SISTEMA</v>
          </cell>
          <cell r="H275" t="str">
            <v>c19</v>
          </cell>
          <cell r="I275" t="b">
            <v>0</v>
          </cell>
        </row>
        <row r="276">
          <cell r="F276" t="str">
            <v>TOTAL SISTEMA</v>
          </cell>
          <cell r="H276" t="str">
            <v>c19</v>
          </cell>
          <cell r="I276" t="b">
            <v>0</v>
          </cell>
        </row>
        <row r="277">
          <cell r="F277" t="str">
            <v>TOTAL SISTEMA</v>
          </cell>
          <cell r="H277" t="str">
            <v>c19</v>
          </cell>
          <cell r="I277" t="b">
            <v>0</v>
          </cell>
        </row>
        <row r="278">
          <cell r="F278" t="str">
            <v>TOTAL SISTEMA</v>
          </cell>
          <cell r="H278" t="str">
            <v>c19</v>
          </cell>
          <cell r="I278" t="b">
            <v>0</v>
          </cell>
        </row>
        <row r="279">
          <cell r="F279" t="str">
            <v>TOTAL SISTEMA</v>
          </cell>
          <cell r="H279" t="str">
            <v>c19</v>
          </cell>
          <cell r="I279" t="b">
            <v>0</v>
          </cell>
        </row>
        <row r="280">
          <cell r="F280" t="str">
            <v>TOTAL SISTEMA</v>
          </cell>
          <cell r="H280" t="str">
            <v>c19</v>
          </cell>
          <cell r="I280" t="b">
            <v>0</v>
          </cell>
        </row>
        <row r="281">
          <cell r="F281" t="str">
            <v>TOTAL SISTEMA</v>
          </cell>
          <cell r="H281" t="str">
            <v>c19</v>
          </cell>
          <cell r="I281" t="b">
            <v>0</v>
          </cell>
        </row>
        <row r="282">
          <cell r="F282" t="str">
            <v>TOTAL SISTEMA</v>
          </cell>
          <cell r="H282" t="str">
            <v>c19</v>
          </cell>
          <cell r="I282" t="b">
            <v>0</v>
          </cell>
        </row>
        <row r="283">
          <cell r="F283" t="str">
            <v>TOTAL SISTEMA</v>
          </cell>
          <cell r="H283" t="str">
            <v>c19</v>
          </cell>
          <cell r="I283" t="b">
            <v>0</v>
          </cell>
        </row>
        <row r="284">
          <cell r="F284" t="str">
            <v>TOTAL SISTEMA</v>
          </cell>
          <cell r="H284" t="str">
            <v>c19</v>
          </cell>
          <cell r="I284" t="b">
            <v>0</v>
          </cell>
        </row>
        <row r="285">
          <cell r="F285" t="str">
            <v>TOTAL SISTEMA</v>
          </cell>
          <cell r="H285" t="str">
            <v>c19</v>
          </cell>
          <cell r="I285" t="b">
            <v>0</v>
          </cell>
        </row>
        <row r="286">
          <cell r="F286" t="str">
            <v>TOTAL SISTEMA</v>
          </cell>
          <cell r="H286" t="str">
            <v>c19</v>
          </cell>
          <cell r="I286" t="b">
            <v>0</v>
          </cell>
        </row>
        <row r="287">
          <cell r="F287" t="str">
            <v>TOTAL SISTEMA</v>
          </cell>
          <cell r="H287" t="str">
            <v>c19</v>
          </cell>
          <cell r="I287" t="b">
            <v>0</v>
          </cell>
        </row>
        <row r="288">
          <cell r="F288" t="str">
            <v>TOTAL SISTEMA</v>
          </cell>
          <cell r="H288" t="str">
            <v>c19</v>
          </cell>
          <cell r="I288" t="b">
            <v>0</v>
          </cell>
        </row>
        <row r="289">
          <cell r="F289" t="str">
            <v>TOTAL SISTEMA</v>
          </cell>
          <cell r="H289" t="str">
            <v>c19</v>
          </cell>
          <cell r="I289" t="b">
            <v>0</v>
          </cell>
        </row>
        <row r="290">
          <cell r="F290" t="str">
            <v>TOTAL SISTEMA</v>
          </cell>
          <cell r="H290" t="str">
            <v>c19</v>
          </cell>
          <cell r="I290" t="b">
            <v>0</v>
          </cell>
        </row>
        <row r="291">
          <cell r="F291" t="str">
            <v>TOTAL SISTEMA</v>
          </cell>
          <cell r="H291" t="str">
            <v>c19</v>
          </cell>
          <cell r="I291" t="b">
            <v>0</v>
          </cell>
        </row>
        <row r="292">
          <cell r="F292" t="str">
            <v>TOTAL SISTEMA</v>
          </cell>
          <cell r="H292" t="str">
            <v>c19</v>
          </cell>
          <cell r="I292" t="b">
            <v>0</v>
          </cell>
        </row>
        <row r="293">
          <cell r="F293" t="str">
            <v>TOTAL SISTEMA</v>
          </cell>
          <cell r="H293" t="str">
            <v>c19</v>
          </cell>
          <cell r="I293" t="b">
            <v>0</v>
          </cell>
        </row>
        <row r="294">
          <cell r="F294" t="str">
            <v>TOTAL SISTEMA</v>
          </cell>
          <cell r="H294" t="str">
            <v>c19</v>
          </cell>
          <cell r="I294" t="b">
            <v>0</v>
          </cell>
        </row>
        <row r="295">
          <cell r="F295" t="str">
            <v>TOTAL SISTEMA</v>
          </cell>
          <cell r="H295" t="str">
            <v>c19</v>
          </cell>
          <cell r="I295" t="b">
            <v>0</v>
          </cell>
        </row>
        <row r="296">
          <cell r="F296" t="str">
            <v>TOTAL SISTEMA</v>
          </cell>
          <cell r="H296" t="str">
            <v>c19</v>
          </cell>
          <cell r="I296" t="b">
            <v>0</v>
          </cell>
        </row>
        <row r="297">
          <cell r="F297" t="str">
            <v>TOTAL SISTEMA</v>
          </cell>
          <cell r="H297" t="str">
            <v>c19</v>
          </cell>
          <cell r="I297" t="b">
            <v>0</v>
          </cell>
        </row>
        <row r="298">
          <cell r="F298" t="str">
            <v>TOTAL SISTEMA</v>
          </cell>
          <cell r="H298" t="str">
            <v>c19</v>
          </cell>
          <cell r="I298" t="b">
            <v>0</v>
          </cell>
        </row>
        <row r="299">
          <cell r="F299" t="str">
            <v>TOTAL SISTEMA</v>
          </cell>
          <cell r="H299" t="str">
            <v>c19</v>
          </cell>
          <cell r="I299" t="b">
            <v>0</v>
          </cell>
        </row>
        <row r="300">
          <cell r="F300" t="str">
            <v>TOTAL SISTEMA</v>
          </cell>
          <cell r="H300" t="str">
            <v>c19</v>
          </cell>
          <cell r="I300" t="b">
            <v>0</v>
          </cell>
        </row>
        <row r="301">
          <cell r="F301" t="str">
            <v>TOTAL SISTEMA</v>
          </cell>
          <cell r="H301" t="str">
            <v>c19</v>
          </cell>
          <cell r="I301" t="b">
            <v>0</v>
          </cell>
        </row>
        <row r="302">
          <cell r="F302" t="str">
            <v>TOTAL SISTEMA</v>
          </cell>
          <cell r="H302" t="str">
            <v>c19</v>
          </cell>
          <cell r="I302" t="b">
            <v>0</v>
          </cell>
        </row>
        <row r="303">
          <cell r="F303" t="str">
            <v>TOTAL SISTEMA</v>
          </cell>
          <cell r="H303" t="str">
            <v>c19</v>
          </cell>
          <cell r="I303" t="b">
            <v>0</v>
          </cell>
        </row>
        <row r="304">
          <cell r="F304" t="str">
            <v>TOTAL SISTEMA</v>
          </cell>
          <cell r="H304" t="str">
            <v>c19</v>
          </cell>
          <cell r="I304" t="b">
            <v>0</v>
          </cell>
        </row>
        <row r="305">
          <cell r="F305" t="str">
            <v>TOTAL SISTEMA</v>
          </cell>
          <cell r="H305" t="str">
            <v>c19</v>
          </cell>
          <cell r="I305" t="b">
            <v>0</v>
          </cell>
        </row>
        <row r="306">
          <cell r="F306" t="str">
            <v>TOTAL SISTEMA</v>
          </cell>
          <cell r="H306" t="str">
            <v>c19</v>
          </cell>
          <cell r="I306" t="b">
            <v>0</v>
          </cell>
        </row>
        <row r="307">
          <cell r="F307" t="str">
            <v>TOTAL SISTEMA</v>
          </cell>
          <cell r="H307" t="str">
            <v>c19</v>
          </cell>
          <cell r="I307" t="b">
            <v>0</v>
          </cell>
        </row>
        <row r="308">
          <cell r="F308" t="str">
            <v>TOTAL SISTEMA</v>
          </cell>
          <cell r="H308" t="str">
            <v>c19</v>
          </cell>
          <cell r="I308" t="b">
            <v>0</v>
          </cell>
        </row>
        <row r="309">
          <cell r="F309" t="str">
            <v>TOTAL SISTEMA</v>
          </cell>
          <cell r="H309" t="str">
            <v>c19</v>
          </cell>
          <cell r="I309" t="b">
            <v>0</v>
          </cell>
        </row>
        <row r="310">
          <cell r="F310" t="str">
            <v>TOTAL SISTEMA</v>
          </cell>
          <cell r="H310" t="str">
            <v>c19</v>
          </cell>
          <cell r="I310" t="b">
            <v>0</v>
          </cell>
        </row>
        <row r="311">
          <cell r="F311" t="str">
            <v>TOTAL SISTEMA</v>
          </cell>
          <cell r="H311" t="str">
            <v>c19</v>
          </cell>
          <cell r="I311" t="b">
            <v>0</v>
          </cell>
        </row>
        <row r="312">
          <cell r="F312" t="str">
            <v>TOTAL SISTEMA</v>
          </cell>
          <cell r="H312" t="str">
            <v>c19</v>
          </cell>
          <cell r="I312" t="b">
            <v>0</v>
          </cell>
        </row>
        <row r="313">
          <cell r="F313" t="str">
            <v>TOTAL SISTEMA</v>
          </cell>
          <cell r="H313" t="str">
            <v>c19</v>
          </cell>
          <cell r="I313" t="b">
            <v>0</v>
          </cell>
        </row>
        <row r="314">
          <cell r="F314" t="str">
            <v>TOTAL SISTEMA</v>
          </cell>
          <cell r="H314" t="str">
            <v>c19</v>
          </cell>
          <cell r="I314" t="b">
            <v>0</v>
          </cell>
        </row>
        <row r="315">
          <cell r="F315" t="str">
            <v>TOTAL SISTEMA</v>
          </cell>
          <cell r="H315" t="str">
            <v>c19</v>
          </cell>
          <cell r="I315" t="b">
            <v>0</v>
          </cell>
        </row>
        <row r="316">
          <cell r="F316" t="str">
            <v>TOTAL SISTEMA</v>
          </cell>
          <cell r="H316" t="str">
            <v>c19</v>
          </cell>
          <cell r="I316" t="b">
            <v>0</v>
          </cell>
        </row>
        <row r="317">
          <cell r="F317" t="str">
            <v>TOTAL SISTEMA</v>
          </cell>
          <cell r="H317" t="str">
            <v>c19</v>
          </cell>
          <cell r="I317" t="b">
            <v>0</v>
          </cell>
        </row>
        <row r="318">
          <cell r="F318" t="str">
            <v>TOTAL SISTEMA</v>
          </cell>
          <cell r="H318" t="str">
            <v>c19</v>
          </cell>
          <cell r="I318" t="b">
            <v>0</v>
          </cell>
        </row>
        <row r="319">
          <cell r="F319" t="str">
            <v>TOTAL SISTEMA</v>
          </cell>
          <cell r="H319" t="str">
            <v>c19</v>
          </cell>
          <cell r="I319" t="b">
            <v>0</v>
          </cell>
        </row>
        <row r="320">
          <cell r="F320" t="str">
            <v>TOTAL SISTEMA</v>
          </cell>
          <cell r="H320" t="str">
            <v>c19</v>
          </cell>
          <cell r="I320" t="b">
            <v>0</v>
          </cell>
        </row>
        <row r="321">
          <cell r="F321" t="str">
            <v>TOTAL SISTEMA</v>
          </cell>
          <cell r="H321" t="str">
            <v>c19</v>
          </cell>
          <cell r="I321" t="b">
            <v>0</v>
          </cell>
        </row>
        <row r="322">
          <cell r="F322" t="str">
            <v>TOTAL SISTEMA</v>
          </cell>
          <cell r="H322" t="str">
            <v>c19</v>
          </cell>
          <cell r="I322" t="b">
            <v>0</v>
          </cell>
        </row>
        <row r="323">
          <cell r="F323" t="str">
            <v>TOTAL SISTEMA</v>
          </cell>
          <cell r="H323" t="str">
            <v>c19</v>
          </cell>
          <cell r="I323" t="b">
            <v>0</v>
          </cell>
        </row>
        <row r="324">
          <cell r="F324" t="str">
            <v>TOTAL SISTEMA</v>
          </cell>
          <cell r="H324" t="str">
            <v>c19</v>
          </cell>
          <cell r="I324" t="b">
            <v>0</v>
          </cell>
        </row>
        <row r="325">
          <cell r="F325" t="str">
            <v>TOTAL SISTEMA</v>
          </cell>
          <cell r="H325" t="str">
            <v>c19</v>
          </cell>
          <cell r="I325" t="b">
            <v>0</v>
          </cell>
        </row>
        <row r="326">
          <cell r="F326" t="str">
            <v>TOTAL SISTEMA</v>
          </cell>
          <cell r="H326" t="str">
            <v>c19</v>
          </cell>
          <cell r="I326" t="b">
            <v>0</v>
          </cell>
        </row>
        <row r="327">
          <cell r="F327" t="str">
            <v>TOTAL SISTEMA</v>
          </cell>
          <cell r="H327" t="str">
            <v>c19</v>
          </cell>
          <cell r="I327" t="b">
            <v>0</v>
          </cell>
        </row>
        <row r="328">
          <cell r="F328" t="str">
            <v>TOTAL SISTEMA</v>
          </cell>
          <cell r="H328" t="str">
            <v>c19</v>
          </cell>
          <cell r="I328" t="b">
            <v>0</v>
          </cell>
        </row>
        <row r="329">
          <cell r="F329" t="str">
            <v>TOTAL SISTEMA</v>
          </cell>
          <cell r="H329" t="str">
            <v>c19</v>
          </cell>
          <cell r="I329" t="b">
            <v>0</v>
          </cell>
        </row>
        <row r="330">
          <cell r="F330" t="str">
            <v>TOTAL SISTEMA</v>
          </cell>
          <cell r="H330" t="str">
            <v>c19</v>
          </cell>
          <cell r="I330" t="b">
            <v>0</v>
          </cell>
        </row>
        <row r="331">
          <cell r="F331" t="str">
            <v>TOTAL SISTEMA</v>
          </cell>
          <cell r="H331" t="str">
            <v>c19</v>
          </cell>
          <cell r="I331" t="b">
            <v>0</v>
          </cell>
        </row>
        <row r="332">
          <cell r="F332" t="str">
            <v>TOTAL SISTEMA</v>
          </cell>
          <cell r="H332" t="str">
            <v>c19</v>
          </cell>
          <cell r="I332" t="b">
            <v>0</v>
          </cell>
        </row>
        <row r="333">
          <cell r="F333" t="str">
            <v>TOTAL SISTEMA</v>
          </cell>
          <cell r="H333" t="str">
            <v>c19</v>
          </cell>
          <cell r="I333" t="b">
            <v>0</v>
          </cell>
        </row>
        <row r="334">
          <cell r="F334" t="str">
            <v>TOTAL SISTEMA</v>
          </cell>
          <cell r="H334" t="str">
            <v>c19</v>
          </cell>
          <cell r="I334" t="b">
            <v>0</v>
          </cell>
        </row>
        <row r="335">
          <cell r="F335" t="str">
            <v>TOTAL SISTEMA</v>
          </cell>
          <cell r="H335" t="str">
            <v>c19</v>
          </cell>
          <cell r="I335" t="b">
            <v>0</v>
          </cell>
        </row>
        <row r="336">
          <cell r="F336" t="str">
            <v>TOTAL SISTEMA</v>
          </cell>
          <cell r="H336" t="str">
            <v>c19</v>
          </cell>
          <cell r="I336" t="b">
            <v>0</v>
          </cell>
        </row>
        <row r="337">
          <cell r="F337" t="str">
            <v>TOTAL SISTEMA</v>
          </cell>
          <cell r="H337" t="str">
            <v>c19</v>
          </cell>
          <cell r="I337" t="b">
            <v>0</v>
          </cell>
        </row>
        <row r="338">
          <cell r="F338" t="str">
            <v>TOTAL SISTEMA</v>
          </cell>
          <cell r="H338" t="str">
            <v>c19</v>
          </cell>
          <cell r="I338" t="b">
            <v>0</v>
          </cell>
        </row>
        <row r="339">
          <cell r="F339" t="str">
            <v>TOTAL SISTEMA</v>
          </cell>
          <cell r="H339" t="str">
            <v>c19</v>
          </cell>
          <cell r="I339" t="b">
            <v>0</v>
          </cell>
        </row>
        <row r="340">
          <cell r="F340" t="str">
            <v>TOTAL SISTEMA</v>
          </cell>
          <cell r="H340" t="str">
            <v>c19</v>
          </cell>
          <cell r="I340" t="b">
            <v>0</v>
          </cell>
        </row>
        <row r="341">
          <cell r="F341" t="str">
            <v>TOTAL SISTEMA</v>
          </cell>
          <cell r="H341" t="str">
            <v>c19</v>
          </cell>
          <cell r="I341" t="b">
            <v>0</v>
          </cell>
        </row>
        <row r="342">
          <cell r="F342" t="str">
            <v>TOTAL SISTEMA</v>
          </cell>
          <cell r="H342" t="str">
            <v>c19</v>
          </cell>
          <cell r="I342" t="b">
            <v>0</v>
          </cell>
        </row>
        <row r="343">
          <cell r="F343" t="str">
            <v>TOTAL SISTEMA</v>
          </cell>
          <cell r="H343" t="str">
            <v>c19</v>
          </cell>
          <cell r="I343" t="b">
            <v>0</v>
          </cell>
        </row>
        <row r="344">
          <cell r="F344" t="str">
            <v>TOTAL SISTEMA</v>
          </cell>
          <cell r="H344" t="str">
            <v>c19</v>
          </cell>
          <cell r="I344" t="b">
            <v>0</v>
          </cell>
        </row>
        <row r="345">
          <cell r="F345" t="str">
            <v>TOTAL SISTEMA</v>
          </cell>
          <cell r="H345" t="str">
            <v>c19</v>
          </cell>
          <cell r="I345" t="b">
            <v>0</v>
          </cell>
        </row>
        <row r="346">
          <cell r="F346" t="str">
            <v>TOTAL SISTEMA</v>
          </cell>
          <cell r="H346" t="str">
            <v>c19</v>
          </cell>
          <cell r="I346" t="b">
            <v>0</v>
          </cell>
        </row>
        <row r="347">
          <cell r="F347" t="str">
            <v>TOTAL SISTEMA</v>
          </cell>
          <cell r="H347" t="str">
            <v>c19</v>
          </cell>
          <cell r="I347" t="b">
            <v>0</v>
          </cell>
        </row>
        <row r="348">
          <cell r="F348" t="str">
            <v>TOTAL SISTEMA</v>
          </cell>
          <cell r="H348" t="str">
            <v>c19</v>
          </cell>
          <cell r="I348" t="b">
            <v>0</v>
          </cell>
        </row>
        <row r="349">
          <cell r="F349" t="str">
            <v>TOTAL SISTEMA</v>
          </cell>
          <cell r="H349" t="str">
            <v>c19</v>
          </cell>
          <cell r="I349" t="b">
            <v>0</v>
          </cell>
        </row>
        <row r="350">
          <cell r="F350" t="str">
            <v>TOTAL SISTEMA</v>
          </cell>
          <cell r="H350" t="str">
            <v>c19</v>
          </cell>
          <cell r="I350" t="b">
            <v>0</v>
          </cell>
        </row>
        <row r="351">
          <cell r="F351" t="str">
            <v>TOTAL SISTEMA</v>
          </cell>
          <cell r="H351" t="str">
            <v>c19</v>
          </cell>
          <cell r="I351" t="b">
            <v>0</v>
          </cell>
        </row>
        <row r="352">
          <cell r="F352" t="str">
            <v>TOTAL SISTEMA</v>
          </cell>
          <cell r="H352" t="str">
            <v>c19</v>
          </cell>
          <cell r="I352" t="b">
            <v>0</v>
          </cell>
        </row>
        <row r="353">
          <cell r="F353" t="str">
            <v>TOTAL SISTEMA</v>
          </cell>
          <cell r="H353" t="str">
            <v>c19</v>
          </cell>
          <cell r="I353" t="b">
            <v>0</v>
          </cell>
        </row>
        <row r="354">
          <cell r="F354" t="str">
            <v>TOTAL SISTEMA</v>
          </cell>
          <cell r="H354" t="str">
            <v>c19</v>
          </cell>
          <cell r="I354" t="b">
            <v>0</v>
          </cell>
        </row>
        <row r="355">
          <cell r="F355" t="str">
            <v>TOTAL SISTEMA</v>
          </cell>
          <cell r="H355" t="str">
            <v>c19</v>
          </cell>
          <cell r="I355" t="b">
            <v>0</v>
          </cell>
        </row>
        <row r="356">
          <cell r="F356" t="str">
            <v>TOTAL SISTEMA</v>
          </cell>
          <cell r="H356" t="str">
            <v>c19</v>
          </cell>
          <cell r="I356" t="b">
            <v>0</v>
          </cell>
        </row>
        <row r="357">
          <cell r="F357" t="str">
            <v>TOTAL SISTEMA</v>
          </cell>
          <cell r="H357" t="str">
            <v>c19</v>
          </cell>
          <cell r="I357" t="b">
            <v>0</v>
          </cell>
        </row>
        <row r="358">
          <cell r="F358" t="str">
            <v>TOTAL SISTEMA</v>
          </cell>
          <cell r="H358" t="str">
            <v>c19</v>
          </cell>
          <cell r="I358" t="b">
            <v>0</v>
          </cell>
        </row>
        <row r="359">
          <cell r="F359" t="str">
            <v>TOTAL SISTEMA</v>
          </cell>
          <cell r="H359" t="str">
            <v>c19</v>
          </cell>
          <cell r="I359" t="b">
            <v>0</v>
          </cell>
        </row>
        <row r="360">
          <cell r="F360" t="str">
            <v>TOTAL SISTEMA</v>
          </cell>
          <cell r="H360" t="str">
            <v>c19</v>
          </cell>
          <cell r="I360" t="b">
            <v>0</v>
          </cell>
        </row>
        <row r="361">
          <cell r="F361" t="str">
            <v>TOTAL SISTEMA</v>
          </cell>
          <cell r="H361" t="str">
            <v>c19</v>
          </cell>
          <cell r="I361" t="b">
            <v>0</v>
          </cell>
        </row>
        <row r="362">
          <cell r="F362" t="str">
            <v>TOTAL SISTEMA</v>
          </cell>
          <cell r="H362" t="str">
            <v>c19</v>
          </cell>
          <cell r="I362" t="b">
            <v>0</v>
          </cell>
        </row>
        <row r="363">
          <cell r="F363" t="str">
            <v>TOTAL SISTEMA</v>
          </cell>
          <cell r="H363" t="str">
            <v>c19</v>
          </cell>
          <cell r="I363" t="b">
            <v>0</v>
          </cell>
        </row>
        <row r="364">
          <cell r="F364" t="str">
            <v>TOTAL SISTEMA</v>
          </cell>
          <cell r="H364" t="str">
            <v>c19</v>
          </cell>
          <cell r="I364" t="b">
            <v>0</v>
          </cell>
        </row>
        <row r="365">
          <cell r="F365" t="str">
            <v>TOTAL SISTEMA</v>
          </cell>
          <cell r="H365" t="str">
            <v>c19</v>
          </cell>
          <cell r="I365" t="b">
            <v>0</v>
          </cell>
        </row>
        <row r="366">
          <cell r="F366" t="str">
            <v>TOTAL SISTEMA</v>
          </cell>
          <cell r="H366" t="str">
            <v>c19</v>
          </cell>
          <cell r="I366" t="b">
            <v>0</v>
          </cell>
        </row>
        <row r="367">
          <cell r="F367" t="str">
            <v>TOTAL SISTEMA</v>
          </cell>
          <cell r="H367" t="str">
            <v>c19</v>
          </cell>
          <cell r="I367" t="b">
            <v>0</v>
          </cell>
        </row>
        <row r="368">
          <cell r="F368" t="str">
            <v>TOTAL SISTEMA</v>
          </cell>
          <cell r="H368" t="str">
            <v>c19</v>
          </cell>
          <cell r="I368" t="b">
            <v>0</v>
          </cell>
        </row>
        <row r="369">
          <cell r="F369" t="str">
            <v>TOTAL SISTEMA</v>
          </cell>
          <cell r="H369" t="str">
            <v>c19</v>
          </cell>
          <cell r="I369" t="b">
            <v>0</v>
          </cell>
        </row>
        <row r="370">
          <cell r="F370" t="str">
            <v>TOTAL SISTEMA</v>
          </cell>
          <cell r="H370" t="str">
            <v>c19</v>
          </cell>
          <cell r="I370" t="b">
            <v>0</v>
          </cell>
        </row>
        <row r="371">
          <cell r="F371" t="str">
            <v>TOTAL SISTEMA</v>
          </cell>
          <cell r="H371" t="str">
            <v>c19</v>
          </cell>
          <cell r="I371" t="b">
            <v>0</v>
          </cell>
        </row>
        <row r="372">
          <cell r="F372" t="str">
            <v>TOTAL SISTEMA</v>
          </cell>
          <cell r="H372" t="str">
            <v>c19</v>
          </cell>
          <cell r="I372" t="b">
            <v>0</v>
          </cell>
        </row>
        <row r="373">
          <cell r="F373" t="str">
            <v>TOTAL SISTEMA</v>
          </cell>
          <cell r="H373" t="str">
            <v>c19</v>
          </cell>
          <cell r="I373" t="b">
            <v>0</v>
          </cell>
        </row>
        <row r="374">
          <cell r="F374" t="str">
            <v>TOTAL SISTEMA</v>
          </cell>
          <cell r="H374" t="str">
            <v>c19</v>
          </cell>
          <cell r="I374" t="b">
            <v>0</v>
          </cell>
        </row>
        <row r="375">
          <cell r="F375" t="str">
            <v>TOTAL SISTEMA</v>
          </cell>
          <cell r="H375" t="str">
            <v>c19</v>
          </cell>
          <cell r="I375" t="b">
            <v>0</v>
          </cell>
        </row>
        <row r="376">
          <cell r="F376" t="str">
            <v>TOTAL SISTEMA</v>
          </cell>
          <cell r="H376" t="str">
            <v>c19</v>
          </cell>
          <cell r="I376" t="b">
            <v>0</v>
          </cell>
        </row>
        <row r="377">
          <cell r="F377" t="str">
            <v>TOTAL SISTEMA</v>
          </cell>
          <cell r="H377" t="str">
            <v>c19</v>
          </cell>
          <cell r="I377" t="b">
            <v>0</v>
          </cell>
        </row>
        <row r="378">
          <cell r="F378" t="str">
            <v>TOTAL SISTEMA</v>
          </cell>
          <cell r="H378" t="str">
            <v>c19</v>
          </cell>
          <cell r="I378" t="b">
            <v>0</v>
          </cell>
        </row>
        <row r="379">
          <cell r="F379" t="str">
            <v>TOTAL SISTEMA</v>
          </cell>
          <cell r="H379" t="str">
            <v>c19</v>
          </cell>
          <cell r="I379" t="b">
            <v>0</v>
          </cell>
        </row>
        <row r="380">
          <cell r="F380" t="str">
            <v>TOTAL SISTEMA</v>
          </cell>
          <cell r="H380" t="str">
            <v>c19</v>
          </cell>
          <cell r="I380" t="b">
            <v>0</v>
          </cell>
        </row>
        <row r="381">
          <cell r="F381" t="str">
            <v>TOTAL SISTEMA</v>
          </cell>
          <cell r="H381" t="str">
            <v>c19</v>
          </cell>
          <cell r="I381" t="b">
            <v>0</v>
          </cell>
        </row>
        <row r="382">
          <cell r="F382" t="str">
            <v>TOTAL SISTEMA</v>
          </cell>
          <cell r="H382" t="str">
            <v>c19</v>
          </cell>
          <cell r="I382" t="b">
            <v>0</v>
          </cell>
        </row>
        <row r="383">
          <cell r="F383" t="str">
            <v>TOTAL SISTEMA</v>
          </cell>
          <cell r="H383" t="str">
            <v>c19</v>
          </cell>
          <cell r="I383" t="b">
            <v>0</v>
          </cell>
        </row>
        <row r="384">
          <cell r="F384" t="str">
            <v>TOTAL SISTEMA</v>
          </cell>
          <cell r="H384" t="str">
            <v>c19</v>
          </cell>
          <cell r="I384" t="b">
            <v>0</v>
          </cell>
        </row>
        <row r="385">
          <cell r="F385" t="str">
            <v>TOTAL SISTEMA</v>
          </cell>
          <cell r="H385" t="str">
            <v>c19</v>
          </cell>
          <cell r="I385" t="b">
            <v>0</v>
          </cell>
        </row>
        <row r="386">
          <cell r="F386" t="str">
            <v>TOTAL SISTEMA</v>
          </cell>
          <cell r="H386" t="str">
            <v>c19</v>
          </cell>
          <cell r="I386" t="b">
            <v>0</v>
          </cell>
        </row>
        <row r="387">
          <cell r="F387" t="str">
            <v>TOTAL SISTEMA</v>
          </cell>
          <cell r="H387" t="str">
            <v>c19</v>
          </cell>
          <cell r="I387" t="b">
            <v>0</v>
          </cell>
        </row>
        <row r="388">
          <cell r="F388" t="str">
            <v>TOTAL SISTEMA</v>
          </cell>
          <cell r="H388" t="str">
            <v>c19</v>
          </cell>
          <cell r="I388" t="b">
            <v>0</v>
          </cell>
        </row>
        <row r="389">
          <cell r="F389" t="str">
            <v>TOTAL SISTEMA</v>
          </cell>
          <cell r="H389" t="str">
            <v>c19</v>
          </cell>
          <cell r="I389" t="b">
            <v>0</v>
          </cell>
        </row>
        <row r="390">
          <cell r="F390" t="str">
            <v>TOTAL SISTEMA</v>
          </cell>
          <cell r="H390" t="str">
            <v>c19</v>
          </cell>
          <cell r="I390" t="b">
            <v>0</v>
          </cell>
        </row>
        <row r="391">
          <cell r="F391" t="str">
            <v>TOTAL SISTEMA</v>
          </cell>
          <cell r="H391" t="str">
            <v>c19</v>
          </cell>
          <cell r="I391" t="b">
            <v>0</v>
          </cell>
        </row>
        <row r="392">
          <cell r="F392" t="str">
            <v>TOTAL SISTEMA</v>
          </cell>
          <cell r="H392" t="str">
            <v>c19</v>
          </cell>
          <cell r="I392" t="b">
            <v>0</v>
          </cell>
        </row>
        <row r="393">
          <cell r="F393" t="str">
            <v>TOTAL SISTEMA</v>
          </cell>
          <cell r="H393" t="str">
            <v>c19</v>
          </cell>
          <cell r="I393" t="b">
            <v>0</v>
          </cell>
        </row>
        <row r="394">
          <cell r="F394" t="str">
            <v>TOTAL SISTEMA</v>
          </cell>
          <cell r="H394" t="str">
            <v>c19</v>
          </cell>
          <cell r="I394" t="b">
            <v>0</v>
          </cell>
        </row>
        <row r="395">
          <cell r="F395" t="str">
            <v>TOTAL SISTEMA</v>
          </cell>
          <cell r="H395" t="str">
            <v>c19</v>
          </cell>
          <cell r="I395" t="b">
            <v>0</v>
          </cell>
        </row>
        <row r="396">
          <cell r="F396" t="str">
            <v>TOTAL SISTEMA</v>
          </cell>
          <cell r="H396" t="str">
            <v>c19</v>
          </cell>
          <cell r="I396" t="b">
            <v>0</v>
          </cell>
        </row>
        <row r="397">
          <cell r="F397" t="str">
            <v>TOTAL SISTEMA</v>
          </cell>
          <cell r="H397" t="str">
            <v>c19</v>
          </cell>
          <cell r="I397" t="b">
            <v>0</v>
          </cell>
        </row>
        <row r="398">
          <cell r="F398" t="str">
            <v>TOTAL SISTEMA</v>
          </cell>
          <cell r="H398" t="str">
            <v>c19</v>
          </cell>
          <cell r="I398" t="b">
            <v>0</v>
          </cell>
        </row>
        <row r="399">
          <cell r="F399" t="str">
            <v>TOTAL SISTEMA</v>
          </cell>
          <cell r="H399" t="str">
            <v>c19</v>
          </cell>
          <cell r="I399" t="b">
            <v>0</v>
          </cell>
        </row>
        <row r="400">
          <cell r="F400" t="str">
            <v>TOTAL SISTEMA</v>
          </cell>
          <cell r="H400" t="str">
            <v>c19</v>
          </cell>
          <cell r="I400" t="b">
            <v>0</v>
          </cell>
        </row>
        <row r="401">
          <cell r="F401" t="str">
            <v>TOTAL SISTEMA</v>
          </cell>
          <cell r="H401" t="str">
            <v>c19</v>
          </cell>
          <cell r="I401" t="b">
            <v>0</v>
          </cell>
        </row>
        <row r="402">
          <cell r="F402" t="str">
            <v>TOTAL SISTEMA</v>
          </cell>
          <cell r="H402" t="str">
            <v>c19</v>
          </cell>
          <cell r="I402" t="b">
            <v>0</v>
          </cell>
        </row>
        <row r="403">
          <cell r="F403" t="str">
            <v>TOTAL SISTEMA</v>
          </cell>
          <cell r="H403" t="str">
            <v>c19</v>
          </cell>
          <cell r="I403" t="b">
            <v>0</v>
          </cell>
        </row>
        <row r="404">
          <cell r="F404" t="str">
            <v>TOTAL SISTEMA</v>
          </cell>
          <cell r="H404" t="str">
            <v>c19</v>
          </cell>
          <cell r="I404" t="b">
            <v>0</v>
          </cell>
        </row>
        <row r="405">
          <cell r="F405" t="str">
            <v>TOTAL SISTEMA</v>
          </cell>
          <cell r="H405" t="str">
            <v>c19</v>
          </cell>
          <cell r="I405" t="b">
            <v>0</v>
          </cell>
        </row>
        <row r="406">
          <cell r="F406" t="str">
            <v>TOTAL SISTEMA</v>
          </cell>
          <cell r="H406" t="str">
            <v>c19</v>
          </cell>
          <cell r="I406" t="b">
            <v>0</v>
          </cell>
        </row>
        <row r="407">
          <cell r="F407" t="str">
            <v>TOTAL SISTEMA</v>
          </cell>
          <cell r="H407" t="str">
            <v>c19</v>
          </cell>
          <cell r="I407" t="b">
            <v>0</v>
          </cell>
        </row>
        <row r="408">
          <cell r="F408" t="str">
            <v>TOTAL SISTEMA</v>
          </cell>
          <cell r="H408" t="str">
            <v>c19</v>
          </cell>
          <cell r="I408" t="b">
            <v>0</v>
          </cell>
        </row>
        <row r="409">
          <cell r="F409" t="str">
            <v>TOTAL SISTEMA</v>
          </cell>
          <cell r="H409" t="str">
            <v>c19</v>
          </cell>
          <cell r="I409" t="b">
            <v>0</v>
          </cell>
        </row>
        <row r="410">
          <cell r="F410" t="str">
            <v>TOTAL SISTEMA</v>
          </cell>
          <cell r="H410" t="str">
            <v>c19</v>
          </cell>
          <cell r="I410" t="b">
            <v>0</v>
          </cell>
        </row>
        <row r="411">
          <cell r="F411" t="str">
            <v>TOTAL SISTEMA</v>
          </cell>
          <cell r="H411" t="str">
            <v>c19</v>
          </cell>
          <cell r="I411" t="b">
            <v>0</v>
          </cell>
        </row>
        <row r="412">
          <cell r="F412" t="str">
            <v>TOTAL SISTEMA</v>
          </cell>
          <cell r="H412" t="str">
            <v>c19</v>
          </cell>
          <cell r="I412" t="b">
            <v>0</v>
          </cell>
        </row>
        <row r="413">
          <cell r="F413" t="str">
            <v>TOTAL SISTEMA</v>
          </cell>
          <cell r="H413" t="str">
            <v>c19</v>
          </cell>
          <cell r="I413" t="b">
            <v>0</v>
          </cell>
        </row>
        <row r="414">
          <cell r="F414" t="str">
            <v>TOTAL SISTEMA</v>
          </cell>
          <cell r="H414" t="str">
            <v>c19</v>
          </cell>
          <cell r="I414" t="b">
            <v>0</v>
          </cell>
        </row>
        <row r="415">
          <cell r="F415" t="str">
            <v>TOTAL SISTEMA</v>
          </cell>
          <cell r="H415" t="str">
            <v>c19</v>
          </cell>
          <cell r="I415" t="b">
            <v>0</v>
          </cell>
        </row>
        <row r="416">
          <cell r="F416" t="str">
            <v>TOTAL SISTEMA</v>
          </cell>
          <cell r="H416" t="str">
            <v>c19</v>
          </cell>
          <cell r="I416" t="b">
            <v>0</v>
          </cell>
        </row>
        <row r="417">
          <cell r="F417" t="str">
            <v>TOTAL SISTEMA</v>
          </cell>
          <cell r="H417" t="str">
            <v>c19</v>
          </cell>
          <cell r="I417" t="b">
            <v>0</v>
          </cell>
        </row>
        <row r="418">
          <cell r="F418" t="str">
            <v>TOTAL SISTEMA</v>
          </cell>
          <cell r="H418" t="str">
            <v>c19</v>
          </cell>
          <cell r="I418" t="b">
            <v>0</v>
          </cell>
        </row>
        <row r="419">
          <cell r="F419" t="str">
            <v>TOTAL SISTEMA</v>
          </cell>
          <cell r="H419" t="str">
            <v>c19</v>
          </cell>
          <cell r="I419" t="b">
            <v>0</v>
          </cell>
        </row>
        <row r="420">
          <cell r="F420" t="str">
            <v>TOTAL SISTEMA</v>
          </cell>
          <cell r="H420" t="str">
            <v>c19</v>
          </cell>
          <cell r="I420" t="b">
            <v>0</v>
          </cell>
        </row>
        <row r="421">
          <cell r="F421" t="str">
            <v>TOTAL SISTEMA</v>
          </cell>
          <cell r="H421" t="str">
            <v>c19</v>
          </cell>
          <cell r="I421" t="b">
            <v>0</v>
          </cell>
        </row>
        <row r="422">
          <cell r="F422" t="str">
            <v>TOTAL SISTEMA</v>
          </cell>
          <cell r="H422" t="str">
            <v>c19</v>
          </cell>
          <cell r="I422" t="b">
            <v>0</v>
          </cell>
        </row>
        <row r="423">
          <cell r="F423" t="str">
            <v>TOTAL SISTEMA</v>
          </cell>
          <cell r="H423" t="str">
            <v>c19</v>
          </cell>
          <cell r="I423" t="b">
            <v>0</v>
          </cell>
        </row>
        <row r="424">
          <cell r="F424" t="str">
            <v>TOTAL SISTEMA</v>
          </cell>
          <cell r="H424" t="str">
            <v>c19</v>
          </cell>
          <cell r="I424" t="b">
            <v>0</v>
          </cell>
        </row>
        <row r="425">
          <cell r="F425" t="str">
            <v>TOTAL SISTEMA</v>
          </cell>
          <cell r="H425" t="str">
            <v>c19</v>
          </cell>
          <cell r="I425" t="b">
            <v>0</v>
          </cell>
        </row>
        <row r="426">
          <cell r="F426" t="str">
            <v>TOTAL SISTEMA</v>
          </cell>
          <cell r="H426" t="str">
            <v>c19</v>
          </cell>
          <cell r="I426" t="b">
            <v>0</v>
          </cell>
        </row>
        <row r="427">
          <cell r="F427" t="str">
            <v>TOTAL SISTEMA</v>
          </cell>
          <cell r="H427" t="str">
            <v>c19</v>
          </cell>
          <cell r="I427" t="b">
            <v>0</v>
          </cell>
        </row>
        <row r="428">
          <cell r="F428" t="str">
            <v>TOTAL SISTEMA</v>
          </cell>
          <cell r="H428" t="str">
            <v>c19</v>
          </cell>
          <cell r="I428" t="b">
            <v>0</v>
          </cell>
        </row>
        <row r="429">
          <cell r="F429" t="str">
            <v>TOTAL SISTEMA</v>
          </cell>
          <cell r="H429" t="str">
            <v>c19</v>
          </cell>
          <cell r="I429" t="b">
            <v>0</v>
          </cell>
        </row>
        <row r="430">
          <cell r="F430" t="str">
            <v>TOTAL SISTEMA</v>
          </cell>
          <cell r="H430" t="str">
            <v>c19</v>
          </cell>
          <cell r="I430" t="b">
            <v>0</v>
          </cell>
        </row>
        <row r="431">
          <cell r="F431" t="str">
            <v>TOTAL SISTEMA</v>
          </cell>
          <cell r="H431" t="str">
            <v>c19</v>
          </cell>
          <cell r="I431" t="b">
            <v>0</v>
          </cell>
        </row>
        <row r="432">
          <cell r="F432" t="str">
            <v>TOTAL SISTEMA</v>
          </cell>
          <cell r="H432" t="str">
            <v>c19</v>
          </cell>
          <cell r="I432" t="b">
            <v>0</v>
          </cell>
        </row>
        <row r="433">
          <cell r="F433" t="str">
            <v>TOTAL SISTEMA</v>
          </cell>
          <cell r="H433" t="str">
            <v>c19</v>
          </cell>
          <cell r="I433" t="b">
            <v>0</v>
          </cell>
        </row>
        <row r="434">
          <cell r="F434" t="str">
            <v>TOTAL SISTEMA</v>
          </cell>
          <cell r="H434" t="str">
            <v>c19</v>
          </cell>
          <cell r="I434" t="b">
            <v>0</v>
          </cell>
        </row>
        <row r="435">
          <cell r="F435" t="str">
            <v>TOTAL SISTEMA</v>
          </cell>
          <cell r="H435" t="str">
            <v>c19</v>
          </cell>
          <cell r="I435" t="b">
            <v>0</v>
          </cell>
        </row>
        <row r="436">
          <cell r="F436" t="str">
            <v>TOTAL SISTEMA</v>
          </cell>
          <cell r="H436" t="str">
            <v>c19</v>
          </cell>
          <cell r="I436" t="b">
            <v>0</v>
          </cell>
        </row>
        <row r="437">
          <cell r="F437" t="str">
            <v>TOTAL SISTEMA</v>
          </cell>
          <cell r="H437" t="str">
            <v>c19</v>
          </cell>
          <cell r="I437" t="b">
            <v>0</v>
          </cell>
        </row>
        <row r="438">
          <cell r="F438" t="str">
            <v>TOTAL SISTEMA</v>
          </cell>
          <cell r="H438" t="str">
            <v>c19</v>
          </cell>
          <cell r="I438" t="b">
            <v>0</v>
          </cell>
        </row>
        <row r="439">
          <cell r="F439" t="str">
            <v>TOTAL SISTEMA</v>
          </cell>
          <cell r="H439" t="str">
            <v>c19</v>
          </cell>
          <cell r="I439" t="b">
            <v>0</v>
          </cell>
        </row>
        <row r="440">
          <cell r="F440" t="str">
            <v>TOTAL SISTEMA</v>
          </cell>
          <cell r="H440" t="str">
            <v>c19</v>
          </cell>
          <cell r="I440" t="b">
            <v>0</v>
          </cell>
        </row>
        <row r="441">
          <cell r="F441" t="str">
            <v>TOTAL SISTEMA</v>
          </cell>
          <cell r="H441" t="str">
            <v>c19</v>
          </cell>
          <cell r="I441" t="b">
            <v>0</v>
          </cell>
        </row>
        <row r="442">
          <cell r="F442" t="str">
            <v>TOTAL SISTEMA</v>
          </cell>
          <cell r="H442" t="str">
            <v>c19</v>
          </cell>
          <cell r="I442" t="b">
            <v>0</v>
          </cell>
        </row>
        <row r="443">
          <cell r="F443" t="str">
            <v>TOTAL SISTEMA</v>
          </cell>
          <cell r="H443" t="str">
            <v>c19</v>
          </cell>
          <cell r="I443" t="b">
            <v>0</v>
          </cell>
        </row>
        <row r="444">
          <cell r="F444" t="str">
            <v>TOTAL SISTEMA</v>
          </cell>
          <cell r="H444" t="str">
            <v>c19</v>
          </cell>
          <cell r="I444" t="b">
            <v>0</v>
          </cell>
        </row>
        <row r="445">
          <cell r="F445" t="str">
            <v>TOTAL SISTEMA</v>
          </cell>
          <cell r="H445" t="str">
            <v>c19</v>
          </cell>
          <cell r="I445" t="b">
            <v>0</v>
          </cell>
        </row>
        <row r="446">
          <cell r="F446" t="str">
            <v>TOTAL SISTEMA</v>
          </cell>
          <cell r="H446" t="str">
            <v>c19</v>
          </cell>
          <cell r="I446" t="b">
            <v>0</v>
          </cell>
        </row>
        <row r="447">
          <cell r="F447" t="str">
            <v>TOTAL SISTEMA</v>
          </cell>
          <cell r="H447" t="str">
            <v>c19</v>
          </cell>
          <cell r="I447" t="b">
            <v>0</v>
          </cell>
        </row>
        <row r="448">
          <cell r="F448" t="str">
            <v>TOTAL SISTEMA</v>
          </cell>
          <cell r="H448" t="str">
            <v>c19</v>
          </cell>
          <cell r="I448" t="b">
            <v>0</v>
          </cell>
        </row>
        <row r="449">
          <cell r="F449" t="str">
            <v>TOTAL SISTEMA</v>
          </cell>
          <cell r="H449" t="str">
            <v>c19</v>
          </cell>
          <cell r="I449" t="b">
            <v>0</v>
          </cell>
        </row>
        <row r="450">
          <cell r="F450" t="str">
            <v>TOTAL SISTEMA</v>
          </cell>
          <cell r="H450" t="str">
            <v>c19</v>
          </cell>
          <cell r="I450" t="b">
            <v>0</v>
          </cell>
        </row>
        <row r="451">
          <cell r="F451" t="str">
            <v>TOTAL SISTEMA</v>
          </cell>
          <cell r="H451" t="str">
            <v>c19</v>
          </cell>
          <cell r="I451" t="b">
            <v>0</v>
          </cell>
        </row>
        <row r="452">
          <cell r="F452" t="str">
            <v>TOTAL SISTEMA</v>
          </cell>
          <cell r="H452" t="str">
            <v>c19</v>
          </cell>
          <cell r="I452" t="b">
            <v>0</v>
          </cell>
        </row>
        <row r="453">
          <cell r="F453" t="str">
            <v>TOTAL SISTEMA</v>
          </cell>
          <cell r="H453" t="str">
            <v>c19</v>
          </cell>
          <cell r="I453" t="b">
            <v>0</v>
          </cell>
        </row>
        <row r="454">
          <cell r="F454" t="str">
            <v>TOTAL SISTEMA</v>
          </cell>
          <cell r="H454" t="str">
            <v>c19</v>
          </cell>
          <cell r="I454" t="b">
            <v>0</v>
          </cell>
        </row>
        <row r="455">
          <cell r="F455" t="str">
            <v>TOTAL SISTEMA</v>
          </cell>
          <cell r="H455" t="str">
            <v>c19</v>
          </cell>
          <cell r="I455" t="b">
            <v>0</v>
          </cell>
        </row>
        <row r="456">
          <cell r="F456" t="str">
            <v>TOTAL SISTEMA</v>
          </cell>
          <cell r="H456" t="str">
            <v>c19</v>
          </cell>
          <cell r="I456" t="b">
            <v>0</v>
          </cell>
        </row>
        <row r="457">
          <cell r="F457" t="str">
            <v>TOTAL SISTEMA</v>
          </cell>
          <cell r="H457" t="str">
            <v>c19</v>
          </cell>
          <cell r="I457" t="b">
            <v>0</v>
          </cell>
        </row>
        <row r="458">
          <cell r="F458" t="str">
            <v>TOTAL SISTEMA</v>
          </cell>
          <cell r="H458" t="str">
            <v>c19</v>
          </cell>
          <cell r="I458" t="b">
            <v>0</v>
          </cell>
        </row>
        <row r="459">
          <cell r="F459" t="str">
            <v>TOTAL SISTEMA</v>
          </cell>
          <cell r="H459" t="str">
            <v>c19</v>
          </cell>
          <cell r="I459" t="b">
            <v>0</v>
          </cell>
        </row>
        <row r="460">
          <cell r="F460" t="str">
            <v>TOTAL SISTEMA</v>
          </cell>
          <cell r="H460" t="str">
            <v>c19</v>
          </cell>
          <cell r="I460" t="b">
            <v>0</v>
          </cell>
        </row>
        <row r="461">
          <cell r="F461" t="str">
            <v>TOTAL SISTEMA</v>
          </cell>
          <cell r="H461" t="str">
            <v>c19</v>
          </cell>
          <cell r="I461" t="b">
            <v>0</v>
          </cell>
        </row>
        <row r="462">
          <cell r="F462" t="str">
            <v>TOTAL SISTEMA</v>
          </cell>
          <cell r="H462" t="str">
            <v>c19</v>
          </cell>
          <cell r="I462" t="b">
            <v>0</v>
          </cell>
        </row>
        <row r="463">
          <cell r="F463" t="str">
            <v>TOTAL SISTEMA</v>
          </cell>
          <cell r="H463" t="str">
            <v>c19</v>
          </cell>
          <cell r="I463" t="b">
            <v>0</v>
          </cell>
        </row>
        <row r="464">
          <cell r="F464" t="str">
            <v>TOTAL SISTEMA</v>
          </cell>
          <cell r="H464" t="str">
            <v>c19</v>
          </cell>
          <cell r="I464" t="b">
            <v>0</v>
          </cell>
        </row>
        <row r="465">
          <cell r="F465" t="str">
            <v>TOTAL SISTEMA</v>
          </cell>
          <cell r="H465" t="str">
            <v>c19</v>
          </cell>
          <cell r="I465" t="b">
            <v>0</v>
          </cell>
        </row>
        <row r="466">
          <cell r="F466" t="str">
            <v>TOTAL SISTEMA</v>
          </cell>
          <cell r="H466" t="str">
            <v>c19</v>
          </cell>
          <cell r="I466" t="b">
            <v>0</v>
          </cell>
        </row>
        <row r="467">
          <cell r="F467" t="str">
            <v>TOTAL SISTEMA</v>
          </cell>
          <cell r="H467" t="str">
            <v>c19</v>
          </cell>
          <cell r="I467" t="b">
            <v>0</v>
          </cell>
        </row>
        <row r="468">
          <cell r="F468" t="str">
            <v>TOTAL SISTEMA</v>
          </cell>
          <cell r="H468" t="str">
            <v>c19</v>
          </cell>
          <cell r="I468" t="b">
            <v>0</v>
          </cell>
        </row>
        <row r="469">
          <cell r="F469" t="str">
            <v>TOTAL SISTEMA</v>
          </cell>
          <cell r="H469" t="str">
            <v>c19</v>
          </cell>
          <cell r="I469" t="b">
            <v>0</v>
          </cell>
        </row>
        <row r="470">
          <cell r="F470" t="str">
            <v>TOTAL SISTEMA</v>
          </cell>
          <cell r="H470" t="str">
            <v>c19</v>
          </cell>
          <cell r="I470" t="b">
            <v>0</v>
          </cell>
        </row>
        <row r="471">
          <cell r="F471" t="str">
            <v>TOTAL SISTEMA</v>
          </cell>
          <cell r="H471" t="str">
            <v>c19</v>
          </cell>
          <cell r="I471" t="b">
            <v>0</v>
          </cell>
        </row>
        <row r="472">
          <cell r="F472" t="str">
            <v>TOTAL SISTEMA</v>
          </cell>
          <cell r="H472" t="str">
            <v>c19</v>
          </cell>
          <cell r="I472" t="b">
            <v>0</v>
          </cell>
        </row>
        <row r="473">
          <cell r="F473" t="str">
            <v>TOTAL SISTEMA</v>
          </cell>
          <cell r="H473" t="str">
            <v>c19</v>
          </cell>
          <cell r="I473" t="b">
            <v>0</v>
          </cell>
        </row>
        <row r="474">
          <cell r="F474" t="str">
            <v>TOTAL SISTEMA</v>
          </cell>
          <cell r="H474" t="str">
            <v>c19</v>
          </cell>
          <cell r="I474" t="b">
            <v>0</v>
          </cell>
        </row>
        <row r="475">
          <cell r="F475" t="str">
            <v>TOTAL SISTEMA</v>
          </cell>
          <cell r="H475" t="str">
            <v>c19</v>
          </cell>
          <cell r="I475" t="b">
            <v>0</v>
          </cell>
        </row>
        <row r="476">
          <cell r="F476" t="str">
            <v>TOTAL SISTEMA</v>
          </cell>
          <cell r="H476" t="str">
            <v>c19</v>
          </cell>
          <cell r="I476" t="b">
            <v>0</v>
          </cell>
        </row>
        <row r="477">
          <cell r="F477" t="str">
            <v>TOTAL SISTEMA</v>
          </cell>
          <cell r="H477" t="str">
            <v>c19</v>
          </cell>
          <cell r="I477" t="b">
            <v>0</v>
          </cell>
        </row>
        <row r="478">
          <cell r="F478" t="str">
            <v>TOTAL SISTEMA</v>
          </cell>
          <cell r="H478" t="str">
            <v>c19</v>
          </cell>
          <cell r="I478" t="b">
            <v>0</v>
          </cell>
        </row>
        <row r="479">
          <cell r="F479" t="str">
            <v>TOTAL SISTEMA</v>
          </cell>
          <cell r="H479" t="str">
            <v>c19</v>
          </cell>
          <cell r="I479" t="b">
            <v>0</v>
          </cell>
        </row>
        <row r="480">
          <cell r="F480" t="str">
            <v>TOTAL SISTEMA</v>
          </cell>
          <cell r="H480" t="str">
            <v>c19</v>
          </cell>
          <cell r="I480" t="b">
            <v>0</v>
          </cell>
        </row>
        <row r="481">
          <cell r="F481" t="str">
            <v>TOTAL SISTEMA</v>
          </cell>
          <cell r="H481" t="str">
            <v>c19</v>
          </cell>
          <cell r="I481" t="b">
            <v>0</v>
          </cell>
        </row>
        <row r="482">
          <cell r="F482" t="str">
            <v>TOTAL SISTEMA</v>
          </cell>
          <cell r="H482" t="str">
            <v>c19</v>
          </cell>
          <cell r="I482" t="b">
            <v>0</v>
          </cell>
        </row>
        <row r="483">
          <cell r="F483" t="str">
            <v>TOTAL SISTEMA</v>
          </cell>
          <cell r="H483" t="str">
            <v>c19</v>
          </cell>
          <cell r="I483" t="b">
            <v>0</v>
          </cell>
        </row>
        <row r="484">
          <cell r="F484" t="str">
            <v>TOTAL SISTEMA</v>
          </cell>
          <cell r="H484" t="str">
            <v>c19</v>
          </cell>
          <cell r="I484" t="b">
            <v>0</v>
          </cell>
        </row>
        <row r="485">
          <cell r="F485" t="str">
            <v>TOTAL SISTEMA</v>
          </cell>
          <cell r="H485" t="str">
            <v>c19</v>
          </cell>
          <cell r="I485" t="b">
            <v>0</v>
          </cell>
        </row>
        <row r="486">
          <cell r="F486" t="str">
            <v>TOTAL SISTEMA</v>
          </cell>
          <cell r="H486" t="str">
            <v>c19</v>
          </cell>
          <cell r="I486" t="b">
            <v>0</v>
          </cell>
        </row>
        <row r="487">
          <cell r="F487" t="str">
            <v>TOTAL SISTEMA</v>
          </cell>
          <cell r="H487" t="str">
            <v>c19</v>
          </cell>
          <cell r="I487" t="b">
            <v>0</v>
          </cell>
        </row>
        <row r="488">
          <cell r="F488" t="str">
            <v>TOTAL SISTEMA</v>
          </cell>
          <cell r="H488" t="str">
            <v>c19</v>
          </cell>
          <cell r="I488" t="b">
            <v>0</v>
          </cell>
        </row>
        <row r="489">
          <cell r="F489" t="str">
            <v>TOTAL SISTEMA</v>
          </cell>
          <cell r="H489" t="str">
            <v>c19</v>
          </cell>
          <cell r="I489" t="b">
            <v>0</v>
          </cell>
        </row>
        <row r="490">
          <cell r="F490" t="str">
            <v>TOTAL SISTEMA</v>
          </cell>
          <cell r="H490" t="str">
            <v>c19</v>
          </cell>
          <cell r="I490" t="b">
            <v>0</v>
          </cell>
        </row>
        <row r="491">
          <cell r="F491" t="str">
            <v>TOTAL SISTEMA</v>
          </cell>
          <cell r="H491" t="str">
            <v>c19</v>
          </cell>
          <cell r="I491" t="b">
            <v>0</v>
          </cell>
        </row>
        <row r="492">
          <cell r="F492" t="str">
            <v>TOTAL SISTEMA</v>
          </cell>
          <cell r="H492" t="str">
            <v>c19</v>
          </cell>
          <cell r="I492" t="b">
            <v>0</v>
          </cell>
        </row>
        <row r="493">
          <cell r="F493" t="str">
            <v>TOTAL SISTEMA</v>
          </cell>
          <cell r="H493" t="str">
            <v>c19</v>
          </cell>
          <cell r="I493" t="b">
            <v>0</v>
          </cell>
        </row>
        <row r="494">
          <cell r="F494" t="str">
            <v>TOTAL SISTEMA</v>
          </cell>
          <cell r="H494" t="str">
            <v>c19</v>
          </cell>
          <cell r="I494" t="b">
            <v>0</v>
          </cell>
        </row>
        <row r="495">
          <cell r="F495" t="str">
            <v>TOTAL SISTEMA</v>
          </cell>
          <cell r="H495" t="str">
            <v>c19</v>
          </cell>
          <cell r="I495" t="b">
            <v>0</v>
          </cell>
        </row>
        <row r="496">
          <cell r="F496" t="str">
            <v>TOTAL SISTEMA</v>
          </cell>
          <cell r="H496" t="str">
            <v>c19</v>
          </cell>
          <cell r="I496" t="b">
            <v>0</v>
          </cell>
        </row>
        <row r="497">
          <cell r="F497" t="str">
            <v>TOTAL SISTEMA</v>
          </cell>
          <cell r="H497" t="str">
            <v>c19</v>
          </cell>
          <cell r="I497" t="b">
            <v>0</v>
          </cell>
        </row>
        <row r="498">
          <cell r="F498" t="str">
            <v>TOTAL SISTEMA</v>
          </cell>
          <cell r="H498" t="str">
            <v>c19</v>
          </cell>
          <cell r="I498" t="b">
            <v>0</v>
          </cell>
        </row>
        <row r="499">
          <cell r="F499" t="str">
            <v>TOTAL SISTEMA</v>
          </cell>
          <cell r="H499" t="str">
            <v>c19</v>
          </cell>
          <cell r="I499" t="b">
            <v>0</v>
          </cell>
        </row>
        <row r="500">
          <cell r="F500" t="str">
            <v>TOTAL SISTEMA</v>
          </cell>
          <cell r="H500" t="str">
            <v>c19</v>
          </cell>
          <cell r="I500" t="b">
            <v>0</v>
          </cell>
        </row>
        <row r="501">
          <cell r="F501" t="str">
            <v>TOTAL SISTEMA</v>
          </cell>
          <cell r="H501" t="str">
            <v>c19</v>
          </cell>
          <cell r="I501" t="b">
            <v>0</v>
          </cell>
        </row>
        <row r="502">
          <cell r="F502" t="str">
            <v>TOTAL SISTEMA</v>
          </cell>
          <cell r="H502" t="str">
            <v>c19</v>
          </cell>
          <cell r="I502" t="b">
            <v>0</v>
          </cell>
        </row>
        <row r="503">
          <cell r="F503" t="str">
            <v>TOTAL SISTEMA</v>
          </cell>
          <cell r="H503" t="str">
            <v>c19</v>
          </cell>
          <cell r="I503" t="b">
            <v>0</v>
          </cell>
        </row>
        <row r="504">
          <cell r="F504" t="str">
            <v>TOTAL SISTEMA</v>
          </cell>
          <cell r="H504" t="str">
            <v>c19</v>
          </cell>
          <cell r="I504" t="b">
            <v>0</v>
          </cell>
        </row>
        <row r="505">
          <cell r="F505" t="str">
            <v>TOTAL SISTEMA</v>
          </cell>
          <cell r="H505" t="str">
            <v>c19</v>
          </cell>
          <cell r="I505" t="b">
            <v>0</v>
          </cell>
        </row>
        <row r="506">
          <cell r="F506" t="str">
            <v>TOTAL SISTEMA</v>
          </cell>
          <cell r="H506" t="str">
            <v>c19</v>
          </cell>
          <cell r="I506" t="b">
            <v>0</v>
          </cell>
        </row>
        <row r="507">
          <cell r="F507" t="str">
            <v>TOTAL SISTEMA</v>
          </cell>
          <cell r="H507" t="str">
            <v>c19</v>
          </cell>
          <cell r="I507" t="b">
            <v>0</v>
          </cell>
        </row>
        <row r="508">
          <cell r="F508" t="str">
            <v>TOTAL SISTEMA</v>
          </cell>
          <cell r="H508" t="str">
            <v>c19</v>
          </cell>
          <cell r="I508" t="b">
            <v>0</v>
          </cell>
        </row>
        <row r="509">
          <cell r="F509" t="str">
            <v>TOTAL SISTEMA</v>
          </cell>
          <cell r="H509" t="str">
            <v>c19</v>
          </cell>
          <cell r="I509" t="b">
            <v>0</v>
          </cell>
        </row>
        <row r="510">
          <cell r="F510" t="str">
            <v>TOTAL SISTEMA</v>
          </cell>
          <cell r="H510" t="str">
            <v>c19</v>
          </cell>
          <cell r="I510" t="b">
            <v>0</v>
          </cell>
        </row>
        <row r="511">
          <cell r="F511" t="str">
            <v>TOTAL SISTEMA</v>
          </cell>
          <cell r="H511" t="str">
            <v>c19</v>
          </cell>
          <cell r="I511" t="b">
            <v>0</v>
          </cell>
        </row>
        <row r="512">
          <cell r="F512" t="str">
            <v>TOTAL SISTEMA</v>
          </cell>
          <cell r="H512" t="str">
            <v>c19</v>
          </cell>
          <cell r="I512" t="b">
            <v>0</v>
          </cell>
        </row>
        <row r="513">
          <cell r="F513" t="str">
            <v>TOTAL SISTEMA</v>
          </cell>
          <cell r="H513" t="str">
            <v>c19</v>
          </cell>
          <cell r="I513" t="b">
            <v>0</v>
          </cell>
        </row>
        <row r="514">
          <cell r="F514" t="str">
            <v>TOTAL SISTEMA</v>
          </cell>
          <cell r="H514" t="str">
            <v>c19</v>
          </cell>
          <cell r="I514" t="b">
            <v>0</v>
          </cell>
        </row>
        <row r="515">
          <cell r="F515" t="str">
            <v>TOTAL SISTEMA</v>
          </cell>
          <cell r="H515" t="str">
            <v>c19</v>
          </cell>
          <cell r="I515" t="b">
            <v>0</v>
          </cell>
        </row>
        <row r="516">
          <cell r="F516" t="str">
            <v>TOTAL SISTEMA</v>
          </cell>
          <cell r="H516" t="str">
            <v>c19</v>
          </cell>
          <cell r="I516" t="b">
            <v>0</v>
          </cell>
        </row>
        <row r="517">
          <cell r="F517" t="str">
            <v>TOTAL SISTEMA</v>
          </cell>
          <cell r="H517" t="str">
            <v>c19</v>
          </cell>
          <cell r="I517" t="b">
            <v>0</v>
          </cell>
        </row>
        <row r="518">
          <cell r="F518" t="str">
            <v>TOTAL SISTEMA</v>
          </cell>
          <cell r="H518" t="str">
            <v>c19</v>
          </cell>
          <cell r="I518" t="b">
            <v>0</v>
          </cell>
        </row>
        <row r="519">
          <cell r="F519" t="str">
            <v>TOTAL SISTEMA</v>
          </cell>
          <cell r="H519" t="str">
            <v>c19</v>
          </cell>
          <cell r="I519" t="b">
            <v>0</v>
          </cell>
        </row>
        <row r="520">
          <cell r="F520" t="str">
            <v>TOTAL SISTEMA</v>
          </cell>
          <cell r="H520" t="str">
            <v>c19</v>
          </cell>
          <cell r="I520" t="b">
            <v>0</v>
          </cell>
        </row>
        <row r="521">
          <cell r="F521" t="str">
            <v>TOTAL SISTEMA</v>
          </cell>
          <cell r="H521" t="str">
            <v>c19</v>
          </cell>
          <cell r="I521" t="b">
            <v>0</v>
          </cell>
        </row>
        <row r="522">
          <cell r="F522" t="str">
            <v>TOTAL SISTEMA</v>
          </cell>
          <cell r="H522" t="str">
            <v>c19</v>
          </cell>
          <cell r="I522" t="b">
            <v>0</v>
          </cell>
        </row>
        <row r="523">
          <cell r="F523" t="str">
            <v>TOTAL SISTEMA</v>
          </cell>
          <cell r="H523" t="str">
            <v>c19</v>
          </cell>
          <cell r="I523" t="b">
            <v>0</v>
          </cell>
        </row>
        <row r="524">
          <cell r="F524" t="str">
            <v>TOTAL SISTEMA</v>
          </cell>
          <cell r="H524" t="str">
            <v>c19</v>
          </cell>
          <cell r="I524" t="b">
            <v>0</v>
          </cell>
        </row>
        <row r="525">
          <cell r="F525" t="str">
            <v>TOTAL SISTEMA</v>
          </cell>
          <cell r="H525" t="str">
            <v>c19</v>
          </cell>
          <cell r="I525" t="b">
            <v>0</v>
          </cell>
        </row>
        <row r="526">
          <cell r="F526" t="str">
            <v>TOTAL SISTEMA</v>
          </cell>
          <cell r="H526" t="str">
            <v>c19</v>
          </cell>
          <cell r="I526" t="b">
            <v>0</v>
          </cell>
        </row>
        <row r="527">
          <cell r="F527" t="str">
            <v>TOTAL SISTEMA</v>
          </cell>
          <cell r="H527" t="str">
            <v>c19</v>
          </cell>
          <cell r="I527" t="b">
            <v>0</v>
          </cell>
        </row>
        <row r="528">
          <cell r="F528" t="str">
            <v>TOTAL SISTEMA</v>
          </cell>
          <cell r="H528" t="str">
            <v>c19</v>
          </cell>
          <cell r="I528" t="b">
            <v>0</v>
          </cell>
        </row>
        <row r="529">
          <cell r="F529" t="str">
            <v>TOTAL SISTEMA</v>
          </cell>
          <cell r="H529" t="str">
            <v>c19</v>
          </cell>
          <cell r="I529" t="b">
            <v>0</v>
          </cell>
        </row>
        <row r="530">
          <cell r="F530" t="str">
            <v>TOTAL SISTEMA</v>
          </cell>
          <cell r="H530" t="str">
            <v>c19</v>
          </cell>
          <cell r="I530" t="b">
            <v>0</v>
          </cell>
        </row>
        <row r="531">
          <cell r="F531" t="str">
            <v>TOTAL SISTEMA</v>
          </cell>
          <cell r="H531" t="str">
            <v>c19</v>
          </cell>
          <cell r="I531" t="b">
            <v>0</v>
          </cell>
        </row>
        <row r="532">
          <cell r="F532" t="str">
            <v>TOTAL SISTEMA</v>
          </cell>
          <cell r="H532" t="str">
            <v>c19</v>
          </cell>
          <cell r="I532" t="b">
            <v>0</v>
          </cell>
        </row>
        <row r="533">
          <cell r="F533" t="str">
            <v>TOTAL SISTEMA</v>
          </cell>
          <cell r="H533" t="str">
            <v>c19</v>
          </cell>
          <cell r="I533" t="b">
            <v>0</v>
          </cell>
        </row>
        <row r="534">
          <cell r="F534" t="str">
            <v>TOTAL SISTEMA</v>
          </cell>
          <cell r="H534" t="str">
            <v>c19</v>
          </cell>
          <cell r="I534" t="b">
            <v>0</v>
          </cell>
        </row>
        <row r="535">
          <cell r="F535" t="str">
            <v>TOTAL SISTEMA</v>
          </cell>
          <cell r="H535" t="str">
            <v>c19</v>
          </cell>
          <cell r="I535" t="b">
            <v>0</v>
          </cell>
        </row>
        <row r="536">
          <cell r="F536" t="str">
            <v>TOTAL SISTEMA</v>
          </cell>
          <cell r="H536" t="str">
            <v>c19</v>
          </cell>
          <cell r="I536" t="b">
            <v>0</v>
          </cell>
        </row>
        <row r="537">
          <cell r="F537" t="str">
            <v>TOTAL SISTEMA</v>
          </cell>
          <cell r="H537" t="str">
            <v>c19</v>
          </cell>
          <cell r="I537" t="b">
            <v>0</v>
          </cell>
        </row>
        <row r="538">
          <cell r="F538" t="str">
            <v>TOTAL SISTEMA</v>
          </cell>
          <cell r="H538" t="str">
            <v>c19</v>
          </cell>
          <cell r="I538" t="b">
            <v>0</v>
          </cell>
        </row>
        <row r="539">
          <cell r="F539" t="str">
            <v>TOTAL SISTEMA</v>
          </cell>
          <cell r="H539" t="str">
            <v>c19</v>
          </cell>
          <cell r="I539" t="b">
            <v>0</v>
          </cell>
        </row>
        <row r="540">
          <cell r="F540" t="str">
            <v>TOTAL SISTEMA</v>
          </cell>
          <cell r="H540" t="str">
            <v>c19</v>
          </cell>
          <cell r="I540" t="b">
            <v>0</v>
          </cell>
        </row>
        <row r="541">
          <cell r="F541" t="str">
            <v>TOTAL SISTEMA</v>
          </cell>
          <cell r="H541" t="str">
            <v>c19</v>
          </cell>
          <cell r="I541" t="b">
            <v>0</v>
          </cell>
        </row>
        <row r="542">
          <cell r="F542" t="str">
            <v>TOTAL SISTEMA</v>
          </cell>
          <cell r="H542" t="str">
            <v>c19</v>
          </cell>
          <cell r="I542" t="b">
            <v>0</v>
          </cell>
        </row>
        <row r="543">
          <cell r="F543" t="str">
            <v>TOTAL SISTEMA</v>
          </cell>
          <cell r="H543" t="str">
            <v>c19</v>
          </cell>
          <cell r="I543" t="b">
            <v>0</v>
          </cell>
        </row>
        <row r="544">
          <cell r="F544" t="str">
            <v>TOTAL SISTEMA</v>
          </cell>
          <cell r="H544" t="str">
            <v>c19</v>
          </cell>
          <cell r="I544" t="b">
            <v>0</v>
          </cell>
        </row>
        <row r="545">
          <cell r="F545" t="str">
            <v>TOTAL SISTEMA</v>
          </cell>
          <cell r="H545" t="str">
            <v>c19</v>
          </cell>
          <cell r="I545" t="b">
            <v>0</v>
          </cell>
        </row>
        <row r="546">
          <cell r="F546" t="str">
            <v>TOTAL SISTEMA</v>
          </cell>
          <cell r="H546" t="str">
            <v>c19</v>
          </cell>
          <cell r="I546" t="b">
            <v>0</v>
          </cell>
        </row>
        <row r="547">
          <cell r="F547" t="str">
            <v>TOTAL SISTEMA</v>
          </cell>
          <cell r="H547" t="str">
            <v>c19</v>
          </cell>
          <cell r="I547" t="b">
            <v>0</v>
          </cell>
        </row>
        <row r="548">
          <cell r="F548" t="str">
            <v>TOTAL SISTEMA</v>
          </cell>
          <cell r="H548" t="str">
            <v>c19</v>
          </cell>
          <cell r="I548" t="b">
            <v>0</v>
          </cell>
        </row>
        <row r="549">
          <cell r="F549" t="str">
            <v>TOTAL SISTEMA</v>
          </cell>
          <cell r="H549" t="str">
            <v>c19</v>
          </cell>
          <cell r="I549" t="b">
            <v>0</v>
          </cell>
        </row>
        <row r="550">
          <cell r="F550" t="str">
            <v>TOTAL SISTEMA</v>
          </cell>
          <cell r="H550" t="str">
            <v>c19</v>
          </cell>
          <cell r="I550" t="b">
            <v>0</v>
          </cell>
        </row>
        <row r="551">
          <cell r="F551" t="str">
            <v>TOTAL SISTEMA</v>
          </cell>
          <cell r="H551" t="str">
            <v>c19</v>
          </cell>
          <cell r="I551" t="b">
            <v>0</v>
          </cell>
        </row>
        <row r="552">
          <cell r="F552" t="str">
            <v>TOTAL SISTEMA</v>
          </cell>
          <cell r="H552" t="str">
            <v>c19</v>
          </cell>
          <cell r="I552" t="b">
            <v>0</v>
          </cell>
        </row>
        <row r="553">
          <cell r="F553" t="str">
            <v>TOTAL SISTEMA</v>
          </cell>
          <cell r="H553" t="str">
            <v>c19</v>
          </cell>
          <cell r="I553" t="b">
            <v>0</v>
          </cell>
        </row>
        <row r="554">
          <cell r="F554" t="str">
            <v>TOTAL SISTEMA</v>
          </cell>
          <cell r="H554" t="str">
            <v>c19</v>
          </cell>
          <cell r="I554" t="b">
            <v>0</v>
          </cell>
        </row>
        <row r="555">
          <cell r="F555" t="str">
            <v>TOTAL SISTEMA</v>
          </cell>
          <cell r="H555" t="str">
            <v>c19</v>
          </cell>
          <cell r="I555" t="b">
            <v>0</v>
          </cell>
        </row>
        <row r="556">
          <cell r="F556" t="str">
            <v>TOTAL SISTEMA</v>
          </cell>
          <cell r="H556" t="str">
            <v>c19</v>
          </cell>
          <cell r="I556" t="b">
            <v>0</v>
          </cell>
        </row>
        <row r="557">
          <cell r="F557" t="str">
            <v>TOTAL SISTEMA</v>
          </cell>
          <cell r="H557" t="str">
            <v>c19</v>
          </cell>
          <cell r="I557" t="b">
            <v>0</v>
          </cell>
        </row>
        <row r="558">
          <cell r="F558" t="str">
            <v>TOTAL SISTEMA</v>
          </cell>
          <cell r="H558" t="str">
            <v>c19</v>
          </cell>
          <cell r="I558" t="b">
            <v>0</v>
          </cell>
        </row>
        <row r="559">
          <cell r="F559" t="str">
            <v>TOTAL SISTEMA</v>
          </cell>
          <cell r="H559" t="str">
            <v>c19</v>
          </cell>
          <cell r="I559" t="b">
            <v>0</v>
          </cell>
        </row>
        <row r="560">
          <cell r="F560" t="str">
            <v>TOTAL SISTEMA</v>
          </cell>
          <cell r="H560" t="str">
            <v>c19</v>
          </cell>
          <cell r="I560" t="b">
            <v>0</v>
          </cell>
        </row>
        <row r="561">
          <cell r="F561" t="str">
            <v>TOTAL SISTEMA</v>
          </cell>
          <cell r="H561" t="str">
            <v>c19</v>
          </cell>
          <cell r="I561" t="b">
            <v>0</v>
          </cell>
        </row>
        <row r="562">
          <cell r="F562" t="str">
            <v>TOTAL SISTEMA</v>
          </cell>
          <cell r="H562" t="str">
            <v>c19</v>
          </cell>
          <cell r="I562" t="b">
            <v>0</v>
          </cell>
        </row>
        <row r="563">
          <cell r="F563" t="str">
            <v>TOTAL SISTEMA</v>
          </cell>
          <cell r="H563" t="str">
            <v>c19</v>
          </cell>
          <cell r="I563" t="b">
            <v>0</v>
          </cell>
        </row>
        <row r="564">
          <cell r="F564" t="str">
            <v>TOTAL SISTEMA</v>
          </cell>
          <cell r="H564" t="str">
            <v>c19</v>
          </cell>
          <cell r="I564" t="b">
            <v>0</v>
          </cell>
        </row>
        <row r="565">
          <cell r="F565" t="str">
            <v>TOTAL SISTEMA</v>
          </cell>
          <cell r="H565" t="str">
            <v>c19</v>
          </cell>
          <cell r="I565" t="b">
            <v>0</v>
          </cell>
        </row>
        <row r="566">
          <cell r="F566" t="str">
            <v>TOTAL SISTEMA</v>
          </cell>
          <cell r="H566" t="str">
            <v>c19</v>
          </cell>
          <cell r="I566" t="b">
            <v>0</v>
          </cell>
        </row>
        <row r="567">
          <cell r="F567" t="str">
            <v>TOTAL SISTEMA</v>
          </cell>
          <cell r="H567" t="str">
            <v>c19</v>
          </cell>
          <cell r="I567" t="b">
            <v>0</v>
          </cell>
        </row>
        <row r="568">
          <cell r="F568" t="str">
            <v>TOTAL SISTEMA</v>
          </cell>
          <cell r="H568" t="str">
            <v>c19</v>
          </cell>
          <cell r="I568" t="b">
            <v>0</v>
          </cell>
        </row>
        <row r="569">
          <cell r="F569" t="str">
            <v>TOTAL SISTEMA</v>
          </cell>
          <cell r="H569" t="str">
            <v>c19</v>
          </cell>
          <cell r="I569" t="b">
            <v>0</v>
          </cell>
        </row>
        <row r="570">
          <cell r="F570" t="str">
            <v>TOTAL SISTEMA</v>
          </cell>
          <cell r="H570" t="str">
            <v>c19</v>
          </cell>
          <cell r="I570" t="b">
            <v>0</v>
          </cell>
        </row>
        <row r="571">
          <cell r="F571" t="str">
            <v>TOTAL SISTEMA</v>
          </cell>
          <cell r="H571" t="str">
            <v>c19</v>
          </cell>
          <cell r="I571" t="b">
            <v>0</v>
          </cell>
        </row>
        <row r="572">
          <cell r="F572" t="str">
            <v>TOTAL SISTEMA</v>
          </cell>
          <cell r="H572" t="str">
            <v>c19</v>
          </cell>
          <cell r="I572" t="b">
            <v>0</v>
          </cell>
        </row>
        <row r="573">
          <cell r="F573" t="str">
            <v>TOTAL SISTEMA</v>
          </cell>
          <cell r="H573" t="str">
            <v>c19</v>
          </cell>
          <cell r="I573" t="b">
            <v>0</v>
          </cell>
        </row>
        <row r="574">
          <cell r="F574" t="str">
            <v>TOTAL SISTEMA</v>
          </cell>
          <cell r="H574" t="str">
            <v>c19</v>
          </cell>
          <cell r="I574" t="b">
            <v>0</v>
          </cell>
        </row>
        <row r="575">
          <cell r="F575" t="str">
            <v>TOTAL SISTEMA</v>
          </cell>
          <cell r="H575" t="str">
            <v>c19</v>
          </cell>
          <cell r="I575" t="b">
            <v>0</v>
          </cell>
        </row>
        <row r="576">
          <cell r="F576" t="str">
            <v>TOTAL SISTEMA</v>
          </cell>
          <cell r="H576" t="str">
            <v>c19</v>
          </cell>
          <cell r="I576" t="b">
            <v>0</v>
          </cell>
        </row>
        <row r="577">
          <cell r="F577" t="str">
            <v>TOTAL SISTEMA</v>
          </cell>
          <cell r="H577" t="str">
            <v>c19</v>
          </cell>
          <cell r="I577" t="b">
            <v>0</v>
          </cell>
        </row>
        <row r="578">
          <cell r="F578" t="str">
            <v>TOTAL SISTEMA</v>
          </cell>
          <cell r="H578" t="str">
            <v>c19</v>
          </cell>
          <cell r="I578" t="b">
            <v>0</v>
          </cell>
        </row>
        <row r="579">
          <cell r="F579" t="str">
            <v>TOTAL SISTEMA</v>
          </cell>
          <cell r="H579" t="str">
            <v>c19</v>
          </cell>
          <cell r="I579" t="b">
            <v>0</v>
          </cell>
        </row>
        <row r="580">
          <cell r="F580" t="str">
            <v>TOTAL SISTEMA</v>
          </cell>
          <cell r="H580" t="str">
            <v>c19</v>
          </cell>
          <cell r="I580" t="b">
            <v>0</v>
          </cell>
        </row>
        <row r="581">
          <cell r="F581" t="str">
            <v>TOTAL SISTEMA</v>
          </cell>
          <cell r="H581" t="str">
            <v>c19</v>
          </cell>
          <cell r="I581" t="b">
            <v>0</v>
          </cell>
        </row>
        <row r="582">
          <cell r="F582" t="str">
            <v>TOTAL SISTEMA</v>
          </cell>
          <cell r="H582" t="str">
            <v>c19</v>
          </cell>
          <cell r="I582" t="b">
            <v>0</v>
          </cell>
        </row>
        <row r="583">
          <cell r="F583" t="str">
            <v>TOTAL SISTEMA</v>
          </cell>
          <cell r="H583" t="str">
            <v>c19</v>
          </cell>
          <cell r="I583" t="b">
            <v>0</v>
          </cell>
        </row>
        <row r="584">
          <cell r="F584" t="str">
            <v>TOTAL SISTEMA</v>
          </cell>
          <cell r="H584" t="str">
            <v>c19</v>
          </cell>
          <cell r="I584" t="b">
            <v>0</v>
          </cell>
        </row>
        <row r="585">
          <cell r="F585" t="str">
            <v>TOTAL SISTEMA</v>
          </cell>
          <cell r="H585" t="str">
            <v>c19</v>
          </cell>
          <cell r="I585" t="b">
            <v>0</v>
          </cell>
        </row>
        <row r="586">
          <cell r="F586" t="str">
            <v>TOTAL SISTEMA</v>
          </cell>
          <cell r="H586" t="str">
            <v>c19</v>
          </cell>
          <cell r="I586" t="b">
            <v>0</v>
          </cell>
        </row>
        <row r="587">
          <cell r="F587" t="str">
            <v>TOTAL SISTEMA</v>
          </cell>
          <cell r="H587" t="str">
            <v>c19</v>
          </cell>
          <cell r="I587" t="b">
            <v>0</v>
          </cell>
        </row>
        <row r="588">
          <cell r="F588" t="str">
            <v>TOTAL SISTEMA</v>
          </cell>
          <cell r="H588" t="str">
            <v>c19</v>
          </cell>
          <cell r="I588" t="b">
            <v>0</v>
          </cell>
        </row>
        <row r="589">
          <cell r="F589" t="str">
            <v>TOTAL SISTEMA</v>
          </cell>
          <cell r="H589" t="str">
            <v>c19</v>
          </cell>
          <cell r="I589" t="b">
            <v>0</v>
          </cell>
        </row>
        <row r="590">
          <cell r="F590" t="str">
            <v>TOTAL SISTEMA</v>
          </cell>
          <cell r="H590" t="str">
            <v>c19</v>
          </cell>
          <cell r="I590" t="b">
            <v>0</v>
          </cell>
        </row>
        <row r="591">
          <cell r="F591" t="str">
            <v>TOTAL SISTEMA</v>
          </cell>
          <cell r="H591" t="str">
            <v>c19</v>
          </cell>
          <cell r="I591" t="b">
            <v>0</v>
          </cell>
        </row>
        <row r="592">
          <cell r="F592" t="str">
            <v>TOTAL SISTEMA</v>
          </cell>
          <cell r="H592" t="str">
            <v>c19</v>
          </cell>
          <cell r="I592" t="b">
            <v>0</v>
          </cell>
        </row>
        <row r="593">
          <cell r="F593" t="str">
            <v>TOTAL SISTEMA</v>
          </cell>
          <cell r="H593" t="str">
            <v>c19</v>
          </cell>
          <cell r="I593" t="b">
            <v>0</v>
          </cell>
        </row>
        <row r="594">
          <cell r="F594" t="str">
            <v>TOTAL SISTEMA</v>
          </cell>
          <cell r="H594" t="str">
            <v>c19</v>
          </cell>
          <cell r="I594" t="b">
            <v>0</v>
          </cell>
        </row>
        <row r="595">
          <cell r="F595" t="str">
            <v>TOTAL SISTEMA</v>
          </cell>
          <cell r="H595" t="str">
            <v>c19</v>
          </cell>
          <cell r="I595" t="b">
            <v>0</v>
          </cell>
        </row>
        <row r="596">
          <cell r="F596" t="str">
            <v>TOTAL SISTEMA</v>
          </cell>
          <cell r="H596" t="str">
            <v>c19</v>
          </cell>
          <cell r="I596" t="b">
            <v>0</v>
          </cell>
        </row>
        <row r="597">
          <cell r="F597" t="str">
            <v>TOTAL SISTEMA</v>
          </cell>
          <cell r="H597" t="str">
            <v>c19</v>
          </cell>
          <cell r="I597" t="b">
            <v>0</v>
          </cell>
        </row>
        <row r="598">
          <cell r="F598" t="str">
            <v>TOTAL SISTEMA</v>
          </cell>
          <cell r="H598" t="str">
            <v>c19</v>
          </cell>
          <cell r="I598" t="b">
            <v>0</v>
          </cell>
        </row>
        <row r="599">
          <cell r="F599" t="str">
            <v>TOTAL SISTEMA</v>
          </cell>
          <cell r="H599" t="str">
            <v>c19</v>
          </cell>
          <cell r="I599" t="b">
            <v>0</v>
          </cell>
        </row>
        <row r="600">
          <cell r="F600" t="str">
            <v>TOTAL SISTEMA</v>
          </cell>
          <cell r="H600" t="str">
            <v>c19</v>
          </cell>
          <cell r="I600" t="b">
            <v>0</v>
          </cell>
        </row>
        <row r="601">
          <cell r="F601" t="str">
            <v>TOTAL SISTEMA</v>
          </cell>
          <cell r="H601" t="str">
            <v>c19</v>
          </cell>
          <cell r="I601" t="b">
            <v>0</v>
          </cell>
        </row>
        <row r="602">
          <cell r="F602" t="str">
            <v>TOTAL SISTEMA</v>
          </cell>
          <cell r="H602" t="str">
            <v>c19</v>
          </cell>
          <cell r="I602" t="b">
            <v>0</v>
          </cell>
        </row>
        <row r="603">
          <cell r="F603" t="str">
            <v>TOTAL SISTEMA</v>
          </cell>
          <cell r="H603" t="str">
            <v>c19</v>
          </cell>
          <cell r="I603" t="b">
            <v>0</v>
          </cell>
        </row>
        <row r="604">
          <cell r="F604" t="str">
            <v>TOTAL SISTEMA</v>
          </cell>
          <cell r="H604" t="str">
            <v>c19</v>
          </cell>
          <cell r="I604" t="b">
            <v>0</v>
          </cell>
        </row>
        <row r="605">
          <cell r="F605" t="str">
            <v>TOTAL SISTEMA</v>
          </cell>
          <cell r="H605" t="str">
            <v>c19</v>
          </cell>
          <cell r="I605" t="b">
            <v>0</v>
          </cell>
        </row>
        <row r="606">
          <cell r="F606" t="str">
            <v>TOTAL SISTEMA</v>
          </cell>
          <cell r="H606" t="str">
            <v>c19</v>
          </cell>
          <cell r="I606" t="b">
            <v>0</v>
          </cell>
        </row>
        <row r="607">
          <cell r="F607" t="str">
            <v>TOTAL SISTEMA</v>
          </cell>
          <cell r="H607" t="str">
            <v>c19</v>
          </cell>
          <cell r="I607" t="b">
            <v>0</v>
          </cell>
        </row>
        <row r="608">
          <cell r="F608" t="str">
            <v>TOTAL SISTEMA</v>
          </cell>
          <cell r="H608" t="str">
            <v>c19</v>
          </cell>
          <cell r="I608" t="b">
            <v>0</v>
          </cell>
        </row>
        <row r="609">
          <cell r="F609" t="str">
            <v>TOTAL SISTEMA</v>
          </cell>
          <cell r="H609" t="str">
            <v>c19</v>
          </cell>
          <cell r="I609" t="b">
            <v>0</v>
          </cell>
        </row>
        <row r="610">
          <cell r="F610" t="str">
            <v>TOTAL SISTEMA</v>
          </cell>
          <cell r="H610" t="str">
            <v>c19</v>
          </cell>
          <cell r="I610" t="b">
            <v>0</v>
          </cell>
        </row>
        <row r="611">
          <cell r="F611" t="str">
            <v>TOTAL SISTEMA</v>
          </cell>
          <cell r="H611" t="str">
            <v>c19</v>
          </cell>
          <cell r="I611" t="b">
            <v>0</v>
          </cell>
        </row>
        <row r="612">
          <cell r="F612" t="str">
            <v>TOTAL SISTEMA</v>
          </cell>
          <cell r="H612" t="str">
            <v>c19</v>
          </cell>
          <cell r="I612" t="b">
            <v>0</v>
          </cell>
        </row>
        <row r="613">
          <cell r="F613" t="str">
            <v>TOTAL SISTEMA</v>
          </cell>
          <cell r="H613" t="str">
            <v>c19</v>
          </cell>
          <cell r="I613" t="b">
            <v>0</v>
          </cell>
        </row>
        <row r="614">
          <cell r="F614" t="str">
            <v>TOTAL SISTEMA</v>
          </cell>
          <cell r="H614" t="str">
            <v>c19</v>
          </cell>
          <cell r="I614" t="b">
            <v>0</v>
          </cell>
        </row>
        <row r="615">
          <cell r="F615" t="str">
            <v>TOTAL SISTEMA</v>
          </cell>
          <cell r="H615" t="str">
            <v>c19</v>
          </cell>
          <cell r="I615" t="b">
            <v>0</v>
          </cell>
        </row>
        <row r="616">
          <cell r="F616" t="str">
            <v>TOTAL SISTEMA</v>
          </cell>
          <cell r="H616" t="str">
            <v>c19</v>
          </cell>
          <cell r="I616" t="b">
            <v>0</v>
          </cell>
        </row>
        <row r="617">
          <cell r="F617" t="str">
            <v>TOTAL SISTEMA</v>
          </cell>
          <cell r="H617" t="str">
            <v>c19</v>
          </cell>
          <cell r="I617" t="b">
            <v>0</v>
          </cell>
        </row>
        <row r="618">
          <cell r="F618" t="str">
            <v>TOTAL SISTEMA</v>
          </cell>
          <cell r="H618" t="str">
            <v>c19</v>
          </cell>
          <cell r="I618" t="b">
            <v>0</v>
          </cell>
        </row>
        <row r="619">
          <cell r="F619" t="str">
            <v>TOTAL SISTEMA</v>
          </cell>
          <cell r="H619" t="str">
            <v>c19</v>
          </cell>
          <cell r="I619" t="b">
            <v>0</v>
          </cell>
        </row>
        <row r="620">
          <cell r="F620" t="str">
            <v>TOTAL SISTEMA</v>
          </cell>
          <cell r="H620" t="str">
            <v>c19</v>
          </cell>
          <cell r="I620" t="b">
            <v>0</v>
          </cell>
        </row>
        <row r="621">
          <cell r="F621" t="str">
            <v>TOTAL SISTEMA</v>
          </cell>
          <cell r="H621" t="str">
            <v>c19</v>
          </cell>
          <cell r="I621" t="b">
            <v>0</v>
          </cell>
        </row>
        <row r="622">
          <cell r="F622" t="str">
            <v>TOTAL SISTEMA</v>
          </cell>
          <cell r="H622" t="str">
            <v>c19</v>
          </cell>
          <cell r="I622" t="b">
            <v>0</v>
          </cell>
        </row>
        <row r="623">
          <cell r="F623" t="str">
            <v>TOTAL SISTEMA</v>
          </cell>
          <cell r="H623" t="str">
            <v>c19</v>
          </cell>
          <cell r="I623" t="b">
            <v>0</v>
          </cell>
        </row>
        <row r="624">
          <cell r="F624" t="str">
            <v>TOTAL SISTEMA</v>
          </cell>
          <cell r="H624" t="str">
            <v>c19</v>
          </cell>
          <cell r="I624" t="b">
            <v>0</v>
          </cell>
        </row>
        <row r="625">
          <cell r="F625" t="str">
            <v>TOTAL SISTEMA</v>
          </cell>
          <cell r="H625" t="str">
            <v>c19</v>
          </cell>
          <cell r="I625" t="b">
            <v>0</v>
          </cell>
        </row>
        <row r="626">
          <cell r="F626" t="str">
            <v>TOTAL SISTEMA</v>
          </cell>
          <cell r="H626" t="str">
            <v>c19</v>
          </cell>
          <cell r="I626" t="b">
            <v>0</v>
          </cell>
        </row>
        <row r="627">
          <cell r="F627" t="str">
            <v>TOTAL SISTEMA</v>
          </cell>
          <cell r="H627" t="str">
            <v>c19</v>
          </cell>
          <cell r="I627" t="b">
            <v>0</v>
          </cell>
        </row>
        <row r="628">
          <cell r="F628" t="str">
            <v>TOTAL SISTEMA</v>
          </cell>
          <cell r="H628" t="str">
            <v>c19</v>
          </cell>
          <cell r="I628" t="b">
            <v>0</v>
          </cell>
        </row>
        <row r="629">
          <cell r="F629" t="str">
            <v>TOTAL SISTEMA</v>
          </cell>
          <cell r="H629" t="str">
            <v>c19</v>
          </cell>
          <cell r="I629" t="b">
            <v>0</v>
          </cell>
        </row>
        <row r="630">
          <cell r="F630" t="str">
            <v>TOTAL SISTEMA</v>
          </cell>
          <cell r="H630" t="str">
            <v>c19</v>
          </cell>
          <cell r="I630" t="b">
            <v>0</v>
          </cell>
        </row>
        <row r="631">
          <cell r="F631" t="str">
            <v>TOTAL SISTEMA</v>
          </cell>
          <cell r="H631" t="str">
            <v>c19</v>
          </cell>
          <cell r="I631" t="b">
            <v>0</v>
          </cell>
        </row>
        <row r="632">
          <cell r="F632" t="str">
            <v>TOTAL SISTEMA</v>
          </cell>
          <cell r="H632" t="str">
            <v>c19</v>
          </cell>
          <cell r="I632" t="b">
            <v>0</v>
          </cell>
        </row>
        <row r="633">
          <cell r="F633" t="str">
            <v>TOTAL SISTEMA</v>
          </cell>
          <cell r="H633" t="str">
            <v>c19</v>
          </cell>
          <cell r="I633" t="b">
            <v>0</v>
          </cell>
        </row>
        <row r="634">
          <cell r="F634" t="str">
            <v>TOTAL SISTEMA</v>
          </cell>
          <cell r="H634" t="str">
            <v>c19</v>
          </cell>
          <cell r="I634" t="b">
            <v>0</v>
          </cell>
        </row>
        <row r="635">
          <cell r="F635" t="str">
            <v>TOTAL SISTEMA</v>
          </cell>
          <cell r="H635" t="str">
            <v>c19</v>
          </cell>
          <cell r="I635" t="b">
            <v>0</v>
          </cell>
        </row>
        <row r="636">
          <cell r="F636" t="str">
            <v>TOTAL SISTEMA</v>
          </cell>
          <cell r="H636" t="str">
            <v>c19</v>
          </cell>
          <cell r="I636" t="b">
            <v>0</v>
          </cell>
        </row>
        <row r="637">
          <cell r="F637" t="str">
            <v>TOTAL SISTEMA</v>
          </cell>
          <cell r="H637" t="str">
            <v>c19</v>
          </cell>
          <cell r="I637" t="b">
            <v>0</v>
          </cell>
        </row>
        <row r="638">
          <cell r="F638" t="str">
            <v>TOTAL SISTEMA</v>
          </cell>
          <cell r="H638" t="str">
            <v>c19</v>
          </cell>
          <cell r="I638" t="b">
            <v>0</v>
          </cell>
        </row>
        <row r="639">
          <cell r="F639" t="str">
            <v>TOTAL SISTEMA</v>
          </cell>
          <cell r="H639" t="str">
            <v>c19</v>
          </cell>
          <cell r="I639" t="b">
            <v>0</v>
          </cell>
        </row>
        <row r="640">
          <cell r="F640" t="str">
            <v>TOTAL SISTEMA</v>
          </cell>
          <cell r="H640" t="str">
            <v>c19</v>
          </cell>
          <cell r="I640" t="b">
            <v>0</v>
          </cell>
        </row>
        <row r="641">
          <cell r="F641" t="str">
            <v>TOTAL SISTEMA</v>
          </cell>
          <cell r="H641" t="str">
            <v>c19</v>
          </cell>
          <cell r="I641" t="b">
            <v>0</v>
          </cell>
        </row>
        <row r="642">
          <cell r="F642" t="str">
            <v>TOTAL SISTEMA</v>
          </cell>
          <cell r="H642" t="str">
            <v>c19</v>
          </cell>
          <cell r="I642" t="b">
            <v>0</v>
          </cell>
        </row>
        <row r="643">
          <cell r="F643" t="str">
            <v>TOTAL SISTEMA</v>
          </cell>
          <cell r="H643" t="str">
            <v>c19</v>
          </cell>
          <cell r="I643" t="b">
            <v>0</v>
          </cell>
        </row>
        <row r="644">
          <cell r="F644" t="str">
            <v>TOTAL SISTEMA</v>
          </cell>
          <cell r="H644" t="str">
            <v>c19</v>
          </cell>
          <cell r="I644" t="b">
            <v>0</v>
          </cell>
        </row>
        <row r="645">
          <cell r="F645" t="str">
            <v>TOTAL SISTEMA</v>
          </cell>
          <cell r="H645" t="str">
            <v>c19</v>
          </cell>
          <cell r="I645" t="b">
            <v>0</v>
          </cell>
        </row>
        <row r="646">
          <cell r="F646" t="str">
            <v>TOTAL SISTEMA</v>
          </cell>
          <cell r="H646" t="str">
            <v>c19</v>
          </cell>
          <cell r="I646" t="b">
            <v>0</v>
          </cell>
        </row>
        <row r="647">
          <cell r="F647" t="str">
            <v>TOTAL SISTEMA</v>
          </cell>
          <cell r="H647" t="str">
            <v>c19</v>
          </cell>
          <cell r="I647" t="b">
            <v>0</v>
          </cell>
        </row>
        <row r="648">
          <cell r="F648" t="str">
            <v>TOTAL SISTEMA</v>
          </cell>
          <cell r="H648" t="str">
            <v>c19</v>
          </cell>
          <cell r="I648" t="b">
            <v>0</v>
          </cell>
        </row>
        <row r="649">
          <cell r="F649" t="str">
            <v>TOTAL SISTEMA</v>
          </cell>
          <cell r="H649" t="str">
            <v>c19</v>
          </cell>
          <cell r="I649" t="b">
            <v>0</v>
          </cell>
        </row>
        <row r="650">
          <cell r="F650" t="str">
            <v>TOTAL SISTEMA</v>
          </cell>
          <cell r="H650" t="str">
            <v>c19</v>
          </cell>
          <cell r="I650" t="b">
            <v>0</v>
          </cell>
        </row>
        <row r="651">
          <cell r="F651" t="str">
            <v>TOTAL SISTEMA</v>
          </cell>
          <cell r="H651" t="str">
            <v>c19</v>
          </cell>
          <cell r="I651" t="b">
            <v>0</v>
          </cell>
        </row>
        <row r="652">
          <cell r="F652" t="str">
            <v>TOTAL SISTEMA</v>
          </cell>
          <cell r="H652" t="str">
            <v>c19</v>
          </cell>
          <cell r="I652" t="b">
            <v>0</v>
          </cell>
        </row>
        <row r="653">
          <cell r="F653" t="str">
            <v>TOTAL SISTEMA</v>
          </cell>
          <cell r="H653" t="str">
            <v>c19</v>
          </cell>
          <cell r="I653" t="b">
            <v>0</v>
          </cell>
        </row>
        <row r="654">
          <cell r="F654" t="str">
            <v>TOTAL SISTEMA</v>
          </cell>
          <cell r="H654" t="str">
            <v>c19</v>
          </cell>
          <cell r="I654" t="b">
            <v>0</v>
          </cell>
        </row>
        <row r="655">
          <cell r="F655" t="str">
            <v>TOTAL SISTEMA</v>
          </cell>
          <cell r="H655" t="str">
            <v>c19</v>
          </cell>
          <cell r="I655" t="b">
            <v>0</v>
          </cell>
        </row>
        <row r="656">
          <cell r="F656" t="str">
            <v>TOTAL SISTEMA</v>
          </cell>
          <cell r="H656" t="str">
            <v>c19</v>
          </cell>
          <cell r="I656" t="b">
            <v>0</v>
          </cell>
        </row>
        <row r="657">
          <cell r="F657" t="str">
            <v>TOTAL SISTEMA</v>
          </cell>
          <cell r="H657" t="str">
            <v>c19</v>
          </cell>
          <cell r="I657" t="b">
            <v>0</v>
          </cell>
        </row>
        <row r="658">
          <cell r="F658" t="str">
            <v>TOTAL SISTEMA</v>
          </cell>
          <cell r="H658" t="str">
            <v>c19</v>
          </cell>
          <cell r="I658" t="b">
            <v>0</v>
          </cell>
        </row>
        <row r="659">
          <cell r="F659" t="str">
            <v>TOTAL SISTEMA</v>
          </cell>
          <cell r="H659" t="str">
            <v>c19</v>
          </cell>
          <cell r="I659" t="b">
            <v>0</v>
          </cell>
        </row>
        <row r="660">
          <cell r="F660" t="str">
            <v>TOTAL SISTEMA</v>
          </cell>
          <cell r="H660" t="str">
            <v>c19</v>
          </cell>
          <cell r="I660" t="b">
            <v>0</v>
          </cell>
        </row>
        <row r="661">
          <cell r="F661" t="str">
            <v>TOTAL SISTEMA</v>
          </cell>
          <cell r="H661" t="str">
            <v>c19</v>
          </cell>
          <cell r="I661" t="b">
            <v>0</v>
          </cell>
        </row>
        <row r="662">
          <cell r="F662" t="str">
            <v>TOTAL SISTEMA</v>
          </cell>
          <cell r="H662" t="str">
            <v>c19</v>
          </cell>
          <cell r="I662" t="b">
            <v>0</v>
          </cell>
        </row>
        <row r="663">
          <cell r="F663" t="str">
            <v>TOTAL SISTEMA</v>
          </cell>
          <cell r="H663" t="str">
            <v>c19</v>
          </cell>
          <cell r="I663" t="b">
            <v>0</v>
          </cell>
        </row>
        <row r="664">
          <cell r="F664" t="str">
            <v>TOTAL SISTEMA</v>
          </cell>
          <cell r="H664" t="str">
            <v>c19</v>
          </cell>
          <cell r="I664" t="b">
            <v>0</v>
          </cell>
        </row>
        <row r="665">
          <cell r="F665" t="str">
            <v>TOTAL SISTEMA</v>
          </cell>
          <cell r="H665" t="str">
            <v>c19</v>
          </cell>
          <cell r="I665" t="b">
            <v>0</v>
          </cell>
        </row>
        <row r="666">
          <cell r="F666" t="str">
            <v>TOTAL SISTEMA</v>
          </cell>
          <cell r="H666" t="str">
            <v>c19</v>
          </cell>
          <cell r="I666" t="b">
            <v>0</v>
          </cell>
        </row>
        <row r="667">
          <cell r="F667" t="str">
            <v>TOTAL SISTEMA</v>
          </cell>
          <cell r="H667" t="str">
            <v>c19</v>
          </cell>
          <cell r="I667" t="b">
            <v>0</v>
          </cell>
        </row>
        <row r="668">
          <cell r="F668" t="str">
            <v>TOTAL SISTEMA</v>
          </cell>
          <cell r="H668" t="str">
            <v>c19</v>
          </cell>
          <cell r="I668" t="b">
            <v>0</v>
          </cell>
        </row>
        <row r="669">
          <cell r="F669" t="str">
            <v>TOTAL SISTEMA</v>
          </cell>
          <cell r="H669" t="str">
            <v>c19</v>
          </cell>
          <cell r="I669" t="b">
            <v>0</v>
          </cell>
        </row>
        <row r="670">
          <cell r="F670" t="str">
            <v>TOTAL SISTEMA</v>
          </cell>
          <cell r="H670" t="str">
            <v>c19</v>
          </cell>
          <cell r="I670" t="b">
            <v>0</v>
          </cell>
        </row>
        <row r="671">
          <cell r="F671" t="str">
            <v>TOTAL SISTEMA</v>
          </cell>
          <cell r="H671" t="str">
            <v>c19</v>
          </cell>
          <cell r="I671" t="b">
            <v>0</v>
          </cell>
        </row>
        <row r="672">
          <cell r="F672" t="str">
            <v>TOTAL SISTEMA</v>
          </cell>
          <cell r="H672" t="str">
            <v>c19</v>
          </cell>
          <cell r="I672" t="b">
            <v>0</v>
          </cell>
        </row>
        <row r="673">
          <cell r="F673" t="str">
            <v>TOTAL SISTEMA</v>
          </cell>
          <cell r="H673" t="str">
            <v>c19</v>
          </cell>
          <cell r="I673" t="b">
            <v>0</v>
          </cell>
        </row>
        <row r="674">
          <cell r="F674" t="str">
            <v>TOTAL SISTEMA</v>
          </cell>
          <cell r="H674" t="str">
            <v>c19</v>
          </cell>
          <cell r="I674" t="b">
            <v>0</v>
          </cell>
        </row>
        <row r="675">
          <cell r="F675" t="str">
            <v>TOTAL SISTEMA</v>
          </cell>
          <cell r="H675" t="str">
            <v>c19</v>
          </cell>
          <cell r="I675" t="b">
            <v>0</v>
          </cell>
        </row>
        <row r="676">
          <cell r="F676" t="str">
            <v>TOTAL SISTEMA</v>
          </cell>
          <cell r="H676" t="str">
            <v>c19</v>
          </cell>
          <cell r="I676" t="b">
            <v>0</v>
          </cell>
        </row>
        <row r="677">
          <cell r="F677" t="str">
            <v>TOTAL SISTEMA</v>
          </cell>
          <cell r="H677" t="str">
            <v>c19</v>
          </cell>
          <cell r="I677" t="b">
            <v>0</v>
          </cell>
        </row>
        <row r="678">
          <cell r="F678" t="str">
            <v>TOTAL SISTEMA</v>
          </cell>
          <cell r="H678" t="str">
            <v>c19</v>
          </cell>
          <cell r="I678" t="b">
            <v>0</v>
          </cell>
        </row>
        <row r="679">
          <cell r="F679" t="str">
            <v>TOTAL SISTEMA</v>
          </cell>
          <cell r="H679" t="str">
            <v>c19</v>
          </cell>
          <cell r="I679" t="b">
            <v>0</v>
          </cell>
        </row>
        <row r="680">
          <cell r="F680" t="str">
            <v>TOTAL SISTEMA</v>
          </cell>
          <cell r="H680" t="str">
            <v>c19</v>
          </cell>
          <cell r="I680" t="b">
            <v>0</v>
          </cell>
        </row>
        <row r="681">
          <cell r="F681" t="str">
            <v>TOTAL SISTEMA</v>
          </cell>
          <cell r="H681" t="str">
            <v>c19</v>
          </cell>
          <cell r="I681" t="b">
            <v>0</v>
          </cell>
        </row>
        <row r="682">
          <cell r="F682" t="str">
            <v>TOTAL SISTEMA</v>
          </cell>
          <cell r="H682" t="str">
            <v>c19</v>
          </cell>
          <cell r="I682" t="b">
            <v>0</v>
          </cell>
        </row>
        <row r="683">
          <cell r="F683" t="str">
            <v>TOTAL SISTEMA</v>
          </cell>
          <cell r="H683" t="str">
            <v>c19</v>
          </cell>
          <cell r="I683" t="b">
            <v>0</v>
          </cell>
        </row>
        <row r="684">
          <cell r="F684" t="str">
            <v>TOTAL SISTEMA</v>
          </cell>
          <cell r="H684" t="str">
            <v>c19</v>
          </cell>
          <cell r="I684" t="b">
            <v>0</v>
          </cell>
        </row>
        <row r="685">
          <cell r="F685" t="str">
            <v>TOTAL SISTEMA</v>
          </cell>
          <cell r="H685" t="str">
            <v>c19</v>
          </cell>
          <cell r="I685" t="b">
            <v>0</v>
          </cell>
        </row>
        <row r="686">
          <cell r="F686" t="str">
            <v>TOTAL SISTEMA</v>
          </cell>
          <cell r="H686" t="str">
            <v>c19</v>
          </cell>
          <cell r="I686" t="b">
            <v>0</v>
          </cell>
        </row>
        <row r="687">
          <cell r="F687" t="str">
            <v>TOTAL SISTEMA</v>
          </cell>
          <cell r="H687" t="str">
            <v>c19</v>
          </cell>
          <cell r="I687" t="b">
            <v>0</v>
          </cell>
        </row>
        <row r="688">
          <cell r="F688" t="str">
            <v>TOTAL SISTEMA</v>
          </cell>
          <cell r="H688" t="str">
            <v>c19</v>
          </cell>
          <cell r="I688" t="b">
            <v>0</v>
          </cell>
        </row>
        <row r="689">
          <cell r="F689" t="str">
            <v>TOTAL SISTEMA</v>
          </cell>
          <cell r="H689" t="str">
            <v>c19</v>
          </cell>
          <cell r="I689" t="b">
            <v>0</v>
          </cell>
        </row>
        <row r="690">
          <cell r="F690" t="str">
            <v>TOTAL SISTEMA</v>
          </cell>
          <cell r="H690" t="str">
            <v>c19</v>
          </cell>
          <cell r="I690" t="b">
            <v>0</v>
          </cell>
        </row>
        <row r="691">
          <cell r="F691" t="str">
            <v>TOTAL SISTEMA</v>
          </cell>
          <cell r="H691" t="str">
            <v>c19</v>
          </cell>
          <cell r="I691" t="b">
            <v>0</v>
          </cell>
        </row>
        <row r="692">
          <cell r="F692" t="str">
            <v>TOTAL SISTEMA</v>
          </cell>
          <cell r="H692" t="str">
            <v>c19</v>
          </cell>
          <cell r="I692" t="b">
            <v>0</v>
          </cell>
        </row>
        <row r="693">
          <cell r="F693" t="str">
            <v>TOTAL SISTEMA</v>
          </cell>
          <cell r="H693" t="str">
            <v>c19</v>
          </cell>
          <cell r="I693" t="b">
            <v>0</v>
          </cell>
        </row>
        <row r="694">
          <cell r="F694" t="str">
            <v>TOTAL SISTEMA</v>
          </cell>
          <cell r="H694" t="str">
            <v>c19</v>
          </cell>
          <cell r="I694" t="b">
            <v>0</v>
          </cell>
        </row>
        <row r="695">
          <cell r="F695" t="str">
            <v>TOTAL SISTEMA</v>
          </cell>
          <cell r="H695" t="str">
            <v>c19</v>
          </cell>
          <cell r="I695" t="b">
            <v>0</v>
          </cell>
        </row>
        <row r="696">
          <cell r="F696" t="str">
            <v>TOTAL SISTEMA</v>
          </cell>
          <cell r="H696" t="str">
            <v>c19</v>
          </cell>
          <cell r="I696" t="b">
            <v>0</v>
          </cell>
        </row>
        <row r="697">
          <cell r="F697" t="str">
            <v>TOTAL SISTEMA</v>
          </cell>
          <cell r="H697" t="str">
            <v>c19</v>
          </cell>
          <cell r="I697" t="b">
            <v>0</v>
          </cell>
        </row>
        <row r="698">
          <cell r="F698" t="str">
            <v>TOTAL SISTEMA</v>
          </cell>
          <cell r="H698" t="str">
            <v>c19</v>
          </cell>
          <cell r="I698" t="b">
            <v>0</v>
          </cell>
        </row>
        <row r="699">
          <cell r="F699" t="str">
            <v>TOTAL SISTEMA</v>
          </cell>
          <cell r="H699" t="str">
            <v>c19</v>
          </cell>
          <cell r="I699" t="b">
            <v>0</v>
          </cell>
        </row>
        <row r="700">
          <cell r="F700" t="str">
            <v>TOTAL SISTEMA</v>
          </cell>
          <cell r="H700" t="str">
            <v>c19</v>
          </cell>
          <cell r="I700" t="b">
            <v>0</v>
          </cell>
        </row>
        <row r="701">
          <cell r="F701" t="str">
            <v>TOTAL SISTEMA</v>
          </cell>
          <cell r="H701" t="str">
            <v>c19</v>
          </cell>
          <cell r="I701" t="b">
            <v>0</v>
          </cell>
        </row>
        <row r="702">
          <cell r="F702" t="str">
            <v>TOTAL SISTEMA</v>
          </cell>
          <cell r="H702" t="str">
            <v>c19</v>
          </cell>
          <cell r="I702" t="b">
            <v>0</v>
          </cell>
        </row>
        <row r="703">
          <cell r="F703" t="str">
            <v>TOTAL SISTEMA</v>
          </cell>
          <cell r="H703" t="str">
            <v>c19</v>
          </cell>
          <cell r="I703" t="b">
            <v>0</v>
          </cell>
        </row>
        <row r="704">
          <cell r="F704" t="str">
            <v>TOTAL SISTEMA</v>
          </cell>
          <cell r="H704" t="str">
            <v>c19</v>
          </cell>
          <cell r="I704" t="b">
            <v>0</v>
          </cell>
        </row>
        <row r="705">
          <cell r="F705" t="str">
            <v>TOTAL SISTEMA</v>
          </cell>
          <cell r="H705" t="str">
            <v>c19</v>
          </cell>
          <cell r="I705" t="b">
            <v>0</v>
          </cell>
        </row>
        <row r="706">
          <cell r="F706" t="str">
            <v>TOTAL SISTEMA</v>
          </cell>
          <cell r="H706" t="str">
            <v>c19</v>
          </cell>
          <cell r="I706" t="b">
            <v>0</v>
          </cell>
        </row>
        <row r="707">
          <cell r="F707" t="str">
            <v>TOTAL SISTEMA</v>
          </cell>
          <cell r="H707" t="str">
            <v>c19</v>
          </cell>
          <cell r="I707" t="b">
            <v>0</v>
          </cell>
        </row>
        <row r="708">
          <cell r="F708" t="str">
            <v>TOTAL SISTEMA</v>
          </cell>
          <cell r="H708" t="str">
            <v>c19</v>
          </cell>
          <cell r="I708" t="b">
            <v>0</v>
          </cell>
        </row>
        <row r="709">
          <cell r="F709" t="str">
            <v>TOTAL SISTEMA</v>
          </cell>
          <cell r="H709" t="str">
            <v>c19</v>
          </cell>
          <cell r="I709" t="b">
            <v>0</v>
          </cell>
        </row>
        <row r="710">
          <cell r="F710" t="str">
            <v>TOTAL SISTEMA</v>
          </cell>
          <cell r="H710" t="str">
            <v>c19</v>
          </cell>
          <cell r="I710" t="b">
            <v>0</v>
          </cell>
        </row>
        <row r="711">
          <cell r="F711" t="str">
            <v>TOTAL SISTEMA</v>
          </cell>
          <cell r="H711" t="str">
            <v>c19</v>
          </cell>
          <cell r="I711" t="b">
            <v>0</v>
          </cell>
        </row>
        <row r="712">
          <cell r="F712" t="str">
            <v>TOTAL SISTEMA</v>
          </cell>
          <cell r="H712" t="str">
            <v>c19</v>
          </cell>
          <cell r="I712" t="b">
            <v>0</v>
          </cell>
        </row>
        <row r="713">
          <cell r="F713" t="str">
            <v>TOTAL SISTEMA</v>
          </cell>
          <cell r="H713" t="str">
            <v>c19</v>
          </cell>
          <cell r="I713" t="b">
            <v>0</v>
          </cell>
        </row>
        <row r="714">
          <cell r="F714" t="str">
            <v>TOTAL SISTEMA</v>
          </cell>
          <cell r="H714" t="str">
            <v>c19</v>
          </cell>
          <cell r="I714" t="b">
            <v>0</v>
          </cell>
        </row>
        <row r="715">
          <cell r="F715" t="str">
            <v>TOTAL SISTEMA</v>
          </cell>
          <cell r="H715" t="str">
            <v>c19</v>
          </cell>
          <cell r="I715" t="b">
            <v>0</v>
          </cell>
        </row>
        <row r="716">
          <cell r="F716" t="str">
            <v>TOTAL SISTEMA</v>
          </cell>
          <cell r="H716" t="str">
            <v>c19</v>
          </cell>
          <cell r="I716" t="b">
            <v>0</v>
          </cell>
        </row>
        <row r="717">
          <cell r="F717" t="str">
            <v>TOTAL SISTEMA</v>
          </cell>
          <cell r="H717" t="str">
            <v>c19</v>
          </cell>
          <cell r="I717" t="b">
            <v>0</v>
          </cell>
        </row>
        <row r="718">
          <cell r="F718" t="str">
            <v>TOTAL SISTEMA</v>
          </cell>
          <cell r="H718" t="str">
            <v>c19</v>
          </cell>
          <cell r="I718" t="b">
            <v>0</v>
          </cell>
        </row>
        <row r="719">
          <cell r="F719" t="str">
            <v>TOTAL SISTEMA</v>
          </cell>
          <cell r="H719" t="str">
            <v>c19</v>
          </cell>
          <cell r="I719" t="b">
            <v>0</v>
          </cell>
        </row>
        <row r="720">
          <cell r="F720" t="str">
            <v>TOTAL SISTEMA</v>
          </cell>
          <cell r="H720" t="str">
            <v>c19</v>
          </cell>
          <cell r="I720" t="b">
            <v>0</v>
          </cell>
        </row>
        <row r="721">
          <cell r="F721" t="str">
            <v>TOTAL SISTEMA</v>
          </cell>
          <cell r="H721" t="str">
            <v>c19</v>
          </cell>
          <cell r="I721" t="b">
            <v>0</v>
          </cell>
        </row>
        <row r="722">
          <cell r="F722" t="str">
            <v>TOTAL SISTEMA</v>
          </cell>
          <cell r="H722" t="str">
            <v>c19</v>
          </cell>
          <cell r="I722" t="b">
            <v>0</v>
          </cell>
        </row>
        <row r="723">
          <cell r="F723" t="str">
            <v>TOTAL SISTEMA</v>
          </cell>
          <cell r="H723" t="str">
            <v>c19</v>
          </cell>
          <cell r="I723" t="b">
            <v>0</v>
          </cell>
        </row>
        <row r="724">
          <cell r="F724" t="str">
            <v>TOTAL SISTEMA</v>
          </cell>
          <cell r="H724" t="str">
            <v>c19</v>
          </cell>
          <cell r="I724" t="b">
            <v>0</v>
          </cell>
        </row>
        <row r="725">
          <cell r="F725" t="str">
            <v>TOTAL SISTEMA</v>
          </cell>
          <cell r="H725" t="str">
            <v>c19</v>
          </cell>
          <cell r="I725" t="b">
            <v>0</v>
          </cell>
        </row>
        <row r="726">
          <cell r="F726" t="str">
            <v>TOTAL SISTEMA</v>
          </cell>
          <cell r="H726" t="str">
            <v>c19</v>
          </cell>
          <cell r="I726" t="b">
            <v>0</v>
          </cell>
        </row>
        <row r="727">
          <cell r="F727" t="str">
            <v>TOTAL SISTEMA</v>
          </cell>
          <cell r="H727" t="str">
            <v>c19</v>
          </cell>
          <cell r="I727" t="b">
            <v>0</v>
          </cell>
        </row>
        <row r="728">
          <cell r="F728" t="str">
            <v>TOTAL SISTEMA</v>
          </cell>
          <cell r="H728" t="str">
            <v>c19</v>
          </cell>
          <cell r="I728" t="b">
            <v>0</v>
          </cell>
        </row>
        <row r="729">
          <cell r="F729" t="str">
            <v>TOTAL SISTEMA</v>
          </cell>
          <cell r="H729" t="str">
            <v>c19</v>
          </cell>
          <cell r="I729" t="b">
            <v>0</v>
          </cell>
        </row>
        <row r="730">
          <cell r="F730" t="str">
            <v>TOTAL SISTEMA</v>
          </cell>
          <cell r="H730" t="str">
            <v>c19</v>
          </cell>
          <cell r="I730" t="b">
            <v>0</v>
          </cell>
        </row>
        <row r="731">
          <cell r="F731" t="str">
            <v>TOTAL SISTEMA</v>
          </cell>
          <cell r="H731" t="str">
            <v>c19</v>
          </cell>
          <cell r="I731" t="b">
            <v>0</v>
          </cell>
        </row>
        <row r="732">
          <cell r="F732" t="str">
            <v>TOTAL SISTEMA</v>
          </cell>
          <cell r="H732" t="str">
            <v>c19</v>
          </cell>
          <cell r="I732" t="b">
            <v>0</v>
          </cell>
        </row>
        <row r="733">
          <cell r="F733" t="str">
            <v>TOTAL SISTEMA</v>
          </cell>
          <cell r="H733" t="str">
            <v>c19</v>
          </cell>
          <cell r="I733" t="b">
            <v>0</v>
          </cell>
        </row>
        <row r="734">
          <cell r="F734" t="str">
            <v>TOTAL SISTEMA</v>
          </cell>
          <cell r="H734" t="str">
            <v>c19</v>
          </cell>
          <cell r="I734" t="b">
            <v>0</v>
          </cell>
        </row>
        <row r="735">
          <cell r="F735" t="str">
            <v>TOTAL SISTEMA</v>
          </cell>
          <cell r="H735" t="str">
            <v>c19</v>
          </cell>
          <cell r="I735" t="b">
            <v>0</v>
          </cell>
        </row>
        <row r="736">
          <cell r="F736" t="str">
            <v>TOTAL SISTEMA</v>
          </cell>
          <cell r="H736" t="str">
            <v>c19</v>
          </cell>
          <cell r="I736" t="b">
            <v>0</v>
          </cell>
        </row>
        <row r="737">
          <cell r="F737" t="str">
            <v>TOTAL SISTEMA</v>
          </cell>
          <cell r="H737" t="str">
            <v>c19</v>
          </cell>
          <cell r="I737" t="b">
            <v>0</v>
          </cell>
        </row>
        <row r="738">
          <cell r="F738" t="str">
            <v>TOTAL SISTEMA</v>
          </cell>
          <cell r="H738" t="str">
            <v>c19</v>
          </cell>
          <cell r="I738" t="b">
            <v>0</v>
          </cell>
        </row>
        <row r="739">
          <cell r="F739" t="str">
            <v>TOTAL SISTEMA</v>
          </cell>
          <cell r="H739" t="str">
            <v>c19</v>
          </cell>
          <cell r="I739" t="b">
            <v>0</v>
          </cell>
        </row>
        <row r="740">
          <cell r="F740" t="str">
            <v>TOTAL SISTEMA</v>
          </cell>
          <cell r="H740" t="str">
            <v>c19</v>
          </cell>
          <cell r="I740" t="b">
            <v>0</v>
          </cell>
        </row>
        <row r="741">
          <cell r="F741" t="str">
            <v>TOTAL SISTEMA</v>
          </cell>
          <cell r="H741" t="str">
            <v>c19</v>
          </cell>
          <cell r="I741" t="b">
            <v>0</v>
          </cell>
        </row>
        <row r="742">
          <cell r="F742" t="str">
            <v>TOTAL SISTEMA</v>
          </cell>
          <cell r="H742" t="str">
            <v>c19</v>
          </cell>
          <cell r="I742" t="b">
            <v>0</v>
          </cell>
        </row>
        <row r="743">
          <cell r="F743" t="str">
            <v>TOTAL SISTEMA</v>
          </cell>
          <cell r="H743" t="str">
            <v>c19</v>
          </cell>
          <cell r="I743" t="b">
            <v>0</v>
          </cell>
        </row>
        <row r="744">
          <cell r="F744" t="str">
            <v>TOTAL SISTEMA</v>
          </cell>
          <cell r="H744" t="str">
            <v>c19</v>
          </cell>
          <cell r="I744" t="b">
            <v>0</v>
          </cell>
        </row>
        <row r="745">
          <cell r="F745" t="str">
            <v>TOTAL SISTEMA</v>
          </cell>
          <cell r="H745" t="str">
            <v>c19</v>
          </cell>
          <cell r="I745" t="b">
            <v>0</v>
          </cell>
        </row>
        <row r="746">
          <cell r="F746" t="str">
            <v>TOTAL SISTEMA</v>
          </cell>
          <cell r="H746" t="str">
            <v>c19</v>
          </cell>
          <cell r="I746" t="b">
            <v>0</v>
          </cell>
        </row>
        <row r="747">
          <cell r="F747" t="str">
            <v>TOTAL SISTEMA</v>
          </cell>
          <cell r="H747" t="str">
            <v>c19</v>
          </cell>
          <cell r="I747" t="b">
            <v>0</v>
          </cell>
        </row>
        <row r="748">
          <cell r="F748" t="str">
            <v>TOTAL SISTEMA</v>
          </cell>
          <cell r="H748" t="str">
            <v>c19</v>
          </cell>
          <cell r="I748" t="b">
            <v>0</v>
          </cell>
        </row>
        <row r="749">
          <cell r="F749" t="str">
            <v>TOTAL SISTEMA</v>
          </cell>
          <cell r="H749" t="str">
            <v>c19</v>
          </cell>
          <cell r="I749" t="b">
            <v>0</v>
          </cell>
        </row>
        <row r="750">
          <cell r="F750" t="str">
            <v>TOTAL SISTEMA</v>
          </cell>
          <cell r="H750" t="str">
            <v>c19</v>
          </cell>
          <cell r="I750" t="b">
            <v>0</v>
          </cell>
        </row>
        <row r="751">
          <cell r="F751" t="str">
            <v>TOTAL SISTEMA</v>
          </cell>
          <cell r="H751" t="str">
            <v>c19</v>
          </cell>
          <cell r="I751" t="b">
            <v>0</v>
          </cell>
        </row>
        <row r="752">
          <cell r="F752" t="str">
            <v>TOTAL SISTEMA</v>
          </cell>
          <cell r="H752" t="str">
            <v>c19</v>
          </cell>
          <cell r="I752" t="b">
            <v>0</v>
          </cell>
        </row>
        <row r="753">
          <cell r="F753" t="str">
            <v>TOTAL SISTEMA</v>
          </cell>
          <cell r="H753" t="str">
            <v>c19</v>
          </cell>
          <cell r="I753" t="b">
            <v>0</v>
          </cell>
        </row>
        <row r="754">
          <cell r="F754" t="str">
            <v>TOTAL SISTEMA</v>
          </cell>
          <cell r="H754" t="str">
            <v>c19</v>
          </cell>
          <cell r="I754" t="b">
            <v>0</v>
          </cell>
        </row>
        <row r="755">
          <cell r="F755" t="str">
            <v>TOTAL SISTEMA</v>
          </cell>
          <cell r="H755" t="str">
            <v>c19</v>
          </cell>
          <cell r="I755" t="b">
            <v>0</v>
          </cell>
        </row>
        <row r="756">
          <cell r="F756" t="str">
            <v>TOTAL SISTEMA</v>
          </cell>
          <cell r="H756" t="str">
            <v>c19</v>
          </cell>
          <cell r="I756" t="b">
            <v>0</v>
          </cell>
        </row>
        <row r="757">
          <cell r="F757" t="str">
            <v>TOTAL SISTEMA</v>
          </cell>
          <cell r="H757" t="str">
            <v>c19</v>
          </cell>
          <cell r="I757" t="b">
            <v>0</v>
          </cell>
        </row>
        <row r="758">
          <cell r="F758" t="str">
            <v>TOTAL SISTEMA</v>
          </cell>
          <cell r="H758" t="str">
            <v>c19</v>
          </cell>
          <cell r="I758" t="b">
            <v>0</v>
          </cell>
        </row>
        <row r="759">
          <cell r="F759" t="str">
            <v>TOTAL SISTEMA</v>
          </cell>
          <cell r="H759" t="str">
            <v>c19</v>
          </cell>
          <cell r="I759" t="b">
            <v>0</v>
          </cell>
        </row>
        <row r="760">
          <cell r="F760" t="str">
            <v>TOTAL SISTEMA</v>
          </cell>
          <cell r="H760" t="str">
            <v>c19</v>
          </cell>
          <cell r="I760" t="b">
            <v>0</v>
          </cell>
        </row>
        <row r="761">
          <cell r="F761" t="str">
            <v>TOTAL SISTEMA</v>
          </cell>
          <cell r="H761" t="str">
            <v>c19</v>
          </cell>
          <cell r="I761" t="b">
            <v>0</v>
          </cell>
        </row>
        <row r="762">
          <cell r="F762" t="str">
            <v>TOTAL SISTEMA</v>
          </cell>
          <cell r="H762" t="str">
            <v>c19</v>
          </cell>
          <cell r="I762" t="b">
            <v>0</v>
          </cell>
        </row>
        <row r="763">
          <cell r="F763" t="str">
            <v>TOTAL SISTEMA</v>
          </cell>
          <cell r="H763" t="str">
            <v>c19</v>
          </cell>
          <cell r="I763" t="b">
            <v>0</v>
          </cell>
        </row>
        <row r="764">
          <cell r="F764" t="str">
            <v>TOTAL SISTEMA</v>
          </cell>
          <cell r="H764" t="str">
            <v>c19</v>
          </cell>
          <cell r="I764" t="b">
            <v>0</v>
          </cell>
        </row>
        <row r="765">
          <cell r="F765" t="str">
            <v>TOTAL SISTEMA</v>
          </cell>
          <cell r="H765" t="str">
            <v>c19</v>
          </cell>
          <cell r="I765" t="b">
            <v>0</v>
          </cell>
        </row>
        <row r="766">
          <cell r="F766" t="str">
            <v>TOTAL SISTEMA</v>
          </cell>
          <cell r="H766" t="str">
            <v>c19</v>
          </cell>
          <cell r="I766" t="b">
            <v>0</v>
          </cell>
        </row>
        <row r="767">
          <cell r="F767" t="str">
            <v>TOTAL SISTEMA</v>
          </cell>
          <cell r="H767" t="str">
            <v>c19</v>
          </cell>
          <cell r="I767" t="b">
            <v>0</v>
          </cell>
        </row>
        <row r="768">
          <cell r="F768" t="str">
            <v>TOTAL SISTEMA</v>
          </cell>
          <cell r="H768" t="str">
            <v>c19</v>
          </cell>
          <cell r="I768" t="b">
            <v>0</v>
          </cell>
        </row>
        <row r="769">
          <cell r="F769" t="str">
            <v>TOTAL SISTEMA</v>
          </cell>
          <cell r="H769" t="str">
            <v>c19</v>
          </cell>
          <cell r="I769" t="b">
            <v>0</v>
          </cell>
        </row>
        <row r="770">
          <cell r="F770" t="str">
            <v>TOTAL SISTEMA</v>
          </cell>
          <cell r="H770" t="str">
            <v>c19</v>
          </cell>
          <cell r="I770" t="b">
            <v>0</v>
          </cell>
        </row>
        <row r="771">
          <cell r="F771" t="str">
            <v>TOTAL SISTEMA</v>
          </cell>
          <cell r="H771" t="str">
            <v>c19</v>
          </cell>
          <cell r="I771" t="b">
            <v>0</v>
          </cell>
        </row>
        <row r="772">
          <cell r="F772" t="str">
            <v>TOTAL SISTEMA</v>
          </cell>
          <cell r="H772" t="str">
            <v>c19</v>
          </cell>
          <cell r="I772" t="b">
            <v>0</v>
          </cell>
        </row>
        <row r="773">
          <cell r="F773" t="str">
            <v>TOTAL SISTEMA</v>
          </cell>
          <cell r="H773" t="str">
            <v>c19</v>
          </cell>
          <cell r="I773" t="b">
            <v>0</v>
          </cell>
        </row>
        <row r="774">
          <cell r="F774" t="str">
            <v>TOTAL SISTEMA</v>
          </cell>
          <cell r="H774" t="str">
            <v>c19</v>
          </cell>
          <cell r="I774" t="b">
            <v>0</v>
          </cell>
        </row>
        <row r="775">
          <cell r="F775" t="str">
            <v>TOTAL SISTEMA</v>
          </cell>
          <cell r="H775" t="str">
            <v>c19</v>
          </cell>
          <cell r="I775" t="b">
            <v>0</v>
          </cell>
        </row>
        <row r="776">
          <cell r="F776" t="str">
            <v>TOTAL SISTEMA</v>
          </cell>
          <cell r="H776" t="str">
            <v>c19</v>
          </cell>
          <cell r="I776" t="b">
            <v>0</v>
          </cell>
        </row>
        <row r="777">
          <cell r="F777" t="str">
            <v>TOTAL SISTEMA</v>
          </cell>
          <cell r="H777" t="str">
            <v>c19</v>
          </cell>
          <cell r="I777" t="b">
            <v>0</v>
          </cell>
        </row>
        <row r="778">
          <cell r="F778" t="str">
            <v>TOTAL SISTEMA</v>
          </cell>
          <cell r="H778" t="str">
            <v>c19</v>
          </cell>
          <cell r="I778" t="b">
            <v>0</v>
          </cell>
        </row>
        <row r="779">
          <cell r="F779" t="str">
            <v>TOTAL SISTEMA</v>
          </cell>
          <cell r="H779" t="str">
            <v>c19</v>
          </cell>
          <cell r="I779" t="b">
            <v>0</v>
          </cell>
        </row>
        <row r="780">
          <cell r="F780" t="str">
            <v>TOTAL SISTEMA</v>
          </cell>
          <cell r="H780" t="str">
            <v>c19</v>
          </cell>
          <cell r="I780" t="b">
            <v>0</v>
          </cell>
        </row>
        <row r="781">
          <cell r="F781" t="str">
            <v>TOTAL SISTEMA</v>
          </cell>
          <cell r="H781" t="str">
            <v>c19</v>
          </cell>
          <cell r="I781" t="b">
            <v>0</v>
          </cell>
        </row>
        <row r="782">
          <cell r="F782" t="str">
            <v>TOTAL SISTEMA</v>
          </cell>
          <cell r="H782" t="str">
            <v>c19</v>
          </cell>
          <cell r="I782" t="b">
            <v>0</v>
          </cell>
        </row>
        <row r="783">
          <cell r="F783" t="str">
            <v>TOTAL SISTEMA</v>
          </cell>
          <cell r="H783" t="str">
            <v>c19</v>
          </cell>
          <cell r="I783" t="b">
            <v>0</v>
          </cell>
        </row>
        <row r="784">
          <cell r="F784" t="str">
            <v>TOTAL SISTEMA</v>
          </cell>
          <cell r="H784" t="str">
            <v>c19</v>
          </cell>
          <cell r="I784" t="b">
            <v>0</v>
          </cell>
        </row>
        <row r="785">
          <cell r="F785" t="str">
            <v>TOTAL SISTEMA</v>
          </cell>
          <cell r="H785" t="str">
            <v>c19</v>
          </cell>
          <cell r="I785" t="b">
            <v>0</v>
          </cell>
        </row>
        <row r="786">
          <cell r="F786" t="str">
            <v>TOTAL SISTEMA</v>
          </cell>
          <cell r="H786" t="str">
            <v>c19</v>
          </cell>
          <cell r="I786" t="b">
            <v>0</v>
          </cell>
        </row>
        <row r="787">
          <cell r="F787" t="str">
            <v>TOTAL SISTEMA</v>
          </cell>
          <cell r="H787" t="str">
            <v>c19</v>
          </cell>
          <cell r="I787" t="b">
            <v>0</v>
          </cell>
        </row>
        <row r="788">
          <cell r="F788" t="str">
            <v>TOTAL SISTEMA</v>
          </cell>
          <cell r="H788" t="str">
            <v>c19</v>
          </cell>
          <cell r="I788" t="b">
            <v>0</v>
          </cell>
        </row>
        <row r="789">
          <cell r="F789" t="str">
            <v>TOTAL SISTEMA</v>
          </cell>
          <cell r="H789" t="str">
            <v>c19</v>
          </cell>
          <cell r="I789" t="b">
            <v>0</v>
          </cell>
        </row>
        <row r="790">
          <cell r="F790" t="str">
            <v>TOTAL SISTEMA</v>
          </cell>
          <cell r="H790" t="str">
            <v>c19</v>
          </cell>
          <cell r="I790" t="b">
            <v>0</v>
          </cell>
        </row>
        <row r="791">
          <cell r="F791" t="str">
            <v>TOTAL SISTEMA</v>
          </cell>
          <cell r="H791" t="str">
            <v>c19</v>
          </cell>
          <cell r="I791" t="b">
            <v>0</v>
          </cell>
        </row>
        <row r="792">
          <cell r="F792" t="str">
            <v>TOTAL SISTEMA</v>
          </cell>
          <cell r="H792" t="str">
            <v>c19</v>
          </cell>
          <cell r="I792" t="b">
            <v>0</v>
          </cell>
        </row>
        <row r="793">
          <cell r="F793" t="str">
            <v>TOTAL SISTEMA</v>
          </cell>
          <cell r="H793" t="str">
            <v>c19</v>
          </cell>
          <cell r="I793" t="b">
            <v>0</v>
          </cell>
        </row>
        <row r="794">
          <cell r="F794" t="str">
            <v>TOTAL SISTEMA</v>
          </cell>
          <cell r="H794" t="str">
            <v>c19</v>
          </cell>
          <cell r="I794" t="b">
            <v>0</v>
          </cell>
        </row>
        <row r="795">
          <cell r="F795" t="str">
            <v>TOTAL SISTEMA</v>
          </cell>
          <cell r="H795" t="str">
            <v>c19</v>
          </cell>
          <cell r="I795" t="b">
            <v>0</v>
          </cell>
        </row>
        <row r="796">
          <cell r="F796" t="str">
            <v>TOTAL SISTEMA</v>
          </cell>
          <cell r="H796" t="str">
            <v>c19</v>
          </cell>
          <cell r="I796" t="b">
            <v>0</v>
          </cell>
        </row>
        <row r="797">
          <cell r="F797" t="str">
            <v>TOTAL SISTEMA</v>
          </cell>
          <cell r="H797" t="str">
            <v>c19</v>
          </cell>
          <cell r="I797" t="b">
            <v>0</v>
          </cell>
        </row>
        <row r="798">
          <cell r="F798" t="str">
            <v>TOTAL SISTEMA</v>
          </cell>
          <cell r="H798" t="str">
            <v>c19</v>
          </cell>
          <cell r="I798" t="b">
            <v>0</v>
          </cell>
        </row>
        <row r="799">
          <cell r="F799" t="str">
            <v>TOTAL SISTEMA</v>
          </cell>
          <cell r="H799" t="str">
            <v>c19</v>
          </cell>
          <cell r="I799" t="b">
            <v>0</v>
          </cell>
        </row>
        <row r="800">
          <cell r="F800" t="str">
            <v>TOTAL SISTEMA</v>
          </cell>
          <cell r="H800" t="str">
            <v>c19</v>
          </cell>
          <cell r="I800" t="b">
            <v>0</v>
          </cell>
        </row>
        <row r="801">
          <cell r="F801" t="str">
            <v>TOTAL SISTEMA</v>
          </cell>
          <cell r="H801" t="str">
            <v>c19</v>
          </cell>
          <cell r="I801" t="b">
            <v>0</v>
          </cell>
        </row>
        <row r="802">
          <cell r="F802" t="str">
            <v>TOTAL SISTEMA</v>
          </cell>
          <cell r="H802" t="str">
            <v>c19</v>
          </cell>
          <cell r="I802" t="b">
            <v>0</v>
          </cell>
        </row>
        <row r="803">
          <cell r="F803" t="str">
            <v>TOTAL SISTEMA</v>
          </cell>
          <cell r="H803" t="str">
            <v>c19</v>
          </cell>
          <cell r="I803" t="b">
            <v>0</v>
          </cell>
        </row>
        <row r="804">
          <cell r="F804" t="str">
            <v>TOTAL SISTEMA</v>
          </cell>
          <cell r="H804" t="str">
            <v>c19</v>
          </cell>
          <cell r="I804" t="b">
            <v>0</v>
          </cell>
        </row>
        <row r="805">
          <cell r="F805" t="str">
            <v>TOTAL SISTEMA</v>
          </cell>
          <cell r="H805" t="str">
            <v>c19</v>
          </cell>
          <cell r="I805" t="b">
            <v>0</v>
          </cell>
        </row>
        <row r="806">
          <cell r="F806" t="str">
            <v>TOTAL SISTEMA</v>
          </cell>
          <cell r="H806" t="str">
            <v>c19</v>
          </cell>
          <cell r="I806" t="b">
            <v>0</v>
          </cell>
        </row>
        <row r="807">
          <cell r="F807" t="str">
            <v>TOTAL SISTEMA</v>
          </cell>
          <cell r="H807" t="str">
            <v>c19</v>
          </cell>
          <cell r="I807" t="b">
            <v>0</v>
          </cell>
        </row>
        <row r="808">
          <cell r="F808" t="str">
            <v>TOTAL SISTEMA</v>
          </cell>
          <cell r="H808" t="str">
            <v>c19</v>
          </cell>
          <cell r="I808" t="b">
            <v>0</v>
          </cell>
        </row>
        <row r="809">
          <cell r="F809" t="str">
            <v>TOTAL SISTEMA</v>
          </cell>
          <cell r="H809" t="str">
            <v>c19</v>
          </cell>
          <cell r="I809" t="b">
            <v>0</v>
          </cell>
        </row>
        <row r="810">
          <cell r="F810" t="str">
            <v>TOTAL SISTEMA</v>
          </cell>
          <cell r="H810" t="str">
            <v>c19</v>
          </cell>
          <cell r="I810" t="b">
            <v>0</v>
          </cell>
        </row>
        <row r="811">
          <cell r="F811" t="str">
            <v>TOTAL SISTEMA</v>
          </cell>
          <cell r="H811" t="str">
            <v>c19</v>
          </cell>
          <cell r="I811" t="b">
            <v>0</v>
          </cell>
        </row>
        <row r="812">
          <cell r="F812" t="str">
            <v>TOTAL SISTEMA</v>
          </cell>
          <cell r="H812" t="str">
            <v>c19</v>
          </cell>
          <cell r="I812" t="b">
            <v>0</v>
          </cell>
        </row>
        <row r="813">
          <cell r="F813" t="str">
            <v>TOTAL SISTEMA</v>
          </cell>
          <cell r="H813" t="str">
            <v>c19</v>
          </cell>
          <cell r="I813" t="b">
            <v>0</v>
          </cell>
        </row>
        <row r="814">
          <cell r="F814" t="str">
            <v>TOTAL SISTEMA</v>
          </cell>
          <cell r="H814" t="str">
            <v>c19</v>
          </cell>
          <cell r="I814" t="b">
            <v>0</v>
          </cell>
        </row>
        <row r="815">
          <cell r="F815" t="str">
            <v>TOTAL SISTEMA</v>
          </cell>
          <cell r="H815" t="str">
            <v>c19</v>
          </cell>
          <cell r="I815" t="b">
            <v>0</v>
          </cell>
        </row>
        <row r="816">
          <cell r="F816" t="str">
            <v>TOTAL SISTEMA</v>
          </cell>
          <cell r="H816" t="str">
            <v>c19</v>
          </cell>
          <cell r="I816" t="b">
            <v>0</v>
          </cell>
        </row>
        <row r="817">
          <cell r="F817" t="str">
            <v>TOTAL SISTEMA</v>
          </cell>
          <cell r="H817" t="str">
            <v>c19</v>
          </cell>
          <cell r="I817" t="b">
            <v>0</v>
          </cell>
        </row>
        <row r="818">
          <cell r="F818" t="str">
            <v>TOTAL SISTEMA</v>
          </cell>
          <cell r="H818" t="str">
            <v>c19</v>
          </cell>
          <cell r="I818" t="b">
            <v>0</v>
          </cell>
        </row>
        <row r="819">
          <cell r="F819" t="str">
            <v>TOTAL SISTEMA</v>
          </cell>
          <cell r="H819" t="str">
            <v>c19</v>
          </cell>
          <cell r="I819" t="b">
            <v>0</v>
          </cell>
        </row>
        <row r="820">
          <cell r="F820" t="str">
            <v>TOTAL SISTEMA</v>
          </cell>
          <cell r="H820" t="str">
            <v>c19</v>
          </cell>
          <cell r="I820" t="b">
            <v>0</v>
          </cell>
        </row>
        <row r="821">
          <cell r="F821" t="str">
            <v>TOTAL SISTEMA</v>
          </cell>
          <cell r="H821" t="str">
            <v>c19</v>
          </cell>
          <cell r="I821" t="b">
            <v>0</v>
          </cell>
        </row>
        <row r="822">
          <cell r="F822" t="str">
            <v>TOTAL SISTEMA</v>
          </cell>
          <cell r="H822" t="str">
            <v>c19</v>
          </cell>
          <cell r="I822" t="b">
            <v>0</v>
          </cell>
        </row>
        <row r="823">
          <cell r="F823" t="str">
            <v>TOTAL SISTEMA</v>
          </cell>
          <cell r="H823" t="str">
            <v>c19</v>
          </cell>
          <cell r="I823" t="b">
            <v>0</v>
          </cell>
        </row>
        <row r="824">
          <cell r="F824" t="str">
            <v>TOTAL SISTEMA</v>
          </cell>
          <cell r="H824" t="str">
            <v>c19</v>
          </cell>
          <cell r="I824" t="b">
            <v>0</v>
          </cell>
        </row>
        <row r="825">
          <cell r="F825" t="str">
            <v>TOTAL SISTEMA</v>
          </cell>
          <cell r="H825" t="str">
            <v>c19</v>
          </cell>
          <cell r="I825" t="b">
            <v>0</v>
          </cell>
        </row>
        <row r="826">
          <cell r="F826" t="str">
            <v>TOTAL SISTEMA</v>
          </cell>
          <cell r="H826" t="str">
            <v>c19</v>
          </cell>
          <cell r="I826" t="b">
            <v>0</v>
          </cell>
        </row>
        <row r="827">
          <cell r="F827" t="str">
            <v>TOTAL SISTEMA</v>
          </cell>
          <cell r="H827" t="str">
            <v>c19</v>
          </cell>
          <cell r="I827" t="b">
            <v>0</v>
          </cell>
        </row>
        <row r="828">
          <cell r="F828" t="str">
            <v>TOTAL SISTEMA</v>
          </cell>
          <cell r="H828" t="str">
            <v>c19</v>
          </cell>
          <cell r="I828" t="b">
            <v>0</v>
          </cell>
        </row>
        <row r="829">
          <cell r="F829" t="str">
            <v>TOTAL SISTEMA</v>
          </cell>
          <cell r="H829" t="str">
            <v>c19</v>
          </cell>
          <cell r="I829" t="b">
            <v>0</v>
          </cell>
        </row>
        <row r="830">
          <cell r="F830" t="str">
            <v>TOTAL SISTEMA</v>
          </cell>
          <cell r="H830" t="str">
            <v>c19</v>
          </cell>
          <cell r="I830" t="b">
            <v>0</v>
          </cell>
        </row>
        <row r="831">
          <cell r="F831" t="str">
            <v>TOTAL SISTEMA</v>
          </cell>
          <cell r="H831" t="str">
            <v>c19</v>
          </cell>
          <cell r="I831" t="b">
            <v>0</v>
          </cell>
        </row>
        <row r="832">
          <cell r="F832" t="str">
            <v>TOTAL SISTEMA</v>
          </cell>
          <cell r="H832" t="str">
            <v>c19</v>
          </cell>
          <cell r="I832" t="b">
            <v>0</v>
          </cell>
        </row>
        <row r="833">
          <cell r="F833" t="str">
            <v>TOTAL SISTEMA</v>
          </cell>
          <cell r="H833" t="str">
            <v>c19</v>
          </cell>
          <cell r="I833" t="b">
            <v>0</v>
          </cell>
        </row>
        <row r="834">
          <cell r="F834" t="str">
            <v>TOTAL SISTEMA</v>
          </cell>
          <cell r="H834" t="str">
            <v>c19</v>
          </cell>
          <cell r="I834" t="b">
            <v>0</v>
          </cell>
        </row>
        <row r="835">
          <cell r="F835" t="str">
            <v>TOTAL SISTEMA</v>
          </cell>
          <cell r="H835" t="str">
            <v>c19</v>
          </cell>
          <cell r="I835" t="b">
            <v>0</v>
          </cell>
        </row>
        <row r="836">
          <cell r="F836" t="str">
            <v>TOTAL SISTEMA</v>
          </cell>
          <cell r="H836" t="str">
            <v>c19</v>
          </cell>
          <cell r="I836" t="b">
            <v>0</v>
          </cell>
        </row>
        <row r="837">
          <cell r="F837" t="str">
            <v>TOTAL SISTEMA</v>
          </cell>
          <cell r="H837" t="str">
            <v>c19</v>
          </cell>
          <cell r="I837" t="b">
            <v>0</v>
          </cell>
        </row>
        <row r="838">
          <cell r="F838" t="str">
            <v>TOTAL SISTEMA</v>
          </cell>
          <cell r="H838" t="str">
            <v>c19</v>
          </cell>
          <cell r="I838" t="b">
            <v>0</v>
          </cell>
        </row>
        <row r="839">
          <cell r="F839" t="str">
            <v>TOTAL SISTEMA</v>
          </cell>
          <cell r="H839" t="str">
            <v>c19</v>
          </cell>
          <cell r="I839" t="b">
            <v>0</v>
          </cell>
        </row>
        <row r="840">
          <cell r="F840" t="str">
            <v>TOTAL SISTEMA</v>
          </cell>
          <cell r="H840" t="str">
            <v>c19</v>
          </cell>
          <cell r="I840" t="b">
            <v>0</v>
          </cell>
        </row>
        <row r="841">
          <cell r="F841" t="str">
            <v>TOTAL SISTEMA</v>
          </cell>
          <cell r="H841" t="str">
            <v>c19</v>
          </cell>
          <cell r="I841" t="b">
            <v>0</v>
          </cell>
        </row>
        <row r="842">
          <cell r="F842" t="str">
            <v>TOTAL SISTEMA</v>
          </cell>
          <cell r="H842" t="str">
            <v>c19</v>
          </cell>
          <cell r="I842" t="b">
            <v>0</v>
          </cell>
        </row>
        <row r="843">
          <cell r="F843" t="str">
            <v>TOTAL SISTEMA</v>
          </cell>
          <cell r="H843" t="str">
            <v>c19</v>
          </cell>
          <cell r="I843" t="b">
            <v>0</v>
          </cell>
        </row>
        <row r="844">
          <cell r="F844" t="str">
            <v>TOTAL SISTEMA</v>
          </cell>
          <cell r="H844" t="str">
            <v>c19</v>
          </cell>
          <cell r="I844" t="b">
            <v>0</v>
          </cell>
        </row>
        <row r="845">
          <cell r="F845" t="str">
            <v>TOTAL SISTEMA</v>
          </cell>
          <cell r="H845" t="str">
            <v>c19</v>
          </cell>
          <cell r="I845" t="b">
            <v>0</v>
          </cell>
        </row>
        <row r="846">
          <cell r="F846" t="str">
            <v>TOTAL SISTEMA</v>
          </cell>
          <cell r="H846" t="str">
            <v>c19</v>
          </cell>
          <cell r="I846" t="b">
            <v>0</v>
          </cell>
        </row>
        <row r="847">
          <cell r="F847" t="str">
            <v>TOTAL SISTEMA</v>
          </cell>
          <cell r="H847" t="str">
            <v>c19</v>
          </cell>
          <cell r="I847" t="b">
            <v>0</v>
          </cell>
        </row>
        <row r="848">
          <cell r="F848" t="str">
            <v>TOTAL SISTEMA</v>
          </cell>
          <cell r="H848" t="str">
            <v>c19</v>
          </cell>
          <cell r="I848" t="b">
            <v>0</v>
          </cell>
        </row>
        <row r="849">
          <cell r="F849" t="str">
            <v>TOTAL SISTEMA</v>
          </cell>
          <cell r="H849" t="str">
            <v>c19</v>
          </cell>
          <cell r="I849" t="b">
            <v>0</v>
          </cell>
        </row>
        <row r="850">
          <cell r="F850" t="str">
            <v>TOTAL SISTEMA</v>
          </cell>
          <cell r="H850" t="str">
            <v>c19</v>
          </cell>
          <cell r="I850" t="b">
            <v>0</v>
          </cell>
        </row>
        <row r="851">
          <cell r="F851" t="str">
            <v>TOTAL SISTEMA</v>
          </cell>
          <cell r="H851" t="str">
            <v>c19</v>
          </cell>
          <cell r="I851" t="b">
            <v>0</v>
          </cell>
        </row>
        <row r="852">
          <cell r="F852" t="str">
            <v>TOTAL SISTEMA</v>
          </cell>
          <cell r="H852" t="str">
            <v>c19</v>
          </cell>
          <cell r="I852" t="b">
            <v>0</v>
          </cell>
        </row>
        <row r="853">
          <cell r="F853" t="str">
            <v>TOTAL SISTEMA</v>
          </cell>
          <cell r="H853" t="str">
            <v>c19</v>
          </cell>
          <cell r="I853" t="b">
            <v>0</v>
          </cell>
        </row>
        <row r="854">
          <cell r="F854" t="str">
            <v>TOTAL SISTEMA</v>
          </cell>
          <cell r="H854" t="str">
            <v>c19</v>
          </cell>
          <cell r="I854" t="b">
            <v>0</v>
          </cell>
        </row>
        <row r="855">
          <cell r="F855" t="str">
            <v>TOTAL SISTEMA</v>
          </cell>
          <cell r="H855" t="str">
            <v>c19</v>
          </cell>
          <cell r="I855" t="b">
            <v>0</v>
          </cell>
        </row>
        <row r="856">
          <cell r="F856" t="str">
            <v>TOTAL SISTEMA</v>
          </cell>
          <cell r="H856" t="str">
            <v>c19</v>
          </cell>
          <cell r="I856" t="b">
            <v>0</v>
          </cell>
        </row>
        <row r="857">
          <cell r="F857" t="str">
            <v>TOTAL SISTEMA</v>
          </cell>
          <cell r="H857" t="str">
            <v>c19</v>
          </cell>
          <cell r="I857" t="b">
            <v>0</v>
          </cell>
        </row>
        <row r="858">
          <cell r="F858" t="str">
            <v>TOTAL SISTEMA</v>
          </cell>
          <cell r="H858" t="str">
            <v>c19</v>
          </cell>
          <cell r="I858" t="b">
            <v>0</v>
          </cell>
        </row>
        <row r="859">
          <cell r="F859" t="str">
            <v>TOTAL SISTEMA</v>
          </cell>
          <cell r="H859" t="str">
            <v>c19</v>
          </cell>
          <cell r="I859" t="b">
            <v>0</v>
          </cell>
        </row>
        <row r="860">
          <cell r="F860" t="str">
            <v>TOTAL SISTEMA</v>
          </cell>
          <cell r="H860" t="str">
            <v>c19</v>
          </cell>
          <cell r="I860" t="b">
            <v>0</v>
          </cell>
        </row>
        <row r="861">
          <cell r="F861" t="str">
            <v>TOTAL SISTEMA</v>
          </cell>
          <cell r="H861" t="str">
            <v>c19</v>
          </cell>
          <cell r="I861" t="b">
            <v>0</v>
          </cell>
        </row>
        <row r="862">
          <cell r="F862" t="str">
            <v>TOTAL SISTEMA</v>
          </cell>
          <cell r="H862" t="str">
            <v>c19</v>
          </cell>
          <cell r="I862" t="b">
            <v>0</v>
          </cell>
        </row>
        <row r="863">
          <cell r="F863" t="str">
            <v>TOTAL SISTEMA</v>
          </cell>
          <cell r="H863" t="str">
            <v>c19</v>
          </cell>
          <cell r="I863" t="b">
            <v>0</v>
          </cell>
        </row>
        <row r="864">
          <cell r="F864" t="str">
            <v>TOTAL SISTEMA</v>
          </cell>
          <cell r="H864" t="str">
            <v>c19</v>
          </cell>
          <cell r="I864" t="b">
            <v>0</v>
          </cell>
        </row>
        <row r="865">
          <cell r="F865" t="str">
            <v>TOTAL SISTEMA</v>
          </cell>
          <cell r="H865" t="str">
            <v>c19</v>
          </cell>
          <cell r="I865" t="b">
            <v>0</v>
          </cell>
        </row>
        <row r="866">
          <cell r="F866" t="str">
            <v>TOTAL SISTEMA</v>
          </cell>
          <cell r="H866" t="str">
            <v>c19</v>
          </cell>
          <cell r="I866" t="b">
            <v>0</v>
          </cell>
        </row>
        <row r="867">
          <cell r="F867" t="str">
            <v>TOTAL SISTEMA</v>
          </cell>
          <cell r="H867" t="str">
            <v>c19</v>
          </cell>
          <cell r="I867" t="b">
            <v>0</v>
          </cell>
        </row>
        <row r="868">
          <cell r="F868" t="str">
            <v>TOTAL SISTEMA</v>
          </cell>
          <cell r="H868" t="str">
            <v>c19</v>
          </cell>
          <cell r="I868" t="b">
            <v>0</v>
          </cell>
        </row>
        <row r="869">
          <cell r="F869" t="str">
            <v>TOTAL SISTEMA</v>
          </cell>
          <cell r="H869" t="str">
            <v>c19</v>
          </cell>
          <cell r="I869" t="b">
            <v>0</v>
          </cell>
        </row>
        <row r="870">
          <cell r="F870" t="str">
            <v>TOTAL SISTEMA</v>
          </cell>
          <cell r="H870" t="str">
            <v>c19</v>
          </cell>
          <cell r="I870" t="b">
            <v>0</v>
          </cell>
        </row>
        <row r="871">
          <cell r="F871" t="str">
            <v>TOTAL SISTEMA</v>
          </cell>
          <cell r="H871" t="str">
            <v>c19</v>
          </cell>
          <cell r="I871" t="b">
            <v>0</v>
          </cell>
        </row>
        <row r="872">
          <cell r="F872" t="str">
            <v>TOTAL SISTEMA</v>
          </cell>
          <cell r="H872" t="str">
            <v>c19</v>
          </cell>
          <cell r="I872" t="b">
            <v>0</v>
          </cell>
        </row>
        <row r="873">
          <cell r="F873" t="str">
            <v>TOTAL SISTEMA</v>
          </cell>
          <cell r="H873" t="str">
            <v>c19</v>
          </cell>
          <cell r="I873" t="b">
            <v>0</v>
          </cell>
        </row>
        <row r="874">
          <cell r="F874" t="str">
            <v>TOTAL SISTEMA</v>
          </cell>
          <cell r="H874" t="str">
            <v>c19</v>
          </cell>
          <cell r="I874" t="b">
            <v>0</v>
          </cell>
        </row>
        <row r="875">
          <cell r="F875" t="str">
            <v>TOTAL SISTEMA</v>
          </cell>
          <cell r="H875" t="str">
            <v>c19</v>
          </cell>
          <cell r="I875" t="b">
            <v>0</v>
          </cell>
        </row>
        <row r="876">
          <cell r="F876" t="str">
            <v>TOTAL SISTEMA</v>
          </cell>
          <cell r="H876" t="str">
            <v>c19</v>
          </cell>
          <cell r="I876" t="b">
            <v>0</v>
          </cell>
        </row>
        <row r="877">
          <cell r="F877" t="str">
            <v>TOTAL SISTEMA</v>
          </cell>
          <cell r="H877" t="str">
            <v>c19</v>
          </cell>
          <cell r="I877" t="b">
            <v>0</v>
          </cell>
        </row>
        <row r="878">
          <cell r="F878" t="str">
            <v>TOTAL SISTEMA</v>
          </cell>
          <cell r="H878" t="str">
            <v>c19</v>
          </cell>
          <cell r="I878" t="b">
            <v>0</v>
          </cell>
        </row>
        <row r="879">
          <cell r="F879" t="str">
            <v>TOTAL SISTEMA</v>
          </cell>
          <cell r="H879" t="str">
            <v>c19</v>
          </cell>
          <cell r="I879" t="b">
            <v>0</v>
          </cell>
        </row>
        <row r="880">
          <cell r="F880" t="str">
            <v>TOTAL SISTEMA</v>
          </cell>
          <cell r="H880" t="str">
            <v>c19</v>
          </cell>
          <cell r="I880" t="b">
            <v>0</v>
          </cell>
        </row>
        <row r="881">
          <cell r="F881" t="str">
            <v>TOTAL SISTEMA</v>
          </cell>
          <cell r="H881" t="str">
            <v>c19</v>
          </cell>
          <cell r="I881" t="b">
            <v>0</v>
          </cell>
        </row>
        <row r="882">
          <cell r="F882" t="str">
            <v>TOTAL SISTEMA</v>
          </cell>
          <cell r="H882" t="str">
            <v>c19</v>
          </cell>
          <cell r="I882" t="b">
            <v>0</v>
          </cell>
        </row>
        <row r="883">
          <cell r="F883" t="str">
            <v>TOTAL SISTEMA</v>
          </cell>
          <cell r="H883" t="str">
            <v>c19</v>
          </cell>
          <cell r="I883" t="b">
            <v>0</v>
          </cell>
        </row>
        <row r="884">
          <cell r="F884" t="str">
            <v>TOTAL SISTEMA</v>
          </cell>
          <cell r="H884" t="str">
            <v>c19</v>
          </cell>
          <cell r="I884" t="b">
            <v>0</v>
          </cell>
        </row>
        <row r="885">
          <cell r="F885" t="str">
            <v>TOTAL SISTEMA</v>
          </cell>
          <cell r="H885" t="str">
            <v>c19</v>
          </cell>
          <cell r="I885" t="b">
            <v>0</v>
          </cell>
        </row>
        <row r="886">
          <cell r="F886" t="str">
            <v>TOTAL SISTEMA</v>
          </cell>
          <cell r="H886" t="str">
            <v>c19</v>
          </cell>
          <cell r="I886" t="b">
            <v>0</v>
          </cell>
        </row>
        <row r="887">
          <cell r="F887" t="str">
            <v>TOTAL SISTEMA</v>
          </cell>
          <cell r="H887" t="str">
            <v>c19</v>
          </cell>
          <cell r="I887" t="b">
            <v>0</v>
          </cell>
        </row>
        <row r="888">
          <cell r="F888" t="str">
            <v>TOTAL SISTEMA</v>
          </cell>
          <cell r="H888" t="str">
            <v>c19</v>
          </cell>
          <cell r="I888" t="b">
            <v>0</v>
          </cell>
        </row>
        <row r="889">
          <cell r="F889" t="str">
            <v>TOTAL SISTEMA</v>
          </cell>
          <cell r="H889" t="str">
            <v>c19</v>
          </cell>
          <cell r="I889" t="b">
            <v>0</v>
          </cell>
        </row>
        <row r="890">
          <cell r="F890" t="str">
            <v>TOTAL SISTEMA</v>
          </cell>
          <cell r="H890" t="str">
            <v>c19</v>
          </cell>
          <cell r="I890" t="b">
            <v>0</v>
          </cell>
        </row>
        <row r="891">
          <cell r="F891" t="str">
            <v>TOTAL SISTEMA</v>
          </cell>
          <cell r="H891" t="str">
            <v>c19</v>
          </cell>
          <cell r="I891" t="b">
            <v>0</v>
          </cell>
        </row>
        <row r="892">
          <cell r="F892" t="str">
            <v>TOTAL SISTEMA</v>
          </cell>
          <cell r="H892" t="str">
            <v>c19</v>
          </cell>
          <cell r="I892" t="b">
            <v>0</v>
          </cell>
        </row>
        <row r="893">
          <cell r="F893" t="str">
            <v>TOTAL SISTEMA</v>
          </cell>
          <cell r="H893" t="str">
            <v>c19</v>
          </cell>
          <cell r="I893" t="b">
            <v>0</v>
          </cell>
        </row>
        <row r="894">
          <cell r="F894" t="str">
            <v>TOTAL SISTEMA</v>
          </cell>
          <cell r="H894" t="str">
            <v>c19</v>
          </cell>
          <cell r="I894" t="b">
            <v>0</v>
          </cell>
        </row>
        <row r="895">
          <cell r="F895" t="str">
            <v>TOTAL SISTEMA</v>
          </cell>
          <cell r="H895" t="str">
            <v>c19</v>
          </cell>
          <cell r="I895" t="b">
            <v>0</v>
          </cell>
        </row>
        <row r="896">
          <cell r="F896" t="str">
            <v>TOTAL SISTEMA</v>
          </cell>
          <cell r="H896" t="str">
            <v>c19</v>
          </cell>
          <cell r="I896" t="b">
            <v>0</v>
          </cell>
        </row>
        <row r="897">
          <cell r="F897" t="str">
            <v>TOTAL SISTEMA</v>
          </cell>
          <cell r="H897" t="str">
            <v>c19</v>
          </cell>
          <cell r="I897" t="b">
            <v>0</v>
          </cell>
        </row>
        <row r="898">
          <cell r="F898" t="str">
            <v>TOTAL SISTEMA</v>
          </cell>
          <cell r="H898" t="str">
            <v>c19</v>
          </cell>
          <cell r="I898" t="b">
            <v>0</v>
          </cell>
        </row>
        <row r="899">
          <cell r="F899" t="str">
            <v>TOTAL SISTEMA</v>
          </cell>
          <cell r="H899" t="str">
            <v>c19</v>
          </cell>
          <cell r="I899" t="b">
            <v>0</v>
          </cell>
        </row>
        <row r="900">
          <cell r="F900" t="str">
            <v>TOTAL SISTEMA</v>
          </cell>
          <cell r="H900" t="str">
            <v>c19</v>
          </cell>
          <cell r="I900" t="b">
            <v>0</v>
          </cell>
        </row>
        <row r="901">
          <cell r="F901" t="str">
            <v>TOTAL SISTEMA</v>
          </cell>
          <cell r="H901" t="str">
            <v>c19</v>
          </cell>
          <cell r="I901" t="b">
            <v>0</v>
          </cell>
        </row>
        <row r="902">
          <cell r="F902" t="str">
            <v>TOTAL SISTEMA</v>
          </cell>
          <cell r="H902" t="str">
            <v>c19</v>
          </cell>
          <cell r="I902" t="b">
            <v>0</v>
          </cell>
        </row>
        <row r="903">
          <cell r="F903" t="str">
            <v>TOTAL SISTEMA</v>
          </cell>
          <cell r="H903" t="str">
            <v>c19</v>
          </cell>
          <cell r="I903" t="b">
            <v>0</v>
          </cell>
        </row>
        <row r="904">
          <cell r="F904" t="str">
            <v>TOTAL SISTEMA</v>
          </cell>
          <cell r="H904" t="str">
            <v>c19</v>
          </cell>
          <cell r="I904" t="b">
            <v>0</v>
          </cell>
        </row>
        <row r="905">
          <cell r="F905" t="str">
            <v>TOTAL SISTEMA</v>
          </cell>
          <cell r="H905" t="str">
            <v>c19</v>
          </cell>
          <cell r="I905" t="b">
            <v>0</v>
          </cell>
        </row>
        <row r="906">
          <cell r="F906" t="str">
            <v>TOTAL SISTEMA</v>
          </cell>
          <cell r="H906" t="str">
            <v>c19</v>
          </cell>
          <cell r="I906" t="b">
            <v>0</v>
          </cell>
        </row>
        <row r="907">
          <cell r="F907" t="str">
            <v>TOTAL SISTEMA</v>
          </cell>
          <cell r="H907" t="str">
            <v>c19</v>
          </cell>
          <cell r="I907" t="b">
            <v>0</v>
          </cell>
        </row>
        <row r="908">
          <cell r="F908" t="str">
            <v>TOTAL SISTEMA</v>
          </cell>
          <cell r="H908" t="str">
            <v>c19</v>
          </cell>
          <cell r="I908" t="b">
            <v>0</v>
          </cell>
        </row>
        <row r="909">
          <cell r="F909" t="str">
            <v>TOTAL SISTEMA</v>
          </cell>
          <cell r="H909" t="str">
            <v>c19</v>
          </cell>
          <cell r="I909" t="b">
            <v>0</v>
          </cell>
        </row>
        <row r="910">
          <cell r="F910" t="str">
            <v>TOTAL SISTEMA</v>
          </cell>
          <cell r="H910" t="str">
            <v>c19</v>
          </cell>
          <cell r="I910" t="b">
            <v>0</v>
          </cell>
        </row>
        <row r="911">
          <cell r="F911" t="str">
            <v>TOTAL SISTEMA</v>
          </cell>
          <cell r="H911" t="str">
            <v>c19</v>
          </cell>
          <cell r="I911" t="b">
            <v>0</v>
          </cell>
        </row>
        <row r="912">
          <cell r="F912" t="str">
            <v>TOTAL SISTEMA</v>
          </cell>
          <cell r="H912" t="str">
            <v>c19</v>
          </cell>
          <cell r="I912" t="b">
            <v>0</v>
          </cell>
        </row>
        <row r="913">
          <cell r="F913" t="str">
            <v>TOTAL SISTEMA</v>
          </cell>
          <cell r="H913" t="str">
            <v>c19</v>
          </cell>
          <cell r="I913" t="b">
            <v>0</v>
          </cell>
        </row>
        <row r="914">
          <cell r="F914" t="str">
            <v>TOTAL SISTEMA</v>
          </cell>
          <cell r="H914" t="str">
            <v>c19</v>
          </cell>
          <cell r="I914" t="b">
            <v>0</v>
          </cell>
        </row>
        <row r="915">
          <cell r="F915" t="str">
            <v>TOTAL SISTEMA</v>
          </cell>
          <cell r="H915" t="str">
            <v>c19</v>
          </cell>
          <cell r="I915" t="b">
            <v>0</v>
          </cell>
        </row>
        <row r="916">
          <cell r="F916" t="str">
            <v>TOTAL SISTEMA</v>
          </cell>
          <cell r="H916" t="str">
            <v>c19</v>
          </cell>
          <cell r="I916" t="b">
            <v>0</v>
          </cell>
        </row>
        <row r="917">
          <cell r="F917" t="str">
            <v>TOTAL SISTEMA</v>
          </cell>
          <cell r="H917" t="str">
            <v>c19</v>
          </cell>
          <cell r="I917" t="b">
            <v>0</v>
          </cell>
        </row>
        <row r="918">
          <cell r="F918" t="str">
            <v>TOTAL SISTEMA</v>
          </cell>
          <cell r="H918" t="str">
            <v>c19</v>
          </cell>
          <cell r="I918" t="b">
            <v>0</v>
          </cell>
        </row>
        <row r="919">
          <cell r="F919" t="str">
            <v>TOTAL SISTEMA</v>
          </cell>
          <cell r="H919" t="str">
            <v>c19</v>
          </cell>
          <cell r="I919" t="b">
            <v>0</v>
          </cell>
        </row>
        <row r="920">
          <cell r="F920" t="str">
            <v>TOTAL SISTEMA</v>
          </cell>
          <cell r="H920" t="str">
            <v>c19</v>
          </cell>
          <cell r="I920" t="b">
            <v>0</v>
          </cell>
        </row>
        <row r="921">
          <cell r="F921" t="str">
            <v>TOTAL SISTEMA</v>
          </cell>
          <cell r="H921" t="str">
            <v>c19</v>
          </cell>
          <cell r="I921" t="b">
            <v>0</v>
          </cell>
        </row>
        <row r="922">
          <cell r="F922" t="str">
            <v>TOTAL SISTEMA</v>
          </cell>
          <cell r="H922" t="str">
            <v>c19</v>
          </cell>
          <cell r="I922" t="b">
            <v>0</v>
          </cell>
        </row>
        <row r="923">
          <cell r="F923" t="str">
            <v>TOTAL SISTEMA</v>
          </cell>
          <cell r="H923" t="str">
            <v>c19</v>
          </cell>
          <cell r="I923" t="b">
            <v>0</v>
          </cell>
        </row>
        <row r="924">
          <cell r="F924" t="str">
            <v>TOTAL SISTEMA</v>
          </cell>
          <cell r="H924" t="str">
            <v>c19</v>
          </cell>
          <cell r="I924" t="b">
            <v>0</v>
          </cell>
        </row>
        <row r="925">
          <cell r="F925" t="str">
            <v>TOTAL SISTEMA</v>
          </cell>
          <cell r="H925" t="str">
            <v>c19</v>
          </cell>
          <cell r="I925" t="b">
            <v>0</v>
          </cell>
        </row>
        <row r="926">
          <cell r="F926" t="str">
            <v>TOTAL SISTEMA</v>
          </cell>
          <cell r="H926" t="str">
            <v>c19</v>
          </cell>
          <cell r="I926" t="b">
            <v>0</v>
          </cell>
        </row>
        <row r="927">
          <cell r="F927" t="str">
            <v>TOTAL SISTEMA</v>
          </cell>
          <cell r="H927" t="str">
            <v>c19</v>
          </cell>
          <cell r="I927" t="b">
            <v>0</v>
          </cell>
        </row>
        <row r="928">
          <cell r="F928" t="str">
            <v>TOTAL SISTEMA</v>
          </cell>
          <cell r="H928" t="str">
            <v>c19</v>
          </cell>
          <cell r="I928" t="b">
            <v>0</v>
          </cell>
        </row>
        <row r="929">
          <cell r="F929" t="str">
            <v>TOTAL SISTEMA</v>
          </cell>
          <cell r="H929" t="str">
            <v>c19</v>
          </cell>
          <cell r="I929" t="b">
            <v>0</v>
          </cell>
        </row>
        <row r="930">
          <cell r="F930" t="str">
            <v>TOTAL SISTEMA</v>
          </cell>
          <cell r="H930" t="str">
            <v>c19</v>
          </cell>
          <cell r="I930" t="b">
            <v>0</v>
          </cell>
        </row>
        <row r="931">
          <cell r="F931" t="str">
            <v>TOTAL SISTEMA</v>
          </cell>
          <cell r="H931" t="str">
            <v>c19</v>
          </cell>
          <cell r="I931" t="b">
            <v>0</v>
          </cell>
        </row>
        <row r="932">
          <cell r="F932" t="str">
            <v>TOTAL SISTEMA</v>
          </cell>
          <cell r="H932" t="str">
            <v>c19</v>
          </cell>
          <cell r="I932" t="b">
            <v>0</v>
          </cell>
        </row>
        <row r="933">
          <cell r="F933" t="str">
            <v>TOTAL SISTEMA</v>
          </cell>
          <cell r="H933" t="str">
            <v>c19</v>
          </cell>
          <cell r="I933" t="b">
            <v>0</v>
          </cell>
        </row>
        <row r="934">
          <cell r="F934" t="str">
            <v>TOTAL SISTEMA</v>
          </cell>
          <cell r="H934" t="str">
            <v>c19</v>
          </cell>
          <cell r="I934" t="b">
            <v>0</v>
          </cell>
        </row>
        <row r="935">
          <cell r="F935" t="str">
            <v>TOTAL SISTEMA</v>
          </cell>
          <cell r="H935" t="str">
            <v>c19</v>
          </cell>
          <cell r="I935" t="b">
            <v>0</v>
          </cell>
        </row>
        <row r="936">
          <cell r="F936" t="str">
            <v>TOTAL SISTEMA</v>
          </cell>
          <cell r="H936" t="str">
            <v>c19</v>
          </cell>
          <cell r="I936" t="b">
            <v>0</v>
          </cell>
        </row>
        <row r="937">
          <cell r="F937" t="str">
            <v>TOTAL SISTEMA</v>
          </cell>
          <cell r="H937" t="str">
            <v>c19</v>
          </cell>
          <cell r="I937" t="b">
            <v>0</v>
          </cell>
        </row>
        <row r="938">
          <cell r="F938" t="str">
            <v>TOTAL SISTEMA</v>
          </cell>
          <cell r="H938" t="str">
            <v>c19</v>
          </cell>
          <cell r="I938" t="b">
            <v>0</v>
          </cell>
        </row>
        <row r="939">
          <cell r="F939" t="str">
            <v>TOTAL SISTEMA</v>
          </cell>
          <cell r="H939" t="str">
            <v>c19</v>
          </cell>
          <cell r="I939" t="b">
            <v>0</v>
          </cell>
        </row>
        <row r="940">
          <cell r="F940" t="str">
            <v>TOTAL SISTEMA</v>
          </cell>
          <cell r="H940" t="str">
            <v>c19</v>
          </cell>
          <cell r="I940" t="b">
            <v>0</v>
          </cell>
        </row>
        <row r="941">
          <cell r="F941" t="str">
            <v>TOTAL SISTEMA</v>
          </cell>
          <cell r="H941" t="str">
            <v>c19</v>
          </cell>
          <cell r="I941" t="b">
            <v>0</v>
          </cell>
        </row>
        <row r="942">
          <cell r="F942" t="str">
            <v>TOTAL SISTEMA</v>
          </cell>
          <cell r="H942" t="str">
            <v>c19</v>
          </cell>
          <cell r="I942" t="b">
            <v>0</v>
          </cell>
        </row>
        <row r="943">
          <cell r="F943" t="str">
            <v>TOTAL SISTEMA</v>
          </cell>
          <cell r="H943" t="str">
            <v>c19</v>
          </cell>
          <cell r="I943" t="b">
            <v>0</v>
          </cell>
        </row>
        <row r="944">
          <cell r="F944" t="str">
            <v>TOTAL SISTEMA</v>
          </cell>
          <cell r="H944" t="str">
            <v>c19</v>
          </cell>
          <cell r="I944" t="b">
            <v>0</v>
          </cell>
        </row>
        <row r="945">
          <cell r="F945" t="str">
            <v>TOTAL SISTEMA</v>
          </cell>
          <cell r="H945" t="str">
            <v>c19</v>
          </cell>
          <cell r="I945" t="b">
            <v>0</v>
          </cell>
        </row>
        <row r="946">
          <cell r="F946" t="str">
            <v>TOTAL SISTEMA</v>
          </cell>
          <cell r="H946" t="str">
            <v>c19</v>
          </cell>
          <cell r="I946" t="b">
            <v>0</v>
          </cell>
        </row>
        <row r="947">
          <cell r="F947" t="str">
            <v>TOTAL SISTEMA</v>
          </cell>
          <cell r="H947" t="str">
            <v>c19</v>
          </cell>
          <cell r="I947" t="b">
            <v>0</v>
          </cell>
        </row>
        <row r="948">
          <cell r="F948" t="str">
            <v>TOTAL SISTEMA</v>
          </cell>
          <cell r="H948" t="str">
            <v>c19</v>
          </cell>
          <cell r="I948" t="b">
            <v>0</v>
          </cell>
        </row>
        <row r="949">
          <cell r="F949" t="str">
            <v>TOTAL SISTEMA</v>
          </cell>
          <cell r="H949" t="str">
            <v>c19</v>
          </cell>
          <cell r="I949" t="b">
            <v>0</v>
          </cell>
        </row>
        <row r="950">
          <cell r="F950" t="str">
            <v>TOTAL SISTEMA</v>
          </cell>
          <cell r="H950" t="str">
            <v>c19</v>
          </cell>
          <cell r="I950" t="b">
            <v>0</v>
          </cell>
        </row>
        <row r="951">
          <cell r="F951" t="str">
            <v>TOTAL SISTEMA</v>
          </cell>
          <cell r="H951" t="str">
            <v>c19</v>
          </cell>
          <cell r="I951" t="b">
            <v>0</v>
          </cell>
        </row>
        <row r="952">
          <cell r="F952" t="str">
            <v>TOTAL SISTEMA</v>
          </cell>
          <cell r="H952" t="str">
            <v>c19</v>
          </cell>
          <cell r="I952" t="b">
            <v>0</v>
          </cell>
        </row>
        <row r="953">
          <cell r="F953" t="str">
            <v>TOTAL SISTEMA</v>
          </cell>
          <cell r="H953" t="str">
            <v>c19</v>
          </cell>
          <cell r="I953" t="b">
            <v>0</v>
          </cell>
        </row>
        <row r="954">
          <cell r="F954" t="str">
            <v>TOTAL SISTEMA</v>
          </cell>
          <cell r="H954" t="str">
            <v>c19</v>
          </cell>
          <cell r="I954" t="b">
            <v>0</v>
          </cell>
        </row>
        <row r="955">
          <cell r="F955" t="str">
            <v>TOTAL SISTEMA</v>
          </cell>
          <cell r="H955" t="str">
            <v>c19</v>
          </cell>
          <cell r="I955" t="b">
            <v>0</v>
          </cell>
        </row>
        <row r="956">
          <cell r="F956" t="str">
            <v>TOTAL SISTEMA</v>
          </cell>
          <cell r="H956" t="str">
            <v>c19</v>
          </cell>
          <cell r="I956" t="b">
            <v>0</v>
          </cell>
        </row>
        <row r="957">
          <cell r="F957" t="str">
            <v>TOTAL SISTEMA</v>
          </cell>
          <cell r="H957" t="str">
            <v>c19</v>
          </cell>
          <cell r="I957" t="b">
            <v>0</v>
          </cell>
        </row>
        <row r="958">
          <cell r="F958" t="str">
            <v>TOTAL SISTEMA</v>
          </cell>
          <cell r="H958" t="str">
            <v>c19</v>
          </cell>
          <cell r="I958" t="b">
            <v>0</v>
          </cell>
        </row>
        <row r="959">
          <cell r="F959" t="str">
            <v>TOTAL SISTEMA</v>
          </cell>
          <cell r="H959" t="str">
            <v>c19</v>
          </cell>
          <cell r="I959" t="b">
            <v>0</v>
          </cell>
        </row>
        <row r="960">
          <cell r="F960" t="str">
            <v>TOTAL SISTEMA</v>
          </cell>
          <cell r="H960" t="str">
            <v>c19</v>
          </cell>
          <cell r="I960" t="b">
            <v>0</v>
          </cell>
        </row>
        <row r="961">
          <cell r="F961" t="str">
            <v>TOTAL SISTEMA</v>
          </cell>
          <cell r="H961" t="str">
            <v>c19</v>
          </cell>
          <cell r="I961" t="b">
            <v>0</v>
          </cell>
        </row>
        <row r="962">
          <cell r="F962" t="str">
            <v>TOTAL SISTEMA</v>
          </cell>
          <cell r="H962" t="str">
            <v>c19</v>
          </cell>
          <cell r="I962" t="b">
            <v>0</v>
          </cell>
        </row>
        <row r="963">
          <cell r="F963" t="str">
            <v>TOTAL SISTEMA</v>
          </cell>
          <cell r="H963" t="str">
            <v>c19</v>
          </cell>
          <cell r="I963" t="b">
            <v>0</v>
          </cell>
        </row>
        <row r="964">
          <cell r="F964" t="str">
            <v>TOTAL SISTEMA</v>
          </cell>
          <cell r="H964" t="str">
            <v>c19</v>
          </cell>
          <cell r="I964" t="b">
            <v>0</v>
          </cell>
        </row>
        <row r="965">
          <cell r="F965" t="str">
            <v>TOTAL SISTEMA</v>
          </cell>
          <cell r="H965" t="str">
            <v>c19</v>
          </cell>
          <cell r="I965" t="b">
            <v>0</v>
          </cell>
        </row>
        <row r="966">
          <cell r="F966" t="str">
            <v>TOTAL SISTEMA</v>
          </cell>
          <cell r="H966" t="str">
            <v>c19</v>
          </cell>
          <cell r="I966" t="b">
            <v>0</v>
          </cell>
        </row>
        <row r="967">
          <cell r="F967" t="str">
            <v>TOTAL SISTEMA</v>
          </cell>
          <cell r="H967" t="str">
            <v>c19</v>
          </cell>
          <cell r="I967" t="b">
            <v>0</v>
          </cell>
        </row>
        <row r="968">
          <cell r="F968" t="str">
            <v>TOTAL SISTEMA</v>
          </cell>
          <cell r="H968" t="str">
            <v>c19</v>
          </cell>
          <cell r="I968" t="b">
            <v>0</v>
          </cell>
        </row>
        <row r="969">
          <cell r="F969" t="str">
            <v>TOTAL SISTEMA</v>
          </cell>
          <cell r="H969" t="str">
            <v>c19</v>
          </cell>
          <cell r="I969" t="b">
            <v>0</v>
          </cell>
        </row>
        <row r="970">
          <cell r="F970" t="str">
            <v>TOTAL SISTEMA</v>
          </cell>
          <cell r="H970" t="str">
            <v>c19</v>
          </cell>
          <cell r="I970" t="b">
            <v>0</v>
          </cell>
        </row>
        <row r="971">
          <cell r="F971" t="str">
            <v>TOTAL SISTEMA</v>
          </cell>
          <cell r="H971" t="str">
            <v>c19</v>
          </cell>
          <cell r="I971" t="b">
            <v>0</v>
          </cell>
        </row>
        <row r="972">
          <cell r="F972" t="str">
            <v>TOTAL SISTEMA</v>
          </cell>
          <cell r="H972" t="str">
            <v>c19</v>
          </cell>
          <cell r="I972" t="b">
            <v>0</v>
          </cell>
        </row>
        <row r="973">
          <cell r="F973" t="str">
            <v>TOTAL SISTEMA</v>
          </cell>
          <cell r="H973" t="str">
            <v>c19</v>
          </cell>
          <cell r="I973" t="b">
            <v>0</v>
          </cell>
        </row>
        <row r="974">
          <cell r="F974" t="str">
            <v>TOTAL SISTEMA</v>
          </cell>
          <cell r="H974" t="str">
            <v>c19</v>
          </cell>
          <cell r="I974" t="b">
            <v>0</v>
          </cell>
        </row>
        <row r="975">
          <cell r="F975" t="str">
            <v>TOTAL SISTEMA</v>
          </cell>
          <cell r="H975" t="str">
            <v>c19</v>
          </cell>
          <cell r="I975" t="b">
            <v>0</v>
          </cell>
        </row>
        <row r="976">
          <cell r="F976" t="str">
            <v>TOTAL SISTEMA</v>
          </cell>
          <cell r="H976" t="str">
            <v>c19</v>
          </cell>
          <cell r="I976" t="b">
            <v>0</v>
          </cell>
        </row>
        <row r="977">
          <cell r="F977" t="str">
            <v>TOTAL SISTEMA</v>
          </cell>
          <cell r="H977" t="str">
            <v>c19</v>
          </cell>
          <cell r="I977" t="b">
            <v>0</v>
          </cell>
        </row>
        <row r="978">
          <cell r="F978" t="str">
            <v>TOTAL SISTEMA</v>
          </cell>
          <cell r="H978" t="str">
            <v>c19</v>
          </cell>
          <cell r="I978" t="b">
            <v>0</v>
          </cell>
        </row>
        <row r="979">
          <cell r="F979" t="str">
            <v>TOTAL SISTEMA</v>
          </cell>
          <cell r="H979" t="str">
            <v>c19</v>
          </cell>
          <cell r="I979" t="b">
            <v>0</v>
          </cell>
        </row>
        <row r="980">
          <cell r="F980" t="str">
            <v>TOTAL SISTEMA</v>
          </cell>
          <cell r="H980" t="str">
            <v>c19</v>
          </cell>
          <cell r="I980" t="b">
            <v>0</v>
          </cell>
        </row>
        <row r="981">
          <cell r="F981" t="str">
            <v>TOTAL SISTEMA</v>
          </cell>
          <cell r="H981" t="str">
            <v>c19</v>
          </cell>
          <cell r="I981" t="b">
            <v>0</v>
          </cell>
        </row>
        <row r="982">
          <cell r="F982" t="str">
            <v>TOTAL SISTEMA</v>
          </cell>
          <cell r="H982" t="str">
            <v>c19</v>
          </cell>
          <cell r="I982" t="b">
            <v>0</v>
          </cell>
        </row>
        <row r="983">
          <cell r="F983" t="str">
            <v>TOTAL SISTEMA</v>
          </cell>
          <cell r="H983" t="str">
            <v>c19</v>
          </cell>
          <cell r="I983" t="b">
            <v>0</v>
          </cell>
        </row>
        <row r="984">
          <cell r="F984" t="str">
            <v>TOTAL SISTEMA</v>
          </cell>
          <cell r="H984" t="str">
            <v>c19</v>
          </cell>
          <cell r="I984" t="b">
            <v>0</v>
          </cell>
        </row>
        <row r="985">
          <cell r="F985" t="str">
            <v>TOTAL SISTEMA</v>
          </cell>
          <cell r="H985" t="str">
            <v>c19</v>
          </cell>
          <cell r="I985" t="b">
            <v>0</v>
          </cell>
        </row>
        <row r="986">
          <cell r="F986" t="str">
            <v>TOTAL SISTEMA</v>
          </cell>
          <cell r="H986" t="str">
            <v>c19</v>
          </cell>
          <cell r="I986" t="b">
            <v>0</v>
          </cell>
        </row>
        <row r="987">
          <cell r="F987" t="str">
            <v>TOTAL SISTEMA</v>
          </cell>
          <cell r="H987" t="str">
            <v>c19</v>
          </cell>
          <cell r="I987" t="b">
            <v>0</v>
          </cell>
        </row>
        <row r="988">
          <cell r="F988" t="str">
            <v>TOTAL SISTEMA</v>
          </cell>
          <cell r="H988" t="str">
            <v>c19</v>
          </cell>
          <cell r="I988" t="b">
            <v>0</v>
          </cell>
        </row>
        <row r="989">
          <cell r="F989" t="str">
            <v>TOTAL SISTEMA</v>
          </cell>
          <cell r="H989" t="str">
            <v>c19</v>
          </cell>
          <cell r="I989" t="b">
            <v>0</v>
          </cell>
        </row>
        <row r="990">
          <cell r="F990" t="str">
            <v>TOTAL SISTEMA</v>
          </cell>
          <cell r="H990" t="str">
            <v>c19</v>
          </cell>
          <cell r="I990" t="b">
            <v>0</v>
          </cell>
        </row>
        <row r="991">
          <cell r="F991" t="str">
            <v>TOTAL SISTEMA</v>
          </cell>
          <cell r="H991" t="str">
            <v>c19</v>
          </cell>
          <cell r="I991" t="b">
            <v>0</v>
          </cell>
        </row>
        <row r="992">
          <cell r="F992" t="str">
            <v>TOTAL SISTEMA</v>
          </cell>
          <cell r="H992" t="str">
            <v>c19</v>
          </cell>
          <cell r="I992" t="b">
            <v>0</v>
          </cell>
        </row>
        <row r="993">
          <cell r="F993" t="str">
            <v>TOTAL SISTEMA</v>
          </cell>
          <cell r="H993" t="str">
            <v>c19</v>
          </cell>
          <cell r="I993" t="b">
            <v>0</v>
          </cell>
        </row>
        <row r="994">
          <cell r="F994" t="str">
            <v>TOTAL SISTEMA</v>
          </cell>
          <cell r="H994" t="str">
            <v>c19</v>
          </cell>
          <cell r="I994" t="b">
            <v>0</v>
          </cell>
        </row>
        <row r="995">
          <cell r="F995" t="str">
            <v>TOTAL SISTEMA</v>
          </cell>
          <cell r="H995" t="str">
            <v>c19</v>
          </cell>
          <cell r="I995" t="b">
            <v>0</v>
          </cell>
        </row>
        <row r="996">
          <cell r="F996" t="str">
            <v>TOTAL SISTEMA</v>
          </cell>
          <cell r="H996" t="str">
            <v>c19</v>
          </cell>
          <cell r="I996" t="b">
            <v>0</v>
          </cell>
        </row>
        <row r="997">
          <cell r="F997" t="str">
            <v>TOTAL SISTEMA</v>
          </cell>
          <cell r="H997" t="str">
            <v>c19</v>
          </cell>
          <cell r="I997" t="b">
            <v>0</v>
          </cell>
        </row>
        <row r="998">
          <cell r="F998" t="str">
            <v>TOTAL SISTEMA</v>
          </cell>
          <cell r="H998" t="str">
            <v>c19</v>
          </cell>
          <cell r="I998" t="b">
            <v>0</v>
          </cell>
        </row>
        <row r="999">
          <cell r="F999" t="str">
            <v>TOTAL SISTEMA</v>
          </cell>
          <cell r="H999" t="str">
            <v>c19</v>
          </cell>
          <cell r="I999" t="b">
            <v>0</v>
          </cell>
        </row>
        <row r="1000">
          <cell r="F1000" t="str">
            <v>TOTAL SISTEMA</v>
          </cell>
          <cell r="H1000" t="str">
            <v>c19</v>
          </cell>
          <cell r="I1000" t="b">
            <v>0</v>
          </cell>
        </row>
        <row r="1001">
          <cell r="F1001" t="str">
            <v>TOTAL SISTEMA</v>
          </cell>
          <cell r="H1001" t="str">
            <v>c19</v>
          </cell>
          <cell r="I1001" t="b">
            <v>0</v>
          </cell>
        </row>
        <row r="1002">
          <cell r="F1002" t="str">
            <v>TOTAL SISTEMA</v>
          </cell>
          <cell r="H1002" t="str">
            <v>c19</v>
          </cell>
          <cell r="I1002" t="b">
            <v>0</v>
          </cell>
        </row>
        <row r="1003">
          <cell r="F1003" t="str">
            <v>TOTAL SISTEMA</v>
          </cell>
          <cell r="H1003" t="str">
            <v>c19</v>
          </cell>
          <cell r="I1003" t="b">
            <v>0</v>
          </cell>
        </row>
        <row r="1004">
          <cell r="F1004" t="str">
            <v>TOTAL SISTEMA</v>
          </cell>
          <cell r="H1004" t="str">
            <v>c19</v>
          </cell>
          <cell r="I1004" t="b">
            <v>0</v>
          </cell>
        </row>
        <row r="1005">
          <cell r="F1005" t="str">
            <v>TOTAL SISTEMA</v>
          </cell>
          <cell r="H1005" t="str">
            <v>c19</v>
          </cell>
          <cell r="I1005" t="b">
            <v>0</v>
          </cell>
        </row>
        <row r="1006">
          <cell r="F1006" t="str">
            <v>TOTAL SISTEMA</v>
          </cell>
          <cell r="H1006" t="str">
            <v>c19</v>
          </cell>
          <cell r="I1006" t="b">
            <v>0</v>
          </cell>
        </row>
        <row r="1007">
          <cell r="F1007" t="str">
            <v>TOTAL SISTEMA</v>
          </cell>
          <cell r="H1007" t="str">
            <v>c19</v>
          </cell>
          <cell r="I1007" t="b">
            <v>0</v>
          </cell>
        </row>
        <row r="1008">
          <cell r="F1008" t="str">
            <v>TOTAL SISTEMA</v>
          </cell>
          <cell r="H1008" t="str">
            <v>c19</v>
          </cell>
          <cell r="I1008" t="b">
            <v>0</v>
          </cell>
        </row>
        <row r="1009">
          <cell r="F1009" t="str">
            <v>TOTAL SISTEMA</v>
          </cell>
          <cell r="H1009" t="str">
            <v>c19</v>
          </cell>
          <cell r="I1009" t="b">
            <v>0</v>
          </cell>
        </row>
        <row r="1010">
          <cell r="F1010" t="str">
            <v>TOTAL SISTEMA</v>
          </cell>
          <cell r="H1010" t="str">
            <v>c19</v>
          </cell>
          <cell r="I1010" t="b">
            <v>0</v>
          </cell>
        </row>
        <row r="1011">
          <cell r="F1011" t="str">
            <v>TOTAL SISTEMA</v>
          </cell>
          <cell r="H1011" t="str">
            <v>c19</v>
          </cell>
          <cell r="I1011" t="b">
            <v>0</v>
          </cell>
        </row>
        <row r="1012">
          <cell r="F1012" t="str">
            <v>TOTAL SISTEMA</v>
          </cell>
          <cell r="H1012" t="str">
            <v>c19</v>
          </cell>
          <cell r="I1012" t="b">
            <v>0</v>
          </cell>
        </row>
        <row r="1013">
          <cell r="F1013" t="str">
            <v>TOTAL SISTEMA</v>
          </cell>
          <cell r="H1013" t="str">
            <v>c19</v>
          </cell>
          <cell r="I1013" t="b">
            <v>0</v>
          </cell>
        </row>
        <row r="1014">
          <cell r="F1014" t="str">
            <v>TOTAL SISTEMA</v>
          </cell>
          <cell r="H1014" t="str">
            <v>c19</v>
          </cell>
          <cell r="I1014" t="b">
            <v>0</v>
          </cell>
        </row>
        <row r="1015">
          <cell r="F1015" t="str">
            <v>TOTAL SISTEMA</v>
          </cell>
          <cell r="H1015" t="str">
            <v>c19</v>
          </cell>
          <cell r="I1015" t="b">
            <v>0</v>
          </cell>
        </row>
        <row r="1016">
          <cell r="F1016" t="str">
            <v>TOTAL SISTEMA</v>
          </cell>
          <cell r="H1016" t="str">
            <v>c19</v>
          </cell>
          <cell r="I1016" t="b">
            <v>0</v>
          </cell>
        </row>
        <row r="1017">
          <cell r="F1017" t="str">
            <v>TOTAL SISTEMA</v>
          </cell>
          <cell r="H1017" t="str">
            <v>c19</v>
          </cell>
          <cell r="I1017" t="b">
            <v>0</v>
          </cell>
        </row>
        <row r="1018">
          <cell r="F1018" t="str">
            <v>TOTAL SISTEMA</v>
          </cell>
          <cell r="H1018" t="str">
            <v>c19</v>
          </cell>
          <cell r="I1018" t="b">
            <v>0</v>
          </cell>
        </row>
        <row r="1019">
          <cell r="F1019" t="str">
            <v>TOTAL SISTEMA</v>
          </cell>
          <cell r="H1019" t="str">
            <v>c19</v>
          </cell>
          <cell r="I1019" t="b">
            <v>0</v>
          </cell>
        </row>
        <row r="1020">
          <cell r="F1020" t="str">
            <v>TOTAL SISTEMA</v>
          </cell>
          <cell r="H1020" t="str">
            <v>c19</v>
          </cell>
          <cell r="I1020" t="b">
            <v>0</v>
          </cell>
        </row>
        <row r="1021">
          <cell r="F1021" t="str">
            <v>TOTAL SISTEMA</v>
          </cell>
          <cell r="H1021" t="str">
            <v>c19</v>
          </cell>
          <cell r="I1021" t="b">
            <v>0</v>
          </cell>
        </row>
        <row r="1022">
          <cell r="F1022" t="str">
            <v>TOTAL SISTEMA</v>
          </cell>
          <cell r="H1022" t="str">
            <v>c19</v>
          </cell>
          <cell r="I1022" t="b">
            <v>0</v>
          </cell>
        </row>
        <row r="1023">
          <cell r="F1023" t="str">
            <v>TOTAL SISTEMA</v>
          </cell>
          <cell r="H1023" t="str">
            <v>c19</v>
          </cell>
          <cell r="I1023" t="b">
            <v>0</v>
          </cell>
        </row>
        <row r="1024">
          <cell r="F1024" t="str">
            <v>TOTAL SISTEMA</v>
          </cell>
          <cell r="H1024" t="str">
            <v>c19</v>
          </cell>
          <cell r="I1024" t="b">
            <v>0</v>
          </cell>
        </row>
        <row r="1025">
          <cell r="F1025" t="str">
            <v>TOTAL SISTEMA</v>
          </cell>
          <cell r="H1025" t="str">
            <v>c19</v>
          </cell>
          <cell r="I1025" t="b">
            <v>0</v>
          </cell>
        </row>
        <row r="1026">
          <cell r="F1026" t="str">
            <v>TOTAL SISTEMA</v>
          </cell>
          <cell r="H1026" t="str">
            <v>c19</v>
          </cell>
          <cell r="I1026" t="b">
            <v>0</v>
          </cell>
        </row>
        <row r="1027">
          <cell r="F1027" t="str">
            <v>TOTAL SISTEMA</v>
          </cell>
          <cell r="H1027" t="str">
            <v>c19</v>
          </cell>
          <cell r="I1027" t="b">
            <v>0</v>
          </cell>
        </row>
        <row r="1028">
          <cell r="F1028" t="str">
            <v>TOTAL SISTEMA</v>
          </cell>
          <cell r="H1028" t="str">
            <v>c19</v>
          </cell>
          <cell r="I1028" t="b">
            <v>0</v>
          </cell>
        </row>
        <row r="1029">
          <cell r="F1029" t="str">
            <v>TOTAL SISTEMA</v>
          </cell>
          <cell r="H1029" t="str">
            <v>c19</v>
          </cell>
          <cell r="I1029" t="b">
            <v>0</v>
          </cell>
        </row>
        <row r="1030">
          <cell r="F1030" t="str">
            <v>TOTAL SISTEMA</v>
          </cell>
          <cell r="H1030" t="str">
            <v>c19</v>
          </cell>
          <cell r="I1030" t="b">
            <v>0</v>
          </cell>
        </row>
        <row r="1031">
          <cell r="F1031" t="str">
            <v>TOTAL SISTEMA</v>
          </cell>
          <cell r="H1031" t="str">
            <v>c19</v>
          </cell>
          <cell r="I1031" t="b">
            <v>0</v>
          </cell>
        </row>
        <row r="1032">
          <cell r="F1032" t="str">
            <v>TOTAL SISTEMA</v>
          </cell>
          <cell r="H1032" t="str">
            <v>c19</v>
          </cell>
          <cell r="I1032" t="b">
            <v>0</v>
          </cell>
        </row>
        <row r="1033">
          <cell r="F1033" t="str">
            <v>TOTAL SISTEMA</v>
          </cell>
          <cell r="H1033" t="str">
            <v>c19</v>
          </cell>
          <cell r="I1033" t="b">
            <v>0</v>
          </cell>
        </row>
        <row r="1034">
          <cell r="F1034" t="str">
            <v>TOTAL SISTEMA</v>
          </cell>
          <cell r="H1034" t="str">
            <v>c19</v>
          </cell>
          <cell r="I1034" t="b">
            <v>0</v>
          </cell>
        </row>
        <row r="1035">
          <cell r="F1035" t="str">
            <v>TOTAL SISTEMA</v>
          </cell>
          <cell r="H1035" t="str">
            <v>c19</v>
          </cell>
          <cell r="I1035" t="b">
            <v>0</v>
          </cell>
        </row>
        <row r="1036">
          <cell r="F1036" t="str">
            <v>TOTAL SISTEMA</v>
          </cell>
          <cell r="H1036" t="str">
            <v>c19</v>
          </cell>
          <cell r="I1036" t="b">
            <v>0</v>
          </cell>
        </row>
        <row r="1037">
          <cell r="F1037" t="str">
            <v>TOTAL SISTEMA</v>
          </cell>
          <cell r="H1037" t="str">
            <v>c19</v>
          </cell>
          <cell r="I1037" t="b">
            <v>0</v>
          </cell>
        </row>
        <row r="1038">
          <cell r="F1038" t="str">
            <v>TOTAL SISTEMA</v>
          </cell>
          <cell r="H1038" t="str">
            <v>c19</v>
          </cell>
          <cell r="I1038" t="b">
            <v>0</v>
          </cell>
        </row>
        <row r="1039">
          <cell r="F1039" t="str">
            <v>TOTAL SISTEMA</v>
          </cell>
          <cell r="H1039" t="str">
            <v>c19</v>
          </cell>
          <cell r="I1039" t="b">
            <v>0</v>
          </cell>
        </row>
        <row r="1040">
          <cell r="F1040" t="str">
            <v>TOTAL SISTEMA</v>
          </cell>
          <cell r="H1040" t="str">
            <v>c19</v>
          </cell>
          <cell r="I1040" t="b">
            <v>0</v>
          </cell>
        </row>
        <row r="1041">
          <cell r="F1041" t="str">
            <v>TOTAL SISTEMA</v>
          </cell>
          <cell r="H1041" t="str">
            <v>c19</v>
          </cell>
          <cell r="I1041" t="b">
            <v>0</v>
          </cell>
        </row>
        <row r="1042">
          <cell r="F1042" t="str">
            <v>TOTAL SISTEMA</v>
          </cell>
          <cell r="H1042" t="str">
            <v>c19</v>
          </cell>
          <cell r="I1042" t="b">
            <v>0</v>
          </cell>
        </row>
        <row r="1043">
          <cell r="F1043" t="str">
            <v>TOTAL SISTEMA</v>
          </cell>
          <cell r="H1043" t="str">
            <v>c19</v>
          </cell>
          <cell r="I1043" t="b">
            <v>0</v>
          </cell>
        </row>
        <row r="1044">
          <cell r="F1044" t="str">
            <v>TOTAL SISTEMA</v>
          </cell>
          <cell r="H1044" t="str">
            <v>c19</v>
          </cell>
          <cell r="I1044" t="b">
            <v>0</v>
          </cell>
        </row>
        <row r="1045">
          <cell r="F1045" t="str">
            <v>TOTAL SISTEMA</v>
          </cell>
          <cell r="H1045" t="str">
            <v>c19</v>
          </cell>
          <cell r="I1045" t="b">
            <v>0</v>
          </cell>
        </row>
        <row r="1046">
          <cell r="F1046" t="str">
            <v>TOTAL SISTEMA</v>
          </cell>
          <cell r="H1046" t="str">
            <v>c19</v>
          </cell>
          <cell r="I1046" t="b">
            <v>0</v>
          </cell>
        </row>
        <row r="1047">
          <cell r="F1047" t="str">
            <v>TOTAL SISTEMA</v>
          </cell>
          <cell r="H1047" t="str">
            <v>c19</v>
          </cell>
          <cell r="I1047" t="b">
            <v>0</v>
          </cell>
        </row>
        <row r="1048">
          <cell r="F1048" t="str">
            <v>TOTAL SISTEMA</v>
          </cell>
          <cell r="H1048" t="str">
            <v>c19</v>
          </cell>
          <cell r="I1048" t="b">
            <v>0</v>
          </cell>
        </row>
        <row r="1049">
          <cell r="F1049" t="str">
            <v>TOTAL SISTEMA</v>
          </cell>
          <cell r="H1049" t="str">
            <v>c19</v>
          </cell>
          <cell r="I1049" t="b">
            <v>0</v>
          </cell>
        </row>
        <row r="1050">
          <cell r="F1050" t="str">
            <v>TOTAL SISTEMA</v>
          </cell>
          <cell r="H1050" t="str">
            <v>c19</v>
          </cell>
          <cell r="I1050" t="b">
            <v>0</v>
          </cell>
        </row>
        <row r="1051">
          <cell r="F1051" t="str">
            <v>TOTAL SISTEMA</v>
          </cell>
          <cell r="H1051" t="str">
            <v>c19</v>
          </cell>
          <cell r="I1051" t="b">
            <v>0</v>
          </cell>
        </row>
        <row r="1052">
          <cell r="F1052" t="str">
            <v>TOTAL SISTEMA</v>
          </cell>
          <cell r="H1052" t="str">
            <v>c19</v>
          </cell>
          <cell r="I1052" t="b">
            <v>0</v>
          </cell>
        </row>
        <row r="1053">
          <cell r="F1053" t="str">
            <v>TOTAL SISTEMA</v>
          </cell>
          <cell r="H1053" t="str">
            <v>c19</v>
          </cell>
          <cell r="I1053" t="b">
            <v>0</v>
          </cell>
        </row>
        <row r="1054">
          <cell r="F1054" t="str">
            <v>TOTAL SISTEMA</v>
          </cell>
          <cell r="H1054" t="str">
            <v>c19</v>
          </cell>
          <cell r="I1054" t="b">
            <v>0</v>
          </cell>
        </row>
        <row r="1055">
          <cell r="F1055" t="str">
            <v>TOTAL SISTEMA</v>
          </cell>
          <cell r="H1055" t="str">
            <v>c19</v>
          </cell>
          <cell r="I1055" t="b">
            <v>0</v>
          </cell>
        </row>
        <row r="1056">
          <cell r="F1056" t="str">
            <v>TOTAL SISTEMA</v>
          </cell>
          <cell r="H1056" t="str">
            <v>c19</v>
          </cell>
          <cell r="I1056" t="b">
            <v>0</v>
          </cell>
        </row>
        <row r="1057">
          <cell r="F1057" t="str">
            <v>TOTAL SISTEMA</v>
          </cell>
          <cell r="H1057" t="str">
            <v>c19</v>
          </cell>
          <cell r="I1057" t="b">
            <v>0</v>
          </cell>
        </row>
        <row r="1058">
          <cell r="F1058" t="str">
            <v>TOTAL SISTEMA</v>
          </cell>
          <cell r="H1058" t="str">
            <v>c19</v>
          </cell>
          <cell r="I1058" t="b">
            <v>0</v>
          </cell>
        </row>
        <row r="1059">
          <cell r="F1059" t="str">
            <v>TOTAL SISTEMA</v>
          </cell>
          <cell r="H1059" t="str">
            <v>c19</v>
          </cell>
          <cell r="I1059" t="b">
            <v>0</v>
          </cell>
        </row>
        <row r="1060">
          <cell r="F1060" t="str">
            <v>TOTAL SISTEMA</v>
          </cell>
          <cell r="H1060" t="str">
            <v>c19</v>
          </cell>
          <cell r="I1060" t="b">
            <v>0</v>
          </cell>
        </row>
        <row r="1061">
          <cell r="F1061" t="str">
            <v>TOTAL SISTEMA</v>
          </cell>
          <cell r="H1061" t="str">
            <v>c19</v>
          </cell>
          <cell r="I1061" t="b">
            <v>0</v>
          </cell>
        </row>
        <row r="1062">
          <cell r="F1062" t="str">
            <v>TOTAL SISTEMA</v>
          </cell>
          <cell r="H1062" t="str">
            <v>c19</v>
          </cell>
          <cell r="I1062" t="b">
            <v>0</v>
          </cell>
        </row>
        <row r="1063">
          <cell r="F1063" t="str">
            <v>TOTAL SISTEMA</v>
          </cell>
          <cell r="H1063" t="str">
            <v>c19</v>
          </cell>
          <cell r="I1063" t="b">
            <v>0</v>
          </cell>
        </row>
        <row r="1064">
          <cell r="F1064" t="str">
            <v>TOTAL SISTEMA</v>
          </cell>
          <cell r="H1064" t="str">
            <v>c19</v>
          </cell>
          <cell r="I1064" t="b">
            <v>0</v>
          </cell>
        </row>
        <row r="1065">
          <cell r="F1065" t="str">
            <v>TOTAL SISTEMA</v>
          </cell>
          <cell r="H1065" t="str">
            <v>c19</v>
          </cell>
          <cell r="I1065" t="b">
            <v>0</v>
          </cell>
        </row>
        <row r="1066">
          <cell r="F1066" t="str">
            <v>TOTAL SISTEMA</v>
          </cell>
          <cell r="H1066" t="str">
            <v>c19</v>
          </cell>
          <cell r="I1066" t="b">
            <v>0</v>
          </cell>
        </row>
        <row r="1067">
          <cell r="F1067" t="str">
            <v>TOTAL SISTEMA</v>
          </cell>
          <cell r="H1067" t="str">
            <v>c19</v>
          </cell>
          <cell r="I1067" t="b">
            <v>0</v>
          </cell>
        </row>
        <row r="1068">
          <cell r="F1068" t="str">
            <v>TOTAL SISTEMA</v>
          </cell>
          <cell r="H1068" t="str">
            <v>c19</v>
          </cell>
          <cell r="I1068" t="b">
            <v>0</v>
          </cell>
        </row>
        <row r="1069">
          <cell r="F1069" t="str">
            <v>TOTAL SISTEMA</v>
          </cell>
          <cell r="H1069" t="str">
            <v>c19</v>
          </cell>
          <cell r="I1069" t="b">
            <v>0</v>
          </cell>
        </row>
        <row r="1070">
          <cell r="F1070" t="str">
            <v>TOTAL SISTEMA</v>
          </cell>
          <cell r="H1070" t="str">
            <v>c19</v>
          </cell>
          <cell r="I1070" t="b">
            <v>0</v>
          </cell>
        </row>
        <row r="1071">
          <cell r="F1071" t="str">
            <v>TOTAL SISTEMA</v>
          </cell>
          <cell r="H1071" t="str">
            <v>c19</v>
          </cell>
          <cell r="I1071" t="b">
            <v>0</v>
          </cell>
        </row>
        <row r="1072">
          <cell r="F1072" t="str">
            <v>TOTAL SISTEMA</v>
          </cell>
          <cell r="H1072" t="str">
            <v>c19</v>
          </cell>
          <cell r="I1072" t="b">
            <v>0</v>
          </cell>
        </row>
        <row r="1073">
          <cell r="F1073" t="str">
            <v>TOTAL SISTEMA</v>
          </cell>
          <cell r="H1073" t="str">
            <v>c19</v>
          </cell>
          <cell r="I1073" t="b">
            <v>0</v>
          </cell>
        </row>
        <row r="1074">
          <cell r="F1074" t="str">
            <v>TOTAL SISTEMA</v>
          </cell>
          <cell r="H1074" t="str">
            <v>c19</v>
          </cell>
          <cell r="I1074" t="b">
            <v>0</v>
          </cell>
        </row>
        <row r="1075">
          <cell r="F1075" t="str">
            <v>TOTAL SISTEMA</v>
          </cell>
          <cell r="H1075" t="str">
            <v>c19</v>
          </cell>
          <cell r="I1075" t="b">
            <v>0</v>
          </cell>
        </row>
        <row r="1076">
          <cell r="F1076" t="str">
            <v>TOTAL SISTEMA</v>
          </cell>
          <cell r="H1076" t="str">
            <v>c19</v>
          </cell>
          <cell r="I1076" t="b">
            <v>0</v>
          </cell>
        </row>
        <row r="1077">
          <cell r="F1077" t="str">
            <v>TOTAL SISTEMA</v>
          </cell>
          <cell r="H1077" t="str">
            <v>c19</v>
          </cell>
          <cell r="I1077" t="b">
            <v>0</v>
          </cell>
        </row>
        <row r="1078">
          <cell r="F1078" t="str">
            <v>TOTAL SISTEMA</v>
          </cell>
          <cell r="H1078" t="str">
            <v>c19</v>
          </cell>
          <cell r="I1078" t="b">
            <v>0</v>
          </cell>
        </row>
        <row r="1079">
          <cell r="F1079" t="str">
            <v>TOTAL SISTEMA</v>
          </cell>
          <cell r="H1079" t="str">
            <v>c19</v>
          </cell>
          <cell r="I1079" t="b">
            <v>0</v>
          </cell>
        </row>
        <row r="1080">
          <cell r="F1080" t="str">
            <v>TOTAL SISTEMA</v>
          </cell>
          <cell r="H1080" t="str">
            <v>c19</v>
          </cell>
          <cell r="I1080" t="b">
            <v>0</v>
          </cell>
        </row>
        <row r="1081">
          <cell r="F1081" t="str">
            <v>TOTAL SISTEMA</v>
          </cell>
          <cell r="H1081" t="str">
            <v>c19</v>
          </cell>
          <cell r="I1081" t="b">
            <v>0</v>
          </cell>
        </row>
        <row r="1082">
          <cell r="F1082" t="str">
            <v>TOTAL SISTEMA</v>
          </cell>
          <cell r="H1082" t="str">
            <v>c19</v>
          </cell>
          <cell r="I1082" t="b">
            <v>0</v>
          </cell>
        </row>
        <row r="1083">
          <cell r="F1083" t="str">
            <v>TOTAL SISTEMA</v>
          </cell>
          <cell r="H1083" t="str">
            <v>c19</v>
          </cell>
          <cell r="I1083" t="b">
            <v>0</v>
          </cell>
        </row>
        <row r="1084">
          <cell r="F1084" t="str">
            <v>TOTAL SISTEMA</v>
          </cell>
          <cell r="H1084" t="str">
            <v>c19</v>
          </cell>
          <cell r="I1084" t="b">
            <v>0</v>
          </cell>
        </row>
        <row r="1085">
          <cell r="F1085" t="str">
            <v>TOTAL SISTEMA</v>
          </cell>
          <cell r="H1085" t="str">
            <v>c19</v>
          </cell>
          <cell r="I1085" t="b">
            <v>0</v>
          </cell>
        </row>
        <row r="1086">
          <cell r="F1086" t="str">
            <v>TOTAL SISTEMA</v>
          </cell>
          <cell r="H1086" t="str">
            <v>c19</v>
          </cell>
          <cell r="I1086" t="b">
            <v>0</v>
          </cell>
        </row>
        <row r="1087">
          <cell r="F1087" t="str">
            <v>TOTAL SISTEMA</v>
          </cell>
          <cell r="H1087" t="str">
            <v>c19</v>
          </cell>
          <cell r="I1087" t="b">
            <v>0</v>
          </cell>
        </row>
        <row r="1088">
          <cell r="F1088" t="str">
            <v>TOTAL SISTEMA</v>
          </cell>
          <cell r="H1088" t="str">
            <v>c19</v>
          </cell>
          <cell r="I1088" t="b">
            <v>0</v>
          </cell>
        </row>
        <row r="1089">
          <cell r="F1089" t="str">
            <v>TOTAL SISTEMA</v>
          </cell>
          <cell r="H1089" t="str">
            <v>c19</v>
          </cell>
          <cell r="I1089" t="b">
            <v>0</v>
          </cell>
        </row>
        <row r="1090">
          <cell r="F1090" t="str">
            <v>TOTAL SISTEMA</v>
          </cell>
          <cell r="H1090" t="str">
            <v>c19</v>
          </cell>
          <cell r="I1090" t="b">
            <v>0</v>
          </cell>
        </row>
        <row r="1091">
          <cell r="F1091" t="str">
            <v>TOTAL SISTEMA</v>
          </cell>
          <cell r="H1091" t="str">
            <v>c19</v>
          </cell>
          <cell r="I1091" t="b">
            <v>0</v>
          </cell>
        </row>
        <row r="1092">
          <cell r="F1092" t="str">
            <v>TOTAL SISTEMA</v>
          </cell>
          <cell r="H1092" t="str">
            <v>c19</v>
          </cell>
          <cell r="I1092" t="b">
            <v>0</v>
          </cell>
        </row>
        <row r="1093">
          <cell r="F1093" t="str">
            <v>TOTAL SISTEMA</v>
          </cell>
          <cell r="H1093" t="str">
            <v>c19</v>
          </cell>
          <cell r="I1093" t="b">
            <v>0</v>
          </cell>
        </row>
        <row r="1094">
          <cell r="F1094" t="str">
            <v>TOTAL SISTEMA</v>
          </cell>
          <cell r="H1094" t="str">
            <v>c19</v>
          </cell>
          <cell r="I1094" t="b">
            <v>0</v>
          </cell>
        </row>
        <row r="1095">
          <cell r="F1095" t="str">
            <v>TOTAL SISTEMA</v>
          </cell>
          <cell r="H1095" t="str">
            <v>c19</v>
          </cell>
          <cell r="I1095" t="b">
            <v>0</v>
          </cell>
        </row>
        <row r="1096">
          <cell r="F1096" t="str">
            <v>TOTAL SISTEMA</v>
          </cell>
          <cell r="H1096" t="str">
            <v>c19</v>
          </cell>
          <cell r="I1096" t="b">
            <v>0</v>
          </cell>
        </row>
        <row r="1097">
          <cell r="F1097" t="str">
            <v>TOTAL SISTEMA</v>
          </cell>
          <cell r="H1097" t="str">
            <v>c19</v>
          </cell>
          <cell r="I1097" t="b">
            <v>0</v>
          </cell>
        </row>
        <row r="1098">
          <cell r="F1098" t="str">
            <v>TOTAL SISTEMA</v>
          </cell>
          <cell r="H1098" t="str">
            <v>c19</v>
          </cell>
          <cell r="I1098" t="b">
            <v>0</v>
          </cell>
        </row>
        <row r="1099">
          <cell r="F1099" t="str">
            <v>TOTAL SISTEMA</v>
          </cell>
          <cell r="H1099" t="str">
            <v>c19</v>
          </cell>
          <cell r="I1099" t="b">
            <v>0</v>
          </cell>
        </row>
        <row r="1100">
          <cell r="F1100" t="str">
            <v>TOTAL SISTEMA</v>
          </cell>
          <cell r="H1100" t="str">
            <v>c19</v>
          </cell>
          <cell r="I1100" t="b">
            <v>0</v>
          </cell>
        </row>
        <row r="1101">
          <cell r="F1101" t="str">
            <v>TOTAL SISTEMA</v>
          </cell>
          <cell r="H1101" t="str">
            <v>c19</v>
          </cell>
          <cell r="I1101" t="b">
            <v>0</v>
          </cell>
        </row>
        <row r="1102">
          <cell r="F1102" t="str">
            <v>TOTAL SISTEMA</v>
          </cell>
          <cell r="H1102" t="str">
            <v>c19</v>
          </cell>
          <cell r="I1102" t="b">
            <v>0</v>
          </cell>
        </row>
        <row r="1103">
          <cell r="F1103" t="str">
            <v>TOTAL SISTEMA</v>
          </cell>
          <cell r="H1103" t="str">
            <v>c19</v>
          </cell>
          <cell r="I1103" t="b">
            <v>0</v>
          </cell>
        </row>
        <row r="1104">
          <cell r="F1104" t="str">
            <v>TOTAL SISTEMA</v>
          </cell>
          <cell r="H1104" t="str">
            <v>c19</v>
          </cell>
          <cell r="I1104" t="b">
            <v>0</v>
          </cell>
        </row>
        <row r="1105">
          <cell r="F1105" t="str">
            <v>TOTAL SISTEMA</v>
          </cell>
          <cell r="H1105" t="str">
            <v>c19</v>
          </cell>
          <cell r="I1105" t="b">
            <v>0</v>
          </cell>
        </row>
        <row r="1106">
          <cell r="F1106" t="str">
            <v>TOTAL SISTEMA</v>
          </cell>
          <cell r="H1106" t="str">
            <v>c19</v>
          </cell>
          <cell r="I1106" t="b">
            <v>0</v>
          </cell>
        </row>
        <row r="1107">
          <cell r="F1107" t="str">
            <v>TOTAL SISTEMA</v>
          </cell>
          <cell r="H1107" t="str">
            <v>c19</v>
          </cell>
          <cell r="I1107" t="b">
            <v>0</v>
          </cell>
        </row>
        <row r="1108">
          <cell r="F1108" t="str">
            <v>TOTAL SISTEMA</v>
          </cell>
          <cell r="H1108" t="str">
            <v>c19</v>
          </cell>
          <cell r="I1108" t="b">
            <v>0</v>
          </cell>
        </row>
        <row r="1109">
          <cell r="F1109" t="str">
            <v>TOTAL SISTEMA</v>
          </cell>
          <cell r="H1109" t="str">
            <v>c19</v>
          </cell>
          <cell r="I1109" t="b">
            <v>0</v>
          </cell>
        </row>
        <row r="1110">
          <cell r="F1110" t="str">
            <v>TOTAL SISTEMA</v>
          </cell>
          <cell r="H1110" t="str">
            <v>c19</v>
          </cell>
          <cell r="I1110" t="b">
            <v>0</v>
          </cell>
        </row>
        <row r="1111">
          <cell r="F1111" t="str">
            <v>TOTAL SISTEMA</v>
          </cell>
          <cell r="H1111" t="str">
            <v>c19</v>
          </cell>
          <cell r="I1111" t="b">
            <v>0</v>
          </cell>
        </row>
        <row r="1112">
          <cell r="F1112" t="str">
            <v>TOTAL SISTEMA</v>
          </cell>
          <cell r="H1112" t="str">
            <v>c19</v>
          </cell>
          <cell r="I1112" t="b">
            <v>0</v>
          </cell>
        </row>
        <row r="1113">
          <cell r="F1113" t="str">
            <v>TOTAL SISTEMA</v>
          </cell>
          <cell r="H1113" t="str">
            <v>c19</v>
          </cell>
          <cell r="I1113" t="b">
            <v>0</v>
          </cell>
        </row>
        <row r="1114">
          <cell r="F1114" t="str">
            <v>TOTAL SISTEMA</v>
          </cell>
          <cell r="H1114" t="str">
            <v>c19</v>
          </cell>
          <cell r="I1114" t="b">
            <v>0</v>
          </cell>
        </row>
        <row r="1115">
          <cell r="F1115" t="str">
            <v>TOTAL SISTEMA</v>
          </cell>
          <cell r="H1115" t="str">
            <v>c19</v>
          </cell>
          <cell r="I1115" t="b">
            <v>0</v>
          </cell>
        </row>
        <row r="1116">
          <cell r="F1116" t="str">
            <v>TOTAL SISTEMA</v>
          </cell>
          <cell r="H1116" t="str">
            <v>c19</v>
          </cell>
          <cell r="I1116" t="b">
            <v>0</v>
          </cell>
        </row>
        <row r="1117">
          <cell r="F1117" t="str">
            <v>TOTAL SISTEMA</v>
          </cell>
          <cell r="H1117" t="str">
            <v>c19</v>
          </cell>
          <cell r="I1117" t="b">
            <v>0</v>
          </cell>
        </row>
        <row r="1118">
          <cell r="F1118" t="str">
            <v>TOTAL SISTEMA</v>
          </cell>
          <cell r="H1118" t="str">
            <v>c19</v>
          </cell>
          <cell r="I1118" t="b">
            <v>0</v>
          </cell>
        </row>
        <row r="1119">
          <cell r="F1119" t="str">
            <v>TOTAL SISTEMA</v>
          </cell>
          <cell r="H1119" t="str">
            <v>c19</v>
          </cell>
          <cell r="I1119" t="b">
            <v>0</v>
          </cell>
        </row>
        <row r="1120">
          <cell r="F1120" t="str">
            <v>TOTAL SISTEMA</v>
          </cell>
          <cell r="H1120" t="str">
            <v>c19</v>
          </cell>
          <cell r="I1120" t="b">
            <v>0</v>
          </cell>
        </row>
        <row r="1121">
          <cell r="F1121" t="str">
            <v>TOTAL SISTEMA</v>
          </cell>
          <cell r="H1121" t="str">
            <v>c19</v>
          </cell>
          <cell r="I1121" t="b">
            <v>0</v>
          </cell>
        </row>
        <row r="1122">
          <cell r="F1122" t="str">
            <v>TOTAL SISTEMA</v>
          </cell>
          <cell r="H1122" t="str">
            <v>c19</v>
          </cell>
          <cell r="I1122" t="b">
            <v>0</v>
          </cell>
        </row>
        <row r="1123">
          <cell r="F1123" t="str">
            <v>TOTAL SISTEMA</v>
          </cell>
          <cell r="H1123" t="str">
            <v>c19</v>
          </cell>
          <cell r="I1123" t="b">
            <v>0</v>
          </cell>
        </row>
        <row r="1124">
          <cell r="F1124" t="str">
            <v>TOTAL SISTEMA</v>
          </cell>
          <cell r="H1124" t="str">
            <v>c19</v>
          </cell>
          <cell r="I1124" t="b">
            <v>0</v>
          </cell>
        </row>
        <row r="1125">
          <cell r="F1125" t="str">
            <v>TOTAL SISTEMA</v>
          </cell>
          <cell r="H1125" t="str">
            <v>c19</v>
          </cell>
          <cell r="I1125" t="b">
            <v>0</v>
          </cell>
        </row>
        <row r="1126">
          <cell r="F1126" t="str">
            <v>TOTAL SISTEMA</v>
          </cell>
          <cell r="H1126" t="str">
            <v>c19</v>
          </cell>
          <cell r="I1126" t="b">
            <v>0</v>
          </cell>
        </row>
        <row r="1127">
          <cell r="F1127" t="str">
            <v>TOTAL SISTEMA</v>
          </cell>
          <cell r="H1127" t="str">
            <v>c19</v>
          </cell>
          <cell r="I1127" t="b">
            <v>0</v>
          </cell>
        </row>
        <row r="1128">
          <cell r="F1128" t="str">
            <v>TOTAL SISTEMA</v>
          </cell>
          <cell r="H1128" t="str">
            <v>c19</v>
          </cell>
          <cell r="I1128" t="b">
            <v>0</v>
          </cell>
        </row>
        <row r="1129">
          <cell r="F1129" t="str">
            <v>TOTAL SISTEMA</v>
          </cell>
          <cell r="H1129" t="str">
            <v>c19</v>
          </cell>
          <cell r="I1129" t="b">
            <v>0</v>
          </cell>
        </row>
        <row r="1130">
          <cell r="F1130" t="str">
            <v>TOTAL SISTEMA</v>
          </cell>
          <cell r="H1130" t="str">
            <v>c19</v>
          </cell>
          <cell r="I1130" t="b">
            <v>0</v>
          </cell>
        </row>
        <row r="1131">
          <cell r="F1131" t="str">
            <v>TOTAL SISTEMA</v>
          </cell>
          <cell r="H1131" t="str">
            <v>c19</v>
          </cell>
          <cell r="I1131" t="b">
            <v>0</v>
          </cell>
        </row>
        <row r="1132">
          <cell r="F1132" t="str">
            <v>TOTAL SISTEMA</v>
          </cell>
          <cell r="H1132" t="str">
            <v>c19</v>
          </cell>
          <cell r="I1132" t="b">
            <v>0</v>
          </cell>
        </row>
        <row r="1133">
          <cell r="F1133" t="str">
            <v>TOTAL SISTEMA</v>
          </cell>
          <cell r="H1133" t="str">
            <v>c19</v>
          </cell>
          <cell r="I1133" t="b">
            <v>0</v>
          </cell>
        </row>
        <row r="1134">
          <cell r="F1134" t="str">
            <v>TOTAL SISTEMA</v>
          </cell>
          <cell r="H1134" t="str">
            <v>c19</v>
          </cell>
          <cell r="I1134" t="b">
            <v>0</v>
          </cell>
        </row>
        <row r="1135">
          <cell r="F1135" t="str">
            <v>TOTAL SISTEMA</v>
          </cell>
          <cell r="H1135" t="str">
            <v>c19</v>
          </cell>
          <cell r="I1135" t="b">
            <v>0</v>
          </cell>
        </row>
        <row r="1136">
          <cell r="F1136" t="str">
            <v>TOTAL SISTEMA</v>
          </cell>
          <cell r="H1136" t="str">
            <v>c19</v>
          </cell>
          <cell r="I1136" t="b">
            <v>0</v>
          </cell>
        </row>
        <row r="1137">
          <cell r="F1137" t="str">
            <v>TOTAL SISTEMA</v>
          </cell>
          <cell r="H1137" t="str">
            <v>c19</v>
          </cell>
          <cell r="I1137" t="b">
            <v>0</v>
          </cell>
        </row>
        <row r="1138">
          <cell r="F1138" t="str">
            <v>TOTAL SISTEMA</v>
          </cell>
          <cell r="H1138" t="str">
            <v>c19</v>
          </cell>
          <cell r="I1138" t="b">
            <v>0</v>
          </cell>
        </row>
        <row r="1139">
          <cell r="F1139" t="str">
            <v>TOTAL SISTEMA</v>
          </cell>
          <cell r="H1139" t="str">
            <v>c19</v>
          </cell>
          <cell r="I1139" t="b">
            <v>0</v>
          </cell>
        </row>
        <row r="1140">
          <cell r="F1140" t="str">
            <v>TOTAL SISTEMA</v>
          </cell>
          <cell r="H1140" t="str">
            <v>c19</v>
          </cell>
          <cell r="I1140" t="b">
            <v>0</v>
          </cell>
        </row>
        <row r="1141">
          <cell r="F1141" t="str">
            <v>TOTAL SISTEMA</v>
          </cell>
          <cell r="H1141" t="str">
            <v>c19</v>
          </cell>
          <cell r="I1141" t="b">
            <v>0</v>
          </cell>
        </row>
        <row r="1142">
          <cell r="F1142" t="str">
            <v>TOTAL SISTEMA</v>
          </cell>
          <cell r="H1142" t="str">
            <v>c19</v>
          </cell>
          <cell r="I1142" t="b">
            <v>0</v>
          </cell>
        </row>
        <row r="1143">
          <cell r="F1143" t="str">
            <v>TOTAL SISTEMA</v>
          </cell>
          <cell r="H1143" t="str">
            <v>c19</v>
          </cell>
          <cell r="I1143" t="b">
            <v>0</v>
          </cell>
        </row>
        <row r="1144">
          <cell r="F1144" t="str">
            <v>TOTAL SISTEMA</v>
          </cell>
          <cell r="H1144" t="str">
            <v>c19</v>
          </cell>
          <cell r="I1144" t="b">
            <v>0</v>
          </cell>
        </row>
        <row r="1145">
          <cell r="F1145" t="str">
            <v>TOTAL SISTEMA</v>
          </cell>
          <cell r="H1145" t="str">
            <v>c19</v>
          </cell>
          <cell r="I1145" t="b">
            <v>0</v>
          </cell>
        </row>
        <row r="1146">
          <cell r="F1146" t="str">
            <v>TOTAL SISTEMA</v>
          </cell>
          <cell r="H1146" t="str">
            <v>c19</v>
          </cell>
          <cell r="I1146" t="b">
            <v>0</v>
          </cell>
        </row>
        <row r="1147">
          <cell r="F1147" t="str">
            <v>TOTAL SISTEMA</v>
          </cell>
          <cell r="H1147" t="str">
            <v>c19</v>
          </cell>
          <cell r="I1147" t="b">
            <v>0</v>
          </cell>
        </row>
        <row r="1148">
          <cell r="F1148" t="str">
            <v>TOTAL SISTEMA</v>
          </cell>
          <cell r="H1148" t="str">
            <v>c19</v>
          </cell>
          <cell r="I1148" t="b">
            <v>0</v>
          </cell>
        </row>
        <row r="1149">
          <cell r="F1149" t="str">
            <v>TOTAL SISTEMA</v>
          </cell>
          <cell r="H1149" t="str">
            <v>c19</v>
          </cell>
          <cell r="I1149" t="b">
            <v>0</v>
          </cell>
        </row>
        <row r="1150">
          <cell r="F1150" t="str">
            <v>TOTAL SISTEMA</v>
          </cell>
          <cell r="H1150" t="str">
            <v>c19</v>
          </cell>
          <cell r="I1150" t="b">
            <v>0</v>
          </cell>
        </row>
        <row r="1151">
          <cell r="F1151" t="str">
            <v>TOTAL SISTEMA</v>
          </cell>
          <cell r="H1151" t="str">
            <v>c19</v>
          </cell>
          <cell r="I1151" t="b">
            <v>0</v>
          </cell>
        </row>
        <row r="1152">
          <cell r="F1152" t="str">
            <v>TOTAL SISTEMA</v>
          </cell>
          <cell r="H1152" t="str">
            <v>c19</v>
          </cell>
          <cell r="I1152" t="b">
            <v>0</v>
          </cell>
        </row>
        <row r="1153">
          <cell r="F1153" t="str">
            <v>TOTAL SISTEMA</v>
          </cell>
          <cell r="H1153" t="str">
            <v>c19</v>
          </cell>
          <cell r="I1153" t="b">
            <v>0</v>
          </cell>
        </row>
        <row r="1154">
          <cell r="F1154" t="str">
            <v>TOTAL SISTEMA</v>
          </cell>
          <cell r="H1154" t="str">
            <v>c19</v>
          </cell>
          <cell r="I1154" t="b">
            <v>0</v>
          </cell>
        </row>
        <row r="1155">
          <cell r="F1155" t="str">
            <v>TOTAL SISTEMA</v>
          </cell>
          <cell r="H1155" t="str">
            <v>c19</v>
          </cell>
          <cell r="I1155" t="b">
            <v>0</v>
          </cell>
        </row>
        <row r="1156">
          <cell r="F1156" t="str">
            <v>TOTAL SISTEMA</v>
          </cell>
          <cell r="H1156" t="str">
            <v>c19</v>
          </cell>
          <cell r="I1156" t="b">
            <v>0</v>
          </cell>
        </row>
        <row r="1157">
          <cell r="F1157" t="str">
            <v>TOTAL SISTEMA</v>
          </cell>
          <cell r="H1157" t="str">
            <v>c19</v>
          </cell>
          <cell r="I1157" t="b">
            <v>0</v>
          </cell>
        </row>
        <row r="1158">
          <cell r="F1158" t="str">
            <v>TOTAL SISTEMA</v>
          </cell>
          <cell r="H1158" t="str">
            <v>c19</v>
          </cell>
          <cell r="I1158" t="b">
            <v>0</v>
          </cell>
        </row>
        <row r="1159">
          <cell r="F1159" t="str">
            <v>TOTAL SISTEMA</v>
          </cell>
          <cell r="H1159" t="str">
            <v>c19</v>
          </cell>
          <cell r="I1159" t="b">
            <v>0</v>
          </cell>
        </row>
        <row r="1160">
          <cell r="F1160" t="str">
            <v>TOTAL SISTEMA</v>
          </cell>
          <cell r="H1160" t="str">
            <v>c19</v>
          </cell>
          <cell r="I1160" t="b">
            <v>0</v>
          </cell>
        </row>
        <row r="1161">
          <cell r="F1161" t="str">
            <v>TOTAL SISTEMA</v>
          </cell>
          <cell r="H1161" t="str">
            <v>c19</v>
          </cell>
          <cell r="I1161" t="b">
            <v>0</v>
          </cell>
        </row>
        <row r="1162">
          <cell r="F1162" t="str">
            <v>TOTAL SISTEMA</v>
          </cell>
          <cell r="H1162" t="str">
            <v>c19</v>
          </cell>
          <cell r="I1162" t="b">
            <v>0</v>
          </cell>
        </row>
        <row r="1163">
          <cell r="F1163" t="str">
            <v>TOTAL SISTEMA</v>
          </cell>
          <cell r="H1163" t="str">
            <v>c19</v>
          </cell>
          <cell r="I1163" t="b">
            <v>0</v>
          </cell>
        </row>
        <row r="1164">
          <cell r="F1164" t="str">
            <v>TOTAL SISTEMA</v>
          </cell>
          <cell r="H1164" t="str">
            <v>c19</v>
          </cell>
          <cell r="I1164" t="b">
            <v>0</v>
          </cell>
        </row>
        <row r="1165">
          <cell r="F1165" t="str">
            <v>TOTAL SISTEMA</v>
          </cell>
          <cell r="H1165" t="str">
            <v>c19</v>
          </cell>
          <cell r="I1165" t="b">
            <v>0</v>
          </cell>
        </row>
        <row r="1166">
          <cell r="F1166" t="str">
            <v>TOTAL SISTEMA</v>
          </cell>
          <cell r="H1166" t="str">
            <v>c19</v>
          </cell>
          <cell r="I1166" t="b">
            <v>0</v>
          </cell>
        </row>
        <row r="1167">
          <cell r="F1167" t="str">
            <v>TOTAL SISTEMA</v>
          </cell>
          <cell r="H1167" t="str">
            <v>c19</v>
          </cell>
          <cell r="I1167" t="b">
            <v>0</v>
          </cell>
        </row>
        <row r="1168">
          <cell r="F1168" t="str">
            <v>TOTAL SISTEMA</v>
          </cell>
          <cell r="H1168" t="str">
            <v>c19</v>
          </cell>
          <cell r="I1168" t="b">
            <v>0</v>
          </cell>
        </row>
        <row r="1169">
          <cell r="F1169" t="str">
            <v>TOTAL SISTEMA</v>
          </cell>
          <cell r="H1169" t="str">
            <v>c19</v>
          </cell>
          <cell r="I1169" t="b">
            <v>0</v>
          </cell>
        </row>
        <row r="1170">
          <cell r="F1170" t="str">
            <v>TOTAL SISTEMA</v>
          </cell>
          <cell r="H1170" t="str">
            <v>c19</v>
          </cell>
          <cell r="I1170" t="b">
            <v>0</v>
          </cell>
        </row>
        <row r="1171">
          <cell r="F1171" t="str">
            <v>TOTAL SISTEMA</v>
          </cell>
          <cell r="H1171" t="str">
            <v>c19</v>
          </cell>
          <cell r="I1171" t="b">
            <v>0</v>
          </cell>
        </row>
        <row r="1172">
          <cell r="F1172" t="str">
            <v>TOTAL SISTEMA</v>
          </cell>
          <cell r="H1172" t="str">
            <v>c19</v>
          </cell>
          <cell r="I1172" t="b">
            <v>0</v>
          </cell>
        </row>
        <row r="1173">
          <cell r="F1173" t="str">
            <v>TOTAL SISTEMA</v>
          </cell>
          <cell r="H1173" t="str">
            <v>c19</v>
          </cell>
          <cell r="I1173" t="b">
            <v>0</v>
          </cell>
        </row>
        <row r="1174">
          <cell r="F1174" t="str">
            <v>TOTAL SISTEMA</v>
          </cell>
          <cell r="H1174" t="str">
            <v>c19</v>
          </cell>
          <cell r="I1174" t="b">
            <v>0</v>
          </cell>
        </row>
        <row r="1175">
          <cell r="F1175" t="str">
            <v>TOTAL SISTEMA</v>
          </cell>
          <cell r="H1175" t="str">
            <v>c19</v>
          </cell>
          <cell r="I1175" t="b">
            <v>0</v>
          </cell>
        </row>
        <row r="1176">
          <cell r="F1176" t="str">
            <v>TOTAL SISTEMA</v>
          </cell>
          <cell r="H1176" t="str">
            <v>c19</v>
          </cell>
          <cell r="I1176" t="b">
            <v>0</v>
          </cell>
        </row>
        <row r="1177">
          <cell r="F1177" t="str">
            <v>TOTAL SISTEMA</v>
          </cell>
          <cell r="H1177" t="str">
            <v>c19</v>
          </cell>
          <cell r="I1177" t="b">
            <v>0</v>
          </cell>
        </row>
        <row r="1178">
          <cell r="F1178" t="str">
            <v>TOTAL SISTEMA</v>
          </cell>
          <cell r="H1178" t="str">
            <v>c19</v>
          </cell>
          <cell r="I1178" t="b">
            <v>0</v>
          </cell>
        </row>
        <row r="1179">
          <cell r="F1179" t="str">
            <v>TOTAL SISTEMA</v>
          </cell>
          <cell r="H1179" t="str">
            <v>c19</v>
          </cell>
          <cell r="I1179" t="b">
            <v>0</v>
          </cell>
        </row>
        <row r="1180">
          <cell r="F1180" t="str">
            <v>TOTAL SISTEMA</v>
          </cell>
          <cell r="H1180" t="str">
            <v>c19</v>
          </cell>
          <cell r="I1180" t="b">
            <v>0</v>
          </cell>
        </row>
        <row r="1181">
          <cell r="F1181" t="str">
            <v>TOTAL SISTEMA</v>
          </cell>
          <cell r="H1181" t="str">
            <v>c19</v>
          </cell>
          <cell r="I1181" t="b">
            <v>0</v>
          </cell>
        </row>
        <row r="1182">
          <cell r="F1182" t="str">
            <v>TOTAL SISTEMA</v>
          </cell>
          <cell r="H1182" t="str">
            <v>c19</v>
          </cell>
          <cell r="I1182" t="b">
            <v>0</v>
          </cell>
        </row>
        <row r="1183">
          <cell r="F1183" t="str">
            <v>TOTAL SISTEMA</v>
          </cell>
          <cell r="H1183" t="str">
            <v>c19</v>
          </cell>
          <cell r="I1183" t="b">
            <v>0</v>
          </cell>
        </row>
        <row r="1184">
          <cell r="F1184" t="str">
            <v>TOTAL SISTEMA</v>
          </cell>
          <cell r="H1184" t="str">
            <v>c19</v>
          </cell>
          <cell r="I1184" t="b">
            <v>0</v>
          </cell>
        </row>
        <row r="1185">
          <cell r="F1185" t="str">
            <v>TOTAL SISTEMA</v>
          </cell>
          <cell r="H1185" t="str">
            <v>c19</v>
          </cell>
          <cell r="I1185" t="b">
            <v>0</v>
          </cell>
        </row>
        <row r="1186">
          <cell r="F1186" t="str">
            <v>TOTAL SISTEMA</v>
          </cell>
          <cell r="H1186" t="str">
            <v>c19</v>
          </cell>
          <cell r="I1186" t="b">
            <v>0</v>
          </cell>
        </row>
        <row r="1187">
          <cell r="F1187" t="str">
            <v>TOTAL SISTEMA</v>
          </cell>
          <cell r="H1187" t="str">
            <v>c19</v>
          </cell>
          <cell r="I1187" t="b">
            <v>0</v>
          </cell>
        </row>
        <row r="1188">
          <cell r="F1188" t="str">
            <v>TOTAL SISTEMA</v>
          </cell>
          <cell r="H1188" t="str">
            <v>c19</v>
          </cell>
          <cell r="I1188" t="b">
            <v>0</v>
          </cell>
        </row>
        <row r="1189">
          <cell r="F1189" t="str">
            <v>TOTAL SISTEMA</v>
          </cell>
          <cell r="H1189" t="str">
            <v>c19</v>
          </cell>
          <cell r="I1189" t="b">
            <v>0</v>
          </cell>
        </row>
        <row r="1190">
          <cell r="F1190" t="str">
            <v>TOTAL SISTEMA</v>
          </cell>
          <cell r="H1190" t="str">
            <v>c19</v>
          </cell>
          <cell r="I1190" t="b">
            <v>0</v>
          </cell>
        </row>
        <row r="1191">
          <cell r="F1191" t="str">
            <v>TOTAL SISTEMA</v>
          </cell>
          <cell r="H1191" t="str">
            <v>c19</v>
          </cell>
          <cell r="I1191" t="b">
            <v>0</v>
          </cell>
        </row>
        <row r="1192">
          <cell r="F1192" t="str">
            <v>TOTAL SISTEMA</v>
          </cell>
          <cell r="H1192" t="str">
            <v>c19</v>
          </cell>
          <cell r="I1192" t="b">
            <v>0</v>
          </cell>
        </row>
        <row r="1193">
          <cell r="F1193" t="str">
            <v>TOTAL SISTEMA</v>
          </cell>
          <cell r="H1193" t="str">
            <v>c19</v>
          </cell>
          <cell r="I1193" t="b">
            <v>0</v>
          </cell>
        </row>
        <row r="1194">
          <cell r="F1194" t="str">
            <v>TOTAL SISTEMA</v>
          </cell>
          <cell r="H1194" t="str">
            <v>c19</v>
          </cell>
          <cell r="I1194" t="b">
            <v>0</v>
          </cell>
        </row>
        <row r="1195">
          <cell r="F1195" t="str">
            <v>TOTAL SISTEMA</v>
          </cell>
          <cell r="H1195" t="str">
            <v>c19</v>
          </cell>
          <cell r="I1195" t="b">
            <v>0</v>
          </cell>
        </row>
        <row r="1196">
          <cell r="F1196" t="str">
            <v>TOTAL SISTEMA</v>
          </cell>
          <cell r="H1196" t="str">
            <v>c19</v>
          </cell>
          <cell r="I1196" t="b">
            <v>0</v>
          </cell>
        </row>
        <row r="1197">
          <cell r="F1197" t="str">
            <v>TOTAL SISTEMA</v>
          </cell>
          <cell r="H1197" t="str">
            <v>c19</v>
          </cell>
          <cell r="I1197" t="b">
            <v>0</v>
          </cell>
        </row>
        <row r="1198">
          <cell r="F1198" t="str">
            <v>TOTAL SISTEMA</v>
          </cell>
          <cell r="H1198" t="str">
            <v>c19</v>
          </cell>
          <cell r="I1198" t="b">
            <v>0</v>
          </cell>
        </row>
        <row r="1199">
          <cell r="F1199" t="str">
            <v>TOTAL SISTEMA</v>
          </cell>
          <cell r="H1199" t="str">
            <v>c19</v>
          </cell>
          <cell r="I1199" t="b">
            <v>0</v>
          </cell>
        </row>
        <row r="1200">
          <cell r="F1200" t="str">
            <v>TOTAL SISTEMA</v>
          </cell>
          <cell r="H1200" t="str">
            <v>c19</v>
          </cell>
          <cell r="I1200" t="b">
            <v>0</v>
          </cell>
        </row>
        <row r="1201">
          <cell r="F1201" t="str">
            <v>TOTAL SISTEMA</v>
          </cell>
          <cell r="H1201" t="str">
            <v>c19</v>
          </cell>
          <cell r="I1201" t="b">
            <v>0</v>
          </cell>
        </row>
        <row r="1202">
          <cell r="F1202" t="str">
            <v>TOTAL SISTEMA</v>
          </cell>
          <cell r="H1202" t="str">
            <v>c19</v>
          </cell>
          <cell r="I1202" t="b">
            <v>0</v>
          </cell>
        </row>
        <row r="1203">
          <cell r="F1203" t="str">
            <v>TOTAL SISTEMA</v>
          </cell>
          <cell r="H1203" t="str">
            <v>c19</v>
          </cell>
          <cell r="I1203" t="b">
            <v>0</v>
          </cell>
        </row>
        <row r="1204">
          <cell r="F1204" t="str">
            <v>TOTAL SISTEMA</v>
          </cell>
          <cell r="H1204" t="str">
            <v>c19</v>
          </cell>
          <cell r="I1204" t="b">
            <v>0</v>
          </cell>
        </row>
        <row r="1205">
          <cell r="F1205" t="str">
            <v>TOTAL SISTEMA</v>
          </cell>
          <cell r="H1205" t="str">
            <v>c19</v>
          </cell>
          <cell r="I1205" t="b">
            <v>0</v>
          </cell>
        </row>
        <row r="1206">
          <cell r="F1206" t="str">
            <v>TOTAL SISTEMA</v>
          </cell>
          <cell r="H1206" t="str">
            <v>c19</v>
          </cell>
          <cell r="I1206" t="b">
            <v>0</v>
          </cell>
        </row>
        <row r="1207">
          <cell r="F1207" t="str">
            <v>TOTAL SISTEMA</v>
          </cell>
          <cell r="H1207" t="str">
            <v>c19</v>
          </cell>
          <cell r="I1207" t="b">
            <v>0</v>
          </cell>
        </row>
        <row r="1208">
          <cell r="F1208" t="str">
            <v>TOTAL SISTEMA</v>
          </cell>
          <cell r="H1208" t="str">
            <v>c19</v>
          </cell>
          <cell r="I1208" t="b">
            <v>0</v>
          </cell>
        </row>
        <row r="1209">
          <cell r="F1209" t="str">
            <v>TOTAL SISTEMA</v>
          </cell>
          <cell r="H1209" t="str">
            <v>c19</v>
          </cell>
          <cell r="I1209" t="b">
            <v>0</v>
          </cell>
        </row>
        <row r="1210">
          <cell r="F1210" t="str">
            <v>TOTAL SISTEMA</v>
          </cell>
          <cell r="H1210" t="str">
            <v>c19</v>
          </cell>
          <cell r="I1210" t="b">
            <v>0</v>
          </cell>
        </row>
        <row r="1211">
          <cell r="F1211" t="str">
            <v>TOTAL SISTEMA</v>
          </cell>
          <cell r="H1211" t="str">
            <v>c19</v>
          </cell>
          <cell r="I1211" t="b">
            <v>0</v>
          </cell>
        </row>
        <row r="1212">
          <cell r="F1212" t="str">
            <v>TOTAL SISTEMA</v>
          </cell>
          <cell r="H1212" t="str">
            <v>c19</v>
          </cell>
          <cell r="I1212" t="b">
            <v>0</v>
          </cell>
        </row>
        <row r="1213">
          <cell r="F1213" t="str">
            <v>TOTAL SISTEMA</v>
          </cell>
          <cell r="H1213" t="str">
            <v>c19</v>
          </cell>
          <cell r="I1213" t="b">
            <v>0</v>
          </cell>
        </row>
        <row r="1214">
          <cell r="F1214" t="str">
            <v>TOTAL SISTEMA</v>
          </cell>
          <cell r="H1214" t="str">
            <v>c19</v>
          </cell>
          <cell r="I1214" t="b">
            <v>0</v>
          </cell>
        </row>
        <row r="1215">
          <cell r="F1215" t="str">
            <v>TOTAL SISTEMA</v>
          </cell>
          <cell r="H1215" t="str">
            <v>c19</v>
          </cell>
          <cell r="I1215" t="b">
            <v>0</v>
          </cell>
        </row>
        <row r="1216">
          <cell r="F1216" t="str">
            <v>TOTAL SISTEMA</v>
          </cell>
          <cell r="H1216" t="str">
            <v>c19</v>
          </cell>
          <cell r="I1216" t="b">
            <v>0</v>
          </cell>
        </row>
        <row r="1217">
          <cell r="F1217" t="str">
            <v>TOTAL SISTEMA</v>
          </cell>
          <cell r="H1217" t="str">
            <v>c19</v>
          </cell>
          <cell r="I1217" t="b">
            <v>0</v>
          </cell>
        </row>
        <row r="1218">
          <cell r="F1218" t="str">
            <v>TOTAL SISTEMA</v>
          </cell>
          <cell r="H1218" t="str">
            <v>c19</v>
          </cell>
          <cell r="I1218" t="b">
            <v>0</v>
          </cell>
        </row>
        <row r="1219">
          <cell r="F1219" t="str">
            <v>TOTAL SISTEMA</v>
          </cell>
          <cell r="H1219" t="str">
            <v>c19</v>
          </cell>
          <cell r="I1219" t="b">
            <v>0</v>
          </cell>
        </row>
        <row r="1220">
          <cell r="F1220" t="str">
            <v>TOTAL SISTEMA</v>
          </cell>
          <cell r="H1220" t="str">
            <v>c19</v>
          </cell>
          <cell r="I1220" t="b">
            <v>0</v>
          </cell>
        </row>
        <row r="1221">
          <cell r="F1221" t="str">
            <v>TOTAL SISTEMA</v>
          </cell>
          <cell r="H1221" t="str">
            <v>c19</v>
          </cell>
          <cell r="I1221" t="b">
            <v>0</v>
          </cell>
        </row>
        <row r="1222">
          <cell r="F1222" t="str">
            <v>TOTAL SISTEMA</v>
          </cell>
          <cell r="H1222" t="str">
            <v>c19</v>
          </cell>
          <cell r="I1222" t="b">
            <v>0</v>
          </cell>
        </row>
        <row r="1223">
          <cell r="F1223" t="str">
            <v>TOTAL SISTEMA</v>
          </cell>
          <cell r="H1223" t="str">
            <v>c19</v>
          </cell>
          <cell r="I1223" t="b">
            <v>0</v>
          </cell>
        </row>
        <row r="1224">
          <cell r="F1224" t="str">
            <v>TOTAL SISTEMA</v>
          </cell>
          <cell r="H1224" t="str">
            <v>c19</v>
          </cell>
          <cell r="I1224" t="b">
            <v>0</v>
          </cell>
        </row>
        <row r="1225">
          <cell r="F1225" t="str">
            <v>TOTAL SISTEMA</v>
          </cell>
          <cell r="H1225" t="str">
            <v>c19</v>
          </cell>
          <cell r="I1225" t="b">
            <v>0</v>
          </cell>
        </row>
        <row r="1226">
          <cell r="F1226" t="str">
            <v>TOTAL SISTEMA</v>
          </cell>
          <cell r="H1226" t="str">
            <v>c19</v>
          </cell>
          <cell r="I1226" t="b">
            <v>0</v>
          </cell>
        </row>
        <row r="1227">
          <cell r="F1227" t="str">
            <v>TOTAL SISTEMA</v>
          </cell>
          <cell r="H1227" t="str">
            <v>c19</v>
          </cell>
          <cell r="I1227" t="b">
            <v>0</v>
          </cell>
        </row>
        <row r="1228">
          <cell r="F1228" t="str">
            <v>TOTAL SISTEMA</v>
          </cell>
          <cell r="H1228" t="str">
            <v>c19</v>
          </cell>
          <cell r="I1228" t="b">
            <v>0</v>
          </cell>
        </row>
        <row r="1229">
          <cell r="F1229" t="str">
            <v>TOTAL SISTEMA</v>
          </cell>
          <cell r="H1229" t="str">
            <v>c19</v>
          </cell>
          <cell r="I1229" t="b">
            <v>0</v>
          </cell>
        </row>
        <row r="1230">
          <cell r="F1230" t="str">
            <v>TOTAL SISTEMA</v>
          </cell>
          <cell r="H1230" t="str">
            <v>c19</v>
          </cell>
          <cell r="I1230" t="b">
            <v>0</v>
          </cell>
        </row>
        <row r="1231">
          <cell r="F1231" t="str">
            <v>TOTAL SISTEMA</v>
          </cell>
          <cell r="H1231" t="str">
            <v>c19</v>
          </cell>
          <cell r="I1231" t="b">
            <v>0</v>
          </cell>
        </row>
        <row r="1232">
          <cell r="F1232" t="str">
            <v>TOTAL SISTEMA</v>
          </cell>
          <cell r="H1232" t="str">
            <v>c19</v>
          </cell>
          <cell r="I1232" t="b">
            <v>0</v>
          </cell>
        </row>
        <row r="1233">
          <cell r="F1233" t="str">
            <v>TOTAL SISTEMA</v>
          </cell>
          <cell r="H1233" t="str">
            <v>c19</v>
          </cell>
          <cell r="I1233" t="b">
            <v>0</v>
          </cell>
        </row>
        <row r="1234">
          <cell r="F1234" t="str">
            <v>TOTAL SISTEMA</v>
          </cell>
          <cell r="H1234" t="str">
            <v>c19</v>
          </cell>
          <cell r="I1234" t="b">
            <v>0</v>
          </cell>
        </row>
        <row r="1235">
          <cell r="F1235" t="str">
            <v>TOTAL SISTEMA</v>
          </cell>
          <cell r="H1235" t="str">
            <v>c19</v>
          </cell>
          <cell r="I1235" t="b">
            <v>0</v>
          </cell>
        </row>
        <row r="1236">
          <cell r="F1236" t="str">
            <v>TOTAL SISTEMA</v>
          </cell>
          <cell r="H1236" t="str">
            <v>c19</v>
          </cell>
          <cell r="I1236" t="b">
            <v>0</v>
          </cell>
        </row>
        <row r="1237">
          <cell r="F1237" t="str">
            <v>TOTAL SISTEMA</v>
          </cell>
          <cell r="H1237" t="str">
            <v>c19</v>
          </cell>
          <cell r="I1237" t="b">
            <v>0</v>
          </cell>
        </row>
        <row r="1238">
          <cell r="F1238" t="str">
            <v>TOTAL SISTEMA</v>
          </cell>
          <cell r="H1238" t="str">
            <v>c19</v>
          </cell>
          <cell r="I1238" t="b">
            <v>0</v>
          </cell>
        </row>
        <row r="1239">
          <cell r="F1239" t="str">
            <v>TOTAL SISTEMA</v>
          </cell>
          <cell r="H1239" t="str">
            <v>c19</v>
          </cell>
          <cell r="I1239" t="b">
            <v>0</v>
          </cell>
        </row>
        <row r="1240">
          <cell r="F1240" t="str">
            <v>TOTAL SISTEMA</v>
          </cell>
          <cell r="H1240" t="str">
            <v>c19</v>
          </cell>
          <cell r="I1240" t="b">
            <v>0</v>
          </cell>
        </row>
        <row r="1241">
          <cell r="F1241" t="str">
            <v>TOTAL SISTEMA</v>
          </cell>
          <cell r="H1241" t="str">
            <v>c19</v>
          </cell>
          <cell r="I1241" t="b">
            <v>0</v>
          </cell>
        </row>
        <row r="1242">
          <cell r="F1242" t="str">
            <v>TOTAL SISTEMA</v>
          </cell>
          <cell r="H1242" t="str">
            <v>c19</v>
          </cell>
          <cell r="I1242" t="b">
            <v>0</v>
          </cell>
        </row>
        <row r="1243">
          <cell r="F1243" t="str">
            <v>TOTAL SISTEMA</v>
          </cell>
          <cell r="H1243" t="str">
            <v>c19</v>
          </cell>
          <cell r="I1243" t="b">
            <v>0</v>
          </cell>
        </row>
        <row r="1244">
          <cell r="F1244" t="str">
            <v>TOTAL SISTEMA</v>
          </cell>
          <cell r="H1244" t="str">
            <v>c19</v>
          </cell>
          <cell r="I1244" t="b">
            <v>0</v>
          </cell>
        </row>
        <row r="1245">
          <cell r="F1245" t="str">
            <v>TOTAL SISTEMA</v>
          </cell>
          <cell r="H1245" t="str">
            <v>c19</v>
          </cell>
          <cell r="I1245" t="b">
            <v>0</v>
          </cell>
        </row>
        <row r="1246">
          <cell r="F1246" t="str">
            <v>TOTAL SISTEMA</v>
          </cell>
          <cell r="H1246" t="str">
            <v>c19</v>
          </cell>
          <cell r="I1246" t="b">
            <v>0</v>
          </cell>
        </row>
        <row r="1247">
          <cell r="F1247" t="str">
            <v>TOTAL SISTEMA</v>
          </cell>
          <cell r="H1247" t="str">
            <v>c19</v>
          </cell>
          <cell r="I1247" t="b">
            <v>0</v>
          </cell>
        </row>
        <row r="1248">
          <cell r="F1248" t="str">
            <v>TOTAL SISTEMA</v>
          </cell>
          <cell r="H1248" t="str">
            <v>c19</v>
          </cell>
          <cell r="I1248" t="b">
            <v>0</v>
          </cell>
        </row>
        <row r="1249">
          <cell r="F1249" t="str">
            <v>TOTAL SISTEMA</v>
          </cell>
          <cell r="H1249" t="str">
            <v>c19</v>
          </cell>
          <cell r="I1249" t="b">
            <v>0</v>
          </cell>
        </row>
        <row r="1250">
          <cell r="F1250" t="str">
            <v>TOTAL SISTEMA</v>
          </cell>
          <cell r="H1250" t="str">
            <v>c19</v>
          </cell>
          <cell r="I1250" t="b">
            <v>0</v>
          </cell>
        </row>
        <row r="1251">
          <cell r="F1251" t="str">
            <v>TOTAL SISTEMA</v>
          </cell>
          <cell r="H1251" t="str">
            <v>c19</v>
          </cell>
          <cell r="I1251" t="b">
            <v>0</v>
          </cell>
        </row>
        <row r="1252">
          <cell r="F1252" t="str">
            <v>TOTAL SISTEMA</v>
          </cell>
          <cell r="H1252" t="str">
            <v>c19</v>
          </cell>
          <cell r="I1252" t="b">
            <v>0</v>
          </cell>
        </row>
        <row r="1253">
          <cell r="F1253" t="str">
            <v>TOTAL SISTEMA</v>
          </cell>
          <cell r="H1253" t="str">
            <v>c19</v>
          </cell>
          <cell r="I1253" t="b">
            <v>0</v>
          </cell>
        </row>
        <row r="1254">
          <cell r="F1254" t="str">
            <v>TOTAL SISTEMA</v>
          </cell>
          <cell r="H1254" t="str">
            <v>c19</v>
          </cell>
          <cell r="I1254" t="b">
            <v>0</v>
          </cell>
        </row>
        <row r="1255">
          <cell r="F1255" t="str">
            <v>TOTAL SISTEMA</v>
          </cell>
          <cell r="H1255" t="str">
            <v>c19</v>
          </cell>
          <cell r="I1255" t="b">
            <v>0</v>
          </cell>
        </row>
        <row r="1256">
          <cell r="F1256" t="str">
            <v>TOTAL SISTEMA</v>
          </cell>
          <cell r="H1256" t="str">
            <v>c19</v>
          </cell>
          <cell r="I1256" t="b">
            <v>0</v>
          </cell>
        </row>
        <row r="1257">
          <cell r="F1257" t="str">
            <v>TOTAL SISTEMA</v>
          </cell>
          <cell r="H1257" t="str">
            <v>c19</v>
          </cell>
          <cell r="I1257" t="b">
            <v>0</v>
          </cell>
        </row>
        <row r="1258">
          <cell r="F1258" t="str">
            <v>TOTAL SISTEMA</v>
          </cell>
          <cell r="H1258" t="str">
            <v>c19</v>
          </cell>
          <cell r="I1258" t="b">
            <v>0</v>
          </cell>
        </row>
        <row r="1259">
          <cell r="F1259" t="str">
            <v>TOTAL SISTEMA</v>
          </cell>
          <cell r="H1259" t="str">
            <v>c19</v>
          </cell>
          <cell r="I1259" t="b">
            <v>0</v>
          </cell>
        </row>
        <row r="1260">
          <cell r="F1260" t="str">
            <v>TOTAL SISTEMA</v>
          </cell>
          <cell r="H1260" t="str">
            <v>c19</v>
          </cell>
          <cell r="I1260" t="b">
            <v>0</v>
          </cell>
        </row>
        <row r="1261">
          <cell r="F1261" t="str">
            <v>TOTAL SISTEMA</v>
          </cell>
          <cell r="H1261" t="str">
            <v>c19</v>
          </cell>
          <cell r="I1261" t="b">
            <v>0</v>
          </cell>
        </row>
        <row r="1262">
          <cell r="F1262" t="str">
            <v>TOTAL SISTEMA</v>
          </cell>
          <cell r="H1262" t="str">
            <v>c19</v>
          </cell>
          <cell r="I1262" t="b">
            <v>0</v>
          </cell>
        </row>
        <row r="1263">
          <cell r="F1263" t="str">
            <v>TOTAL SISTEMA</v>
          </cell>
          <cell r="H1263" t="str">
            <v>c19</v>
          </cell>
          <cell r="I1263" t="b">
            <v>0</v>
          </cell>
        </row>
        <row r="1264">
          <cell r="F1264" t="str">
            <v>TOTAL SISTEMA</v>
          </cell>
          <cell r="H1264" t="str">
            <v>c19</v>
          </cell>
          <cell r="I1264" t="b">
            <v>0</v>
          </cell>
        </row>
        <row r="1265">
          <cell r="F1265" t="str">
            <v>TOTAL SISTEMA</v>
          </cell>
          <cell r="H1265" t="str">
            <v>c19</v>
          </cell>
          <cell r="I1265" t="b">
            <v>0</v>
          </cell>
        </row>
        <row r="1266">
          <cell r="F1266" t="str">
            <v>TOTAL SISTEMA</v>
          </cell>
          <cell r="H1266" t="str">
            <v>c19</v>
          </cell>
          <cell r="I1266" t="b">
            <v>0</v>
          </cell>
        </row>
        <row r="1267">
          <cell r="F1267" t="str">
            <v>TOTAL SISTEMA</v>
          </cell>
          <cell r="H1267" t="str">
            <v>c19</v>
          </cell>
          <cell r="I1267" t="b">
            <v>0</v>
          </cell>
        </row>
        <row r="1268">
          <cell r="F1268" t="str">
            <v>TOTAL SISTEMA</v>
          </cell>
          <cell r="H1268" t="str">
            <v>c19</v>
          </cell>
          <cell r="I1268" t="b">
            <v>0</v>
          </cell>
        </row>
        <row r="1269">
          <cell r="F1269" t="str">
            <v>TOTAL SISTEMA</v>
          </cell>
          <cell r="H1269" t="str">
            <v>c19</v>
          </cell>
          <cell r="I1269" t="b">
            <v>0</v>
          </cell>
        </row>
        <row r="1270">
          <cell r="F1270" t="str">
            <v>TOTAL SISTEMA</v>
          </cell>
          <cell r="H1270" t="str">
            <v>c19</v>
          </cell>
          <cell r="I1270" t="b">
            <v>0</v>
          </cell>
        </row>
        <row r="1271">
          <cell r="F1271" t="str">
            <v>TOTAL SISTEMA</v>
          </cell>
          <cell r="H1271" t="str">
            <v>c19</v>
          </cell>
          <cell r="I1271" t="b">
            <v>0</v>
          </cell>
        </row>
        <row r="1272">
          <cell r="F1272" t="str">
            <v>TOTAL SISTEMA</v>
          </cell>
          <cell r="H1272" t="str">
            <v>c19</v>
          </cell>
          <cell r="I1272" t="b">
            <v>0</v>
          </cell>
        </row>
        <row r="1273">
          <cell r="F1273" t="str">
            <v>TOTAL SISTEMA</v>
          </cell>
          <cell r="H1273" t="str">
            <v>c19</v>
          </cell>
          <cell r="I1273" t="b">
            <v>0</v>
          </cell>
        </row>
        <row r="1274">
          <cell r="F1274" t="str">
            <v>TOTAL SISTEMA</v>
          </cell>
          <cell r="H1274" t="str">
            <v>c19</v>
          </cell>
          <cell r="I1274" t="b">
            <v>0</v>
          </cell>
        </row>
        <row r="1275">
          <cell r="F1275" t="str">
            <v>TOTAL SISTEMA</v>
          </cell>
          <cell r="H1275" t="str">
            <v>c19</v>
          </cell>
          <cell r="I1275" t="b">
            <v>0</v>
          </cell>
        </row>
        <row r="1276">
          <cell r="F1276" t="str">
            <v>TOTAL SISTEMA</v>
          </cell>
          <cell r="H1276" t="str">
            <v>c19</v>
          </cell>
          <cell r="I1276" t="b">
            <v>0</v>
          </cell>
        </row>
        <row r="1277">
          <cell r="F1277" t="str">
            <v>TOTAL SISTEMA</v>
          </cell>
          <cell r="H1277" t="str">
            <v>c19</v>
          </cell>
          <cell r="I1277" t="b">
            <v>0</v>
          </cell>
        </row>
        <row r="1278">
          <cell r="F1278" t="str">
            <v>TOTAL SISTEMA</v>
          </cell>
          <cell r="H1278" t="str">
            <v>c19</v>
          </cell>
          <cell r="I1278" t="b">
            <v>0</v>
          </cell>
        </row>
        <row r="1279">
          <cell r="F1279" t="str">
            <v>TOTAL SISTEMA</v>
          </cell>
          <cell r="H1279" t="str">
            <v>c19</v>
          </cell>
          <cell r="I1279" t="b">
            <v>0</v>
          </cell>
        </row>
        <row r="1280">
          <cell r="F1280" t="str">
            <v>TOTAL SISTEMA</v>
          </cell>
          <cell r="H1280" t="str">
            <v>c19</v>
          </cell>
          <cell r="I1280" t="b">
            <v>0</v>
          </cell>
        </row>
        <row r="1281">
          <cell r="F1281" t="str">
            <v>TOTAL SISTEMA</v>
          </cell>
          <cell r="H1281" t="str">
            <v>c19</v>
          </cell>
          <cell r="I1281" t="b">
            <v>0</v>
          </cell>
        </row>
        <row r="1282">
          <cell r="F1282" t="str">
            <v>TOTAL SISTEMA</v>
          </cell>
          <cell r="H1282" t="str">
            <v>c19</v>
          </cell>
          <cell r="I1282" t="b">
            <v>0</v>
          </cell>
        </row>
        <row r="1283">
          <cell r="F1283" t="str">
            <v>TOTAL SISTEMA</v>
          </cell>
          <cell r="H1283" t="str">
            <v>c19</v>
          </cell>
          <cell r="I1283" t="b">
            <v>0</v>
          </cell>
        </row>
        <row r="1284">
          <cell r="F1284" t="str">
            <v>TOTAL SISTEMA</v>
          </cell>
          <cell r="H1284" t="str">
            <v>c19</v>
          </cell>
          <cell r="I1284" t="b">
            <v>0</v>
          </cell>
        </row>
        <row r="1285">
          <cell r="F1285" t="str">
            <v>TOTAL SISTEMA</v>
          </cell>
          <cell r="H1285" t="str">
            <v>c19</v>
          </cell>
          <cell r="I1285" t="b">
            <v>0</v>
          </cell>
        </row>
        <row r="1286">
          <cell r="F1286" t="str">
            <v>TOTAL SISTEMA</v>
          </cell>
          <cell r="H1286" t="str">
            <v>c19</v>
          </cell>
          <cell r="I1286" t="b">
            <v>0</v>
          </cell>
        </row>
        <row r="1287">
          <cell r="F1287" t="str">
            <v>TOTAL SISTEMA</v>
          </cell>
          <cell r="H1287" t="str">
            <v>c19</v>
          </cell>
          <cell r="I1287" t="b">
            <v>0</v>
          </cell>
        </row>
        <row r="1288">
          <cell r="F1288" t="str">
            <v>TOTAL SISTEMA</v>
          </cell>
          <cell r="H1288" t="str">
            <v>c19</v>
          </cell>
          <cell r="I1288" t="b">
            <v>0</v>
          </cell>
        </row>
        <row r="1289">
          <cell r="F1289" t="str">
            <v>TOTAL SISTEMA</v>
          </cell>
          <cell r="H1289" t="str">
            <v>c19</v>
          </cell>
          <cell r="I1289" t="b">
            <v>0</v>
          </cell>
        </row>
        <row r="1290">
          <cell r="F1290" t="str">
            <v>TOTAL SISTEMA</v>
          </cell>
          <cell r="H1290" t="str">
            <v>c19</v>
          </cell>
          <cell r="I1290" t="b">
            <v>0</v>
          </cell>
        </row>
        <row r="1291">
          <cell r="F1291" t="str">
            <v>TOTAL SISTEMA</v>
          </cell>
          <cell r="H1291" t="str">
            <v>c19</v>
          </cell>
          <cell r="I1291" t="b">
            <v>0</v>
          </cell>
        </row>
        <row r="1292">
          <cell r="F1292" t="str">
            <v>TOTAL SISTEMA</v>
          </cell>
          <cell r="H1292" t="str">
            <v>c19</v>
          </cell>
          <cell r="I1292" t="b">
            <v>0</v>
          </cell>
        </row>
        <row r="1293">
          <cell r="F1293" t="str">
            <v>TOTAL SISTEMA</v>
          </cell>
          <cell r="H1293" t="str">
            <v>c19</v>
          </cell>
          <cell r="I1293" t="b">
            <v>0</v>
          </cell>
        </row>
        <row r="1294">
          <cell r="F1294" t="str">
            <v>TOTAL SISTEMA</v>
          </cell>
          <cell r="H1294" t="str">
            <v>c19</v>
          </cell>
          <cell r="I1294" t="b">
            <v>0</v>
          </cell>
        </row>
        <row r="1295">
          <cell r="F1295" t="str">
            <v>TOTAL SISTEMA</v>
          </cell>
          <cell r="H1295" t="str">
            <v>c19</v>
          </cell>
          <cell r="I1295" t="b">
            <v>0</v>
          </cell>
        </row>
        <row r="1296">
          <cell r="F1296" t="str">
            <v>TOTAL SISTEMA</v>
          </cell>
          <cell r="H1296" t="str">
            <v>c19</v>
          </cell>
          <cell r="I1296" t="b">
            <v>0</v>
          </cell>
        </row>
        <row r="1297">
          <cell r="F1297" t="str">
            <v>TOTAL SISTEMA</v>
          </cell>
          <cell r="H1297" t="str">
            <v>c19</v>
          </cell>
          <cell r="I1297" t="b">
            <v>0</v>
          </cell>
        </row>
        <row r="1298">
          <cell r="F1298" t="str">
            <v>TOTAL SISTEMA</v>
          </cell>
          <cell r="H1298" t="str">
            <v>c19</v>
          </cell>
          <cell r="I1298" t="b">
            <v>0</v>
          </cell>
        </row>
        <row r="1299">
          <cell r="F1299" t="str">
            <v>TOTAL SISTEMA</v>
          </cell>
          <cell r="H1299" t="str">
            <v>c19</v>
          </cell>
          <cell r="I1299" t="b">
            <v>0</v>
          </cell>
        </row>
        <row r="1300">
          <cell r="F1300" t="str">
            <v>TOTAL SISTEMA</v>
          </cell>
          <cell r="H1300" t="str">
            <v>c19</v>
          </cell>
          <cell r="I1300" t="b">
            <v>0</v>
          </cell>
        </row>
        <row r="1301">
          <cell r="F1301" t="str">
            <v>TOTAL SISTEMA</v>
          </cell>
          <cell r="H1301" t="str">
            <v>c19</v>
          </cell>
          <cell r="I1301" t="b">
            <v>0</v>
          </cell>
        </row>
        <row r="1302">
          <cell r="F1302" t="str">
            <v>TOTAL SISTEMA</v>
          </cell>
          <cell r="H1302" t="str">
            <v>c19</v>
          </cell>
          <cell r="I1302" t="b">
            <v>0</v>
          </cell>
        </row>
        <row r="1303">
          <cell r="F1303" t="str">
            <v>TOTAL SISTEMA</v>
          </cell>
          <cell r="H1303" t="str">
            <v>c19</v>
          </cell>
          <cell r="I1303" t="b">
            <v>0</v>
          </cell>
        </row>
        <row r="1304">
          <cell r="F1304" t="str">
            <v>TOTAL SISTEMA</v>
          </cell>
          <cell r="H1304" t="str">
            <v>c19</v>
          </cell>
          <cell r="I1304" t="b">
            <v>0</v>
          </cell>
        </row>
        <row r="1305">
          <cell r="F1305" t="str">
            <v>TOTAL SISTEMA</v>
          </cell>
          <cell r="H1305" t="str">
            <v>c19</v>
          </cell>
          <cell r="I1305" t="b">
            <v>0</v>
          </cell>
        </row>
        <row r="1306">
          <cell r="F1306" t="str">
            <v>TOTAL SISTEMA</v>
          </cell>
          <cell r="H1306" t="str">
            <v>c19</v>
          </cell>
          <cell r="I1306" t="b">
            <v>0</v>
          </cell>
        </row>
        <row r="1307">
          <cell r="F1307" t="str">
            <v>TOTAL SISTEMA</v>
          </cell>
          <cell r="H1307" t="str">
            <v>c19</v>
          </cell>
          <cell r="I1307" t="b">
            <v>0</v>
          </cell>
        </row>
        <row r="1308">
          <cell r="F1308" t="str">
            <v>TOTAL SISTEMA</v>
          </cell>
          <cell r="H1308" t="str">
            <v>c19</v>
          </cell>
          <cell r="I1308" t="b">
            <v>0</v>
          </cell>
        </row>
        <row r="1309">
          <cell r="F1309" t="str">
            <v>TOTAL SISTEMA</v>
          </cell>
          <cell r="H1309" t="str">
            <v>c19</v>
          </cell>
          <cell r="I1309" t="b">
            <v>0</v>
          </cell>
        </row>
        <row r="1310">
          <cell r="F1310" t="str">
            <v>TOTAL SISTEMA</v>
          </cell>
          <cell r="H1310" t="str">
            <v>c19</v>
          </cell>
          <cell r="I1310" t="b">
            <v>0</v>
          </cell>
        </row>
        <row r="1311">
          <cell r="F1311" t="str">
            <v>TOTAL SISTEMA</v>
          </cell>
          <cell r="H1311" t="str">
            <v>c19</v>
          </cell>
          <cell r="I1311" t="b">
            <v>0</v>
          </cell>
        </row>
        <row r="1312">
          <cell r="F1312" t="str">
            <v>TOTAL SISTEMA</v>
          </cell>
          <cell r="H1312" t="str">
            <v>c19</v>
          </cell>
          <cell r="I1312" t="b">
            <v>0</v>
          </cell>
        </row>
        <row r="1313">
          <cell r="F1313" t="str">
            <v>TOTAL SISTEMA</v>
          </cell>
          <cell r="H1313" t="str">
            <v>c19</v>
          </cell>
          <cell r="I1313" t="b">
            <v>0</v>
          </cell>
        </row>
        <row r="1314">
          <cell r="F1314" t="str">
            <v>TOTAL SISTEMA</v>
          </cell>
          <cell r="H1314" t="str">
            <v>c19</v>
          </cell>
          <cell r="I1314" t="b">
            <v>0</v>
          </cell>
        </row>
        <row r="1315">
          <cell r="F1315" t="str">
            <v>TOTAL SISTEMA</v>
          </cell>
          <cell r="H1315" t="str">
            <v>c19</v>
          </cell>
          <cell r="I1315" t="b">
            <v>0</v>
          </cell>
        </row>
        <row r="1316">
          <cell r="F1316" t="str">
            <v>TOTAL SISTEMA</v>
          </cell>
          <cell r="H1316" t="str">
            <v>c19</v>
          </cell>
          <cell r="I1316" t="b">
            <v>0</v>
          </cell>
        </row>
        <row r="1317">
          <cell r="F1317" t="str">
            <v>TOTAL SISTEMA</v>
          </cell>
          <cell r="H1317" t="str">
            <v>c19</v>
          </cell>
          <cell r="I1317" t="b">
            <v>0</v>
          </cell>
        </row>
        <row r="1318">
          <cell r="F1318" t="str">
            <v>TOTAL SISTEMA</v>
          </cell>
          <cell r="H1318" t="str">
            <v>c19</v>
          </cell>
          <cell r="I1318" t="b">
            <v>0</v>
          </cell>
        </row>
        <row r="1319">
          <cell r="F1319" t="str">
            <v>TOTAL SISTEMA</v>
          </cell>
          <cell r="H1319" t="str">
            <v>c19</v>
          </cell>
          <cell r="I1319" t="b">
            <v>0</v>
          </cell>
        </row>
        <row r="1320">
          <cell r="F1320" t="str">
            <v>TOTAL SISTEMA</v>
          </cell>
          <cell r="H1320" t="str">
            <v>c19</v>
          </cell>
          <cell r="I1320" t="b">
            <v>0</v>
          </cell>
        </row>
        <row r="1321">
          <cell r="F1321" t="str">
            <v>TOTAL SISTEMA</v>
          </cell>
          <cell r="H1321" t="str">
            <v>c19</v>
          </cell>
          <cell r="I1321" t="b">
            <v>0</v>
          </cell>
        </row>
        <row r="1322">
          <cell r="F1322" t="str">
            <v>TOTAL SISTEMA</v>
          </cell>
          <cell r="H1322" t="str">
            <v>c19</v>
          </cell>
          <cell r="I1322" t="b">
            <v>0</v>
          </cell>
        </row>
        <row r="1323">
          <cell r="F1323" t="str">
            <v>TOTAL SISTEMA</v>
          </cell>
          <cell r="H1323" t="str">
            <v>c19</v>
          </cell>
          <cell r="I1323" t="b">
            <v>0</v>
          </cell>
        </row>
        <row r="1324">
          <cell r="F1324" t="str">
            <v>TOTAL SISTEMA</v>
          </cell>
          <cell r="H1324" t="str">
            <v>c19</v>
          </cell>
          <cell r="I1324" t="b">
            <v>0</v>
          </cell>
        </row>
        <row r="1325">
          <cell r="F1325" t="str">
            <v>TOTAL SISTEMA</v>
          </cell>
          <cell r="H1325" t="str">
            <v>c19</v>
          </cell>
          <cell r="I1325" t="b">
            <v>0</v>
          </cell>
        </row>
        <row r="1326">
          <cell r="F1326" t="str">
            <v>TOTAL SISTEMA</v>
          </cell>
          <cell r="H1326" t="str">
            <v>c19</v>
          </cell>
          <cell r="I1326" t="b">
            <v>0</v>
          </cell>
        </row>
        <row r="1327">
          <cell r="F1327" t="str">
            <v>TOTAL SISTEMA</v>
          </cell>
          <cell r="H1327" t="str">
            <v>c19</v>
          </cell>
          <cell r="I1327" t="b">
            <v>0</v>
          </cell>
        </row>
        <row r="1328">
          <cell r="F1328" t="str">
            <v>TOTAL SISTEMA</v>
          </cell>
          <cell r="H1328" t="str">
            <v>c19</v>
          </cell>
          <cell r="I1328" t="b">
            <v>0</v>
          </cell>
        </row>
        <row r="1329">
          <cell r="F1329" t="str">
            <v>TOTAL SISTEMA</v>
          </cell>
          <cell r="H1329" t="str">
            <v>c19</v>
          </cell>
          <cell r="I1329" t="b">
            <v>0</v>
          </cell>
        </row>
        <row r="1330">
          <cell r="F1330" t="str">
            <v>TOTAL SISTEMA</v>
          </cell>
          <cell r="H1330" t="str">
            <v>c19</v>
          </cell>
          <cell r="I1330" t="b">
            <v>0</v>
          </cell>
        </row>
        <row r="1331">
          <cell r="F1331" t="str">
            <v>TOTAL SISTEMA</v>
          </cell>
          <cell r="H1331" t="str">
            <v>c19</v>
          </cell>
          <cell r="I1331" t="b">
            <v>0</v>
          </cell>
        </row>
        <row r="1332">
          <cell r="F1332" t="str">
            <v>TOTAL SISTEMA</v>
          </cell>
          <cell r="H1332" t="str">
            <v>c19</v>
          </cell>
          <cell r="I1332" t="b">
            <v>0</v>
          </cell>
        </row>
        <row r="1333">
          <cell r="F1333" t="str">
            <v>TOTAL SISTEMA</v>
          </cell>
          <cell r="H1333" t="str">
            <v>c19</v>
          </cell>
          <cell r="I1333" t="b">
            <v>0</v>
          </cell>
        </row>
        <row r="1334">
          <cell r="F1334" t="str">
            <v>TOTAL SISTEMA</v>
          </cell>
          <cell r="H1334" t="str">
            <v>c19</v>
          </cell>
          <cell r="I1334" t="b">
            <v>0</v>
          </cell>
        </row>
        <row r="1335">
          <cell r="F1335" t="str">
            <v>TOTAL SISTEMA</v>
          </cell>
          <cell r="H1335" t="str">
            <v>c19</v>
          </cell>
          <cell r="I1335" t="b">
            <v>0</v>
          </cell>
        </row>
        <row r="1336">
          <cell r="F1336" t="str">
            <v>TOTAL SISTEMA</v>
          </cell>
          <cell r="H1336" t="str">
            <v>c19</v>
          </cell>
          <cell r="I1336" t="b">
            <v>0</v>
          </cell>
        </row>
        <row r="1337">
          <cell r="F1337" t="str">
            <v>TOTAL SISTEMA</v>
          </cell>
          <cell r="H1337" t="str">
            <v>c19</v>
          </cell>
          <cell r="I1337" t="b">
            <v>0</v>
          </cell>
        </row>
        <row r="1338">
          <cell r="F1338" t="str">
            <v>TOTAL SISTEMA</v>
          </cell>
          <cell r="H1338" t="str">
            <v>c19</v>
          </cell>
          <cell r="I1338" t="b">
            <v>0</v>
          </cell>
        </row>
        <row r="1339">
          <cell r="F1339" t="str">
            <v>TOTAL SISTEMA</v>
          </cell>
          <cell r="H1339" t="str">
            <v>c19</v>
          </cell>
          <cell r="I1339" t="b">
            <v>0</v>
          </cell>
        </row>
        <row r="1340">
          <cell r="F1340" t="str">
            <v>TOTAL SISTEMA</v>
          </cell>
          <cell r="H1340" t="str">
            <v>c19</v>
          </cell>
          <cell r="I1340" t="b">
            <v>0</v>
          </cell>
        </row>
        <row r="1341">
          <cell r="F1341" t="str">
            <v>TOTAL SISTEMA</v>
          </cell>
          <cell r="H1341" t="str">
            <v>c19</v>
          </cell>
          <cell r="I1341" t="b">
            <v>0</v>
          </cell>
        </row>
        <row r="1342">
          <cell r="F1342" t="str">
            <v>TOTAL SISTEMA</v>
          </cell>
          <cell r="H1342" t="str">
            <v>c19</v>
          </cell>
          <cell r="I1342" t="b">
            <v>0</v>
          </cell>
        </row>
        <row r="1343">
          <cell r="F1343" t="str">
            <v>TOTAL SISTEMA</v>
          </cell>
          <cell r="H1343" t="str">
            <v>c19</v>
          </cell>
          <cell r="I1343" t="b">
            <v>0</v>
          </cell>
        </row>
        <row r="1344">
          <cell r="F1344" t="str">
            <v>TOTAL SISTEMA</v>
          </cell>
          <cell r="H1344" t="str">
            <v>c19</v>
          </cell>
          <cell r="I1344" t="b">
            <v>0</v>
          </cell>
        </row>
        <row r="1345">
          <cell r="F1345" t="str">
            <v>TOTAL SISTEMA</v>
          </cell>
          <cell r="H1345" t="str">
            <v>c19</v>
          </cell>
          <cell r="I1345" t="b">
            <v>0</v>
          </cell>
        </row>
        <row r="1346">
          <cell r="F1346" t="str">
            <v>TOTAL SISTEMA</v>
          </cell>
          <cell r="H1346" t="str">
            <v>c19</v>
          </cell>
          <cell r="I1346" t="b">
            <v>0</v>
          </cell>
        </row>
        <row r="1347">
          <cell r="F1347" t="str">
            <v>TOTAL SISTEMA</v>
          </cell>
          <cell r="H1347" t="str">
            <v>c19</v>
          </cell>
          <cell r="I1347" t="b">
            <v>0</v>
          </cell>
        </row>
        <row r="1348">
          <cell r="F1348" t="str">
            <v>TOTAL SISTEMA</v>
          </cell>
          <cell r="H1348" t="str">
            <v>c19</v>
          </cell>
          <cell r="I1348" t="b">
            <v>0</v>
          </cell>
        </row>
        <row r="1349">
          <cell r="F1349" t="str">
            <v>TOTAL SISTEMA</v>
          </cell>
          <cell r="H1349" t="str">
            <v>c19</v>
          </cell>
          <cell r="I1349" t="b">
            <v>0</v>
          </cell>
        </row>
        <row r="1350">
          <cell r="F1350" t="str">
            <v>TOTAL SISTEMA</v>
          </cell>
          <cell r="H1350" t="str">
            <v>c19</v>
          </cell>
          <cell r="I1350" t="b">
            <v>0</v>
          </cell>
        </row>
        <row r="1351">
          <cell r="F1351" t="str">
            <v>TOTAL SISTEMA</v>
          </cell>
          <cell r="H1351" t="str">
            <v>c19</v>
          </cell>
          <cell r="I1351" t="b">
            <v>0</v>
          </cell>
        </row>
        <row r="1352">
          <cell r="F1352" t="str">
            <v>TOTAL SISTEMA</v>
          </cell>
          <cell r="H1352" t="str">
            <v>c19</v>
          </cell>
          <cell r="I1352" t="b">
            <v>0</v>
          </cell>
        </row>
        <row r="1353">
          <cell r="F1353" t="str">
            <v>TOTAL SISTEMA</v>
          </cell>
          <cell r="H1353" t="str">
            <v>c19</v>
          </cell>
          <cell r="I1353" t="b">
            <v>0</v>
          </cell>
        </row>
        <row r="1354">
          <cell r="F1354" t="str">
            <v>TOTAL SISTEMA</v>
          </cell>
          <cell r="H1354" t="str">
            <v>c19</v>
          </cell>
          <cell r="I1354" t="b">
            <v>0</v>
          </cell>
        </row>
        <row r="1355">
          <cell r="F1355" t="str">
            <v>TOTAL SISTEMA</v>
          </cell>
          <cell r="H1355" t="str">
            <v>c19</v>
          </cell>
          <cell r="I1355" t="b">
            <v>0</v>
          </cell>
        </row>
        <row r="1356">
          <cell r="F1356" t="str">
            <v>TOTAL SISTEMA</v>
          </cell>
          <cell r="H1356" t="str">
            <v>c19</v>
          </cell>
          <cell r="I1356" t="b">
            <v>0</v>
          </cell>
        </row>
        <row r="1357">
          <cell r="F1357" t="str">
            <v>TOTAL SISTEMA</v>
          </cell>
          <cell r="H1357" t="str">
            <v>c19</v>
          </cell>
          <cell r="I1357" t="b">
            <v>0</v>
          </cell>
        </row>
        <row r="1358">
          <cell r="F1358" t="str">
            <v>TOTAL SISTEMA</v>
          </cell>
          <cell r="H1358" t="str">
            <v>c19</v>
          </cell>
          <cell r="I1358" t="b">
            <v>0</v>
          </cell>
        </row>
        <row r="1359">
          <cell r="F1359" t="str">
            <v>TOTAL SISTEMA</v>
          </cell>
          <cell r="H1359" t="str">
            <v>c19</v>
          </cell>
          <cell r="I1359" t="b">
            <v>0</v>
          </cell>
        </row>
        <row r="1360">
          <cell r="F1360" t="str">
            <v>TOTAL SISTEMA</v>
          </cell>
          <cell r="H1360" t="str">
            <v>c19</v>
          </cell>
          <cell r="I1360" t="b">
            <v>0</v>
          </cell>
        </row>
        <row r="1361">
          <cell r="F1361" t="str">
            <v>TOTAL SISTEMA</v>
          </cell>
          <cell r="H1361" t="str">
            <v>c19</v>
          </cell>
          <cell r="I1361" t="b">
            <v>0</v>
          </cell>
        </row>
        <row r="1362">
          <cell r="F1362" t="str">
            <v>TOTAL SISTEMA</v>
          </cell>
          <cell r="H1362" t="str">
            <v>c19</v>
          </cell>
          <cell r="I1362" t="b">
            <v>0</v>
          </cell>
        </row>
        <row r="1363">
          <cell r="F1363" t="str">
            <v>TOTAL SISTEMA</v>
          </cell>
          <cell r="H1363" t="str">
            <v>c19</v>
          </cell>
          <cell r="I1363" t="b">
            <v>0</v>
          </cell>
        </row>
        <row r="1364">
          <cell r="F1364" t="str">
            <v>TOTAL SISTEMA</v>
          </cell>
          <cell r="H1364" t="str">
            <v>c19</v>
          </cell>
          <cell r="I1364" t="b">
            <v>0</v>
          </cell>
        </row>
        <row r="1365">
          <cell r="F1365" t="str">
            <v>TOTAL SISTEMA</v>
          </cell>
          <cell r="H1365" t="str">
            <v>c19</v>
          </cell>
          <cell r="I1365" t="b">
            <v>0</v>
          </cell>
        </row>
        <row r="1366">
          <cell r="F1366" t="str">
            <v>TOTAL SISTEMA</v>
          </cell>
          <cell r="H1366" t="str">
            <v>c19</v>
          </cell>
          <cell r="I1366" t="b">
            <v>0</v>
          </cell>
        </row>
        <row r="1367">
          <cell r="F1367" t="str">
            <v>TOTAL SISTEMA</v>
          </cell>
          <cell r="H1367" t="str">
            <v>c19</v>
          </cell>
          <cell r="I1367" t="b">
            <v>0</v>
          </cell>
        </row>
        <row r="1368">
          <cell r="F1368" t="str">
            <v>TOTAL SISTEMA</v>
          </cell>
          <cell r="H1368" t="str">
            <v>c19</v>
          </cell>
          <cell r="I1368" t="b">
            <v>0</v>
          </cell>
        </row>
        <row r="1369">
          <cell r="F1369" t="str">
            <v>TOTAL SISTEMA</v>
          </cell>
          <cell r="H1369" t="str">
            <v>c19</v>
          </cell>
          <cell r="I1369" t="b">
            <v>0</v>
          </cell>
        </row>
        <row r="1370">
          <cell r="F1370" t="str">
            <v>TOTAL SISTEMA</v>
          </cell>
          <cell r="H1370" t="str">
            <v>c19</v>
          </cell>
          <cell r="I1370" t="b">
            <v>0</v>
          </cell>
        </row>
        <row r="1371">
          <cell r="F1371" t="str">
            <v>TOTAL SISTEMA</v>
          </cell>
          <cell r="H1371" t="str">
            <v>c19</v>
          </cell>
          <cell r="I1371" t="b">
            <v>0</v>
          </cell>
        </row>
        <row r="1372">
          <cell r="F1372" t="str">
            <v>TOTAL SISTEMA</v>
          </cell>
          <cell r="H1372" t="str">
            <v>c19</v>
          </cell>
          <cell r="I1372" t="b">
            <v>0</v>
          </cell>
        </row>
        <row r="1373">
          <cell r="F1373" t="str">
            <v>TOTAL SISTEMA</v>
          </cell>
          <cell r="H1373" t="str">
            <v>c19</v>
          </cell>
          <cell r="I1373" t="b">
            <v>0</v>
          </cell>
        </row>
        <row r="1374">
          <cell r="F1374" t="str">
            <v>TOTAL SISTEMA</v>
          </cell>
          <cell r="H1374" t="str">
            <v>c19</v>
          </cell>
          <cell r="I1374" t="b">
            <v>0</v>
          </cell>
        </row>
        <row r="1375">
          <cell r="F1375" t="str">
            <v>TOTAL SISTEMA</v>
          </cell>
          <cell r="H1375" t="str">
            <v>c19</v>
          </cell>
          <cell r="I1375" t="b">
            <v>0</v>
          </cell>
        </row>
        <row r="1376">
          <cell r="F1376" t="str">
            <v>TOTAL SISTEMA</v>
          </cell>
          <cell r="H1376" t="str">
            <v>c19</v>
          </cell>
          <cell r="I1376" t="b">
            <v>0</v>
          </cell>
        </row>
        <row r="1377">
          <cell r="F1377" t="str">
            <v>TOTAL SISTEMA</v>
          </cell>
          <cell r="H1377" t="str">
            <v>c19</v>
          </cell>
          <cell r="I1377" t="b">
            <v>0</v>
          </cell>
        </row>
        <row r="1378">
          <cell r="F1378" t="str">
            <v>TOTAL SISTEMA</v>
          </cell>
          <cell r="H1378" t="str">
            <v>c19</v>
          </cell>
          <cell r="I1378" t="b">
            <v>0</v>
          </cell>
        </row>
        <row r="1379">
          <cell r="F1379" t="str">
            <v>TOTAL SISTEMA</v>
          </cell>
          <cell r="H1379" t="str">
            <v>c19</v>
          </cell>
          <cell r="I1379" t="b">
            <v>0</v>
          </cell>
        </row>
        <row r="1380">
          <cell r="F1380" t="str">
            <v>TOTAL SISTEMA</v>
          </cell>
          <cell r="H1380" t="str">
            <v>c19</v>
          </cell>
          <cell r="I1380" t="b">
            <v>0</v>
          </cell>
        </row>
        <row r="1381">
          <cell r="F1381" t="str">
            <v>TOTAL SISTEMA</v>
          </cell>
          <cell r="H1381" t="str">
            <v>c19</v>
          </cell>
          <cell r="I1381" t="b">
            <v>0</v>
          </cell>
        </row>
        <row r="1382">
          <cell r="F1382" t="str">
            <v>TOTAL SISTEMA</v>
          </cell>
          <cell r="H1382" t="str">
            <v>c19</v>
          </cell>
          <cell r="I1382" t="b">
            <v>0</v>
          </cell>
        </row>
        <row r="1383">
          <cell r="F1383" t="str">
            <v>TOTAL SISTEMA</v>
          </cell>
          <cell r="H1383" t="str">
            <v>c19</v>
          </cell>
          <cell r="I1383" t="b">
            <v>0</v>
          </cell>
        </row>
        <row r="1384">
          <cell r="F1384" t="str">
            <v>TOTAL SISTEMA</v>
          </cell>
          <cell r="H1384" t="str">
            <v>c19</v>
          </cell>
          <cell r="I1384" t="b">
            <v>0</v>
          </cell>
        </row>
        <row r="1385">
          <cell r="F1385" t="str">
            <v>TOTAL SISTEMA</v>
          </cell>
          <cell r="H1385" t="str">
            <v>c19</v>
          </cell>
          <cell r="I1385" t="b">
            <v>0</v>
          </cell>
        </row>
        <row r="1386">
          <cell r="F1386" t="str">
            <v>TOTAL SISTEMA</v>
          </cell>
          <cell r="H1386" t="str">
            <v>c19</v>
          </cell>
          <cell r="I1386" t="b">
            <v>0</v>
          </cell>
        </row>
        <row r="1387">
          <cell r="F1387" t="str">
            <v>TOTAL SISTEMA</v>
          </cell>
          <cell r="H1387" t="str">
            <v>c19</v>
          </cell>
          <cell r="I1387" t="b">
            <v>0</v>
          </cell>
        </row>
        <row r="1388">
          <cell r="F1388" t="str">
            <v>TOTAL SISTEMA</v>
          </cell>
          <cell r="H1388" t="str">
            <v>c19</v>
          </cell>
          <cell r="I1388" t="b">
            <v>0</v>
          </cell>
        </row>
        <row r="1389">
          <cell r="F1389" t="str">
            <v>TOTAL SISTEMA</v>
          </cell>
          <cell r="H1389" t="str">
            <v>c19</v>
          </cell>
          <cell r="I1389" t="b">
            <v>0</v>
          </cell>
        </row>
        <row r="1390">
          <cell r="F1390" t="str">
            <v>TOTAL SISTEMA</v>
          </cell>
          <cell r="H1390" t="str">
            <v>c19</v>
          </cell>
          <cell r="I1390" t="b">
            <v>0</v>
          </cell>
        </row>
        <row r="1391">
          <cell r="F1391" t="str">
            <v>TOTAL SISTEMA</v>
          </cell>
          <cell r="H1391" t="str">
            <v>c19</v>
          </cell>
          <cell r="I1391" t="b">
            <v>0</v>
          </cell>
        </row>
        <row r="1392">
          <cell r="F1392" t="str">
            <v>TOTAL SISTEMA</v>
          </cell>
          <cell r="H1392" t="str">
            <v>c19</v>
          </cell>
          <cell r="I1392" t="b">
            <v>0</v>
          </cell>
        </row>
        <row r="1393">
          <cell r="F1393" t="str">
            <v>TOTAL SISTEMA</v>
          </cell>
          <cell r="H1393" t="str">
            <v>c19</v>
          </cell>
          <cell r="I1393" t="b">
            <v>0</v>
          </cell>
        </row>
        <row r="1394">
          <cell r="F1394" t="str">
            <v>TOTAL SISTEMA</v>
          </cell>
          <cell r="H1394" t="str">
            <v>c19</v>
          </cell>
          <cell r="I1394" t="b">
            <v>0</v>
          </cell>
        </row>
        <row r="1395">
          <cell r="F1395" t="str">
            <v>TOTAL SISTEMA</v>
          </cell>
          <cell r="H1395" t="str">
            <v>c19</v>
          </cell>
          <cell r="I1395" t="b">
            <v>0</v>
          </cell>
        </row>
        <row r="1396">
          <cell r="F1396" t="str">
            <v>TOTAL SISTEMA</v>
          </cell>
          <cell r="H1396" t="str">
            <v>c19</v>
          </cell>
          <cell r="I1396" t="b">
            <v>0</v>
          </cell>
        </row>
        <row r="1397">
          <cell r="F1397" t="str">
            <v>TOTAL SISTEMA</v>
          </cell>
          <cell r="H1397" t="str">
            <v>c19</v>
          </cell>
          <cell r="I1397" t="b">
            <v>0</v>
          </cell>
        </row>
        <row r="1398">
          <cell r="F1398" t="str">
            <v>TOTAL SISTEMA</v>
          </cell>
          <cell r="H1398" t="str">
            <v>c19</v>
          </cell>
          <cell r="I1398" t="b">
            <v>0</v>
          </cell>
        </row>
        <row r="1399">
          <cell r="F1399" t="str">
            <v>TOTAL SISTEMA</v>
          </cell>
          <cell r="H1399" t="str">
            <v>c19</v>
          </cell>
          <cell r="I1399" t="b">
            <v>0</v>
          </cell>
        </row>
        <row r="1400">
          <cell r="F1400" t="str">
            <v>TOTAL SISTEMA</v>
          </cell>
          <cell r="H1400" t="str">
            <v>c19</v>
          </cell>
          <cell r="I1400" t="b">
            <v>0</v>
          </cell>
        </row>
        <row r="1401">
          <cell r="F1401" t="str">
            <v>TOTAL SISTEMA</v>
          </cell>
          <cell r="H1401" t="str">
            <v>c19</v>
          </cell>
          <cell r="I1401" t="b">
            <v>0</v>
          </cell>
        </row>
        <row r="1402">
          <cell r="F1402" t="str">
            <v>TOTAL SISTEMA</v>
          </cell>
          <cell r="H1402" t="str">
            <v>c19</v>
          </cell>
          <cell r="I1402" t="b">
            <v>0</v>
          </cell>
        </row>
        <row r="1403">
          <cell r="F1403" t="str">
            <v>TOTAL SISTEMA</v>
          </cell>
          <cell r="H1403" t="str">
            <v>c19</v>
          </cell>
          <cell r="I1403" t="b">
            <v>0</v>
          </cell>
        </row>
        <row r="1404">
          <cell r="F1404" t="str">
            <v>TOTAL SISTEMA</v>
          </cell>
          <cell r="H1404" t="str">
            <v>c19</v>
          </cell>
          <cell r="I1404" t="b">
            <v>0</v>
          </cell>
        </row>
        <row r="1405">
          <cell r="F1405" t="str">
            <v>TOTAL SISTEMA</v>
          </cell>
          <cell r="H1405" t="str">
            <v>c19</v>
          </cell>
          <cell r="I1405" t="b">
            <v>0</v>
          </cell>
        </row>
        <row r="1406">
          <cell r="F1406" t="str">
            <v>TOTAL SISTEMA</v>
          </cell>
          <cell r="H1406" t="str">
            <v>c19</v>
          </cell>
          <cell r="I1406" t="b">
            <v>0</v>
          </cell>
        </row>
        <row r="1407">
          <cell r="F1407" t="str">
            <v>TOTAL SISTEMA</v>
          </cell>
          <cell r="H1407" t="str">
            <v>c19</v>
          </cell>
          <cell r="I1407" t="b">
            <v>0</v>
          </cell>
        </row>
        <row r="1408">
          <cell r="F1408" t="str">
            <v>TOTAL SISTEMA</v>
          </cell>
          <cell r="H1408" t="str">
            <v>c19</v>
          </cell>
          <cell r="I1408" t="b">
            <v>0</v>
          </cell>
        </row>
        <row r="1409">
          <cell r="F1409" t="str">
            <v>TOTAL SISTEMA</v>
          </cell>
          <cell r="H1409" t="str">
            <v>c19</v>
          </cell>
          <cell r="I1409" t="b">
            <v>0</v>
          </cell>
        </row>
        <row r="1410">
          <cell r="F1410" t="str">
            <v>TOTAL SISTEMA</v>
          </cell>
          <cell r="H1410" t="str">
            <v>c19</v>
          </cell>
          <cell r="I1410" t="b">
            <v>0</v>
          </cell>
        </row>
        <row r="1411">
          <cell r="F1411" t="str">
            <v>TOTAL SISTEMA</v>
          </cell>
          <cell r="H1411" t="str">
            <v>c19</v>
          </cell>
          <cell r="I1411" t="b">
            <v>0</v>
          </cell>
        </row>
        <row r="1412">
          <cell r="F1412" t="str">
            <v>TOTAL SISTEMA</v>
          </cell>
          <cell r="H1412" t="str">
            <v>c19</v>
          </cell>
          <cell r="I1412" t="b">
            <v>0</v>
          </cell>
        </row>
        <row r="1413">
          <cell r="F1413" t="str">
            <v>TOTAL SISTEMA</v>
          </cell>
          <cell r="H1413" t="str">
            <v>c19</v>
          </cell>
          <cell r="I1413" t="b">
            <v>0</v>
          </cell>
        </row>
        <row r="1414">
          <cell r="F1414" t="str">
            <v>TOTAL SISTEMA</v>
          </cell>
          <cell r="H1414" t="str">
            <v>c19</v>
          </cell>
          <cell r="I1414" t="b">
            <v>0</v>
          </cell>
        </row>
        <row r="1415">
          <cell r="F1415" t="str">
            <v>TOTAL SISTEMA</v>
          </cell>
          <cell r="H1415" t="str">
            <v>c19</v>
          </cell>
          <cell r="I1415" t="b">
            <v>0</v>
          </cell>
        </row>
        <row r="1416">
          <cell r="F1416" t="str">
            <v>TOTAL SISTEMA</v>
          </cell>
          <cell r="H1416" t="str">
            <v>c19</v>
          </cell>
          <cell r="I1416" t="b">
            <v>0</v>
          </cell>
        </row>
        <row r="1417">
          <cell r="F1417" t="str">
            <v>TOTAL SISTEMA</v>
          </cell>
          <cell r="H1417" t="str">
            <v>c19</v>
          </cell>
          <cell r="I1417" t="b">
            <v>0</v>
          </cell>
        </row>
        <row r="1418">
          <cell r="F1418" t="str">
            <v>TOTAL SISTEMA</v>
          </cell>
          <cell r="H1418" t="str">
            <v>c19</v>
          </cell>
          <cell r="I1418" t="b">
            <v>0</v>
          </cell>
        </row>
        <row r="1419">
          <cell r="F1419" t="str">
            <v>TOTAL SISTEMA</v>
          </cell>
          <cell r="H1419" t="str">
            <v>c19</v>
          </cell>
          <cell r="I1419" t="b">
            <v>0</v>
          </cell>
        </row>
        <row r="1420">
          <cell r="F1420" t="str">
            <v>TOTAL SISTEMA</v>
          </cell>
          <cell r="H1420" t="str">
            <v>c19</v>
          </cell>
          <cell r="I1420" t="b">
            <v>0</v>
          </cell>
        </row>
        <row r="1421">
          <cell r="F1421" t="str">
            <v>TOTAL SISTEMA</v>
          </cell>
          <cell r="H1421" t="str">
            <v>c19</v>
          </cell>
          <cell r="I1421" t="b">
            <v>0</v>
          </cell>
        </row>
        <row r="1422">
          <cell r="F1422" t="str">
            <v>TOTAL SISTEMA</v>
          </cell>
          <cell r="H1422" t="str">
            <v>c19</v>
          </cell>
          <cell r="I1422" t="b">
            <v>0</v>
          </cell>
        </row>
        <row r="1423">
          <cell r="F1423" t="str">
            <v>TOTAL SISTEMA</v>
          </cell>
          <cell r="H1423" t="str">
            <v>c19</v>
          </cell>
          <cell r="I1423" t="b">
            <v>0</v>
          </cell>
        </row>
        <row r="1424">
          <cell r="F1424" t="str">
            <v>TOTAL SISTEMA</v>
          </cell>
          <cell r="H1424" t="str">
            <v>c19</v>
          </cell>
          <cell r="I1424" t="b">
            <v>0</v>
          </cell>
        </row>
        <row r="1425">
          <cell r="F1425" t="str">
            <v>TOTAL SISTEMA</v>
          </cell>
          <cell r="H1425" t="str">
            <v>c19</v>
          </cell>
          <cell r="I1425" t="b">
            <v>0</v>
          </cell>
        </row>
        <row r="1426">
          <cell r="F1426" t="str">
            <v>TOTAL SISTEMA</v>
          </cell>
          <cell r="H1426" t="str">
            <v>c19</v>
          </cell>
          <cell r="I1426" t="b">
            <v>0</v>
          </cell>
        </row>
        <row r="1427">
          <cell r="F1427" t="str">
            <v>TOTAL SISTEMA</v>
          </cell>
          <cell r="H1427" t="str">
            <v>c19</v>
          </cell>
          <cell r="I1427" t="b">
            <v>0</v>
          </cell>
        </row>
        <row r="1428">
          <cell r="F1428" t="str">
            <v>TOTAL SISTEMA</v>
          </cell>
          <cell r="H1428" t="str">
            <v>c19</v>
          </cell>
          <cell r="I1428" t="b">
            <v>0</v>
          </cell>
        </row>
        <row r="1429">
          <cell r="F1429" t="str">
            <v>TOTAL SISTEMA</v>
          </cell>
          <cell r="H1429" t="str">
            <v>c19</v>
          </cell>
          <cell r="I1429" t="b">
            <v>0</v>
          </cell>
        </row>
        <row r="1430">
          <cell r="F1430" t="str">
            <v>TOTAL SISTEMA</v>
          </cell>
          <cell r="H1430" t="str">
            <v>c19</v>
          </cell>
          <cell r="I1430" t="b">
            <v>0</v>
          </cell>
        </row>
        <row r="1431">
          <cell r="F1431" t="str">
            <v>TOTAL SISTEMA</v>
          </cell>
          <cell r="H1431" t="str">
            <v>c19</v>
          </cell>
          <cell r="I1431" t="b">
            <v>0</v>
          </cell>
        </row>
        <row r="1432">
          <cell r="F1432" t="str">
            <v>TOTAL SISTEMA</v>
          </cell>
          <cell r="H1432" t="str">
            <v>c19</v>
          </cell>
          <cell r="I1432" t="b">
            <v>0</v>
          </cell>
        </row>
        <row r="1433">
          <cell r="F1433" t="str">
            <v>TOTAL SISTEMA</v>
          </cell>
          <cell r="H1433" t="str">
            <v>c19</v>
          </cell>
          <cell r="I1433" t="b">
            <v>0</v>
          </cell>
        </row>
        <row r="1434">
          <cell r="F1434" t="str">
            <v>TOTAL SISTEMA</v>
          </cell>
          <cell r="H1434" t="str">
            <v>c19</v>
          </cell>
          <cell r="I1434" t="b">
            <v>0</v>
          </cell>
        </row>
        <row r="1435">
          <cell r="F1435" t="str">
            <v>TOTAL SISTEMA</v>
          </cell>
          <cell r="H1435" t="str">
            <v>c19</v>
          </cell>
          <cell r="I1435" t="b">
            <v>0</v>
          </cell>
        </row>
        <row r="1436">
          <cell r="F1436" t="str">
            <v>TOTAL SISTEMA</v>
          </cell>
          <cell r="H1436" t="str">
            <v>c19</v>
          </cell>
          <cell r="I1436" t="b">
            <v>0</v>
          </cell>
        </row>
        <row r="1437">
          <cell r="F1437" t="str">
            <v>TOTAL SISTEMA</v>
          </cell>
          <cell r="H1437" t="str">
            <v>c19</v>
          </cell>
          <cell r="I1437" t="b">
            <v>0</v>
          </cell>
        </row>
        <row r="1438">
          <cell r="F1438" t="str">
            <v>TOTAL SISTEMA</v>
          </cell>
          <cell r="H1438" t="str">
            <v>c19</v>
          </cell>
          <cell r="I1438" t="b">
            <v>0</v>
          </cell>
        </row>
        <row r="1439">
          <cell r="F1439" t="str">
            <v>TOTAL SISTEMA</v>
          </cell>
          <cell r="H1439" t="str">
            <v>c19</v>
          </cell>
          <cell r="I1439" t="b">
            <v>0</v>
          </cell>
        </row>
        <row r="1440">
          <cell r="F1440" t="str">
            <v>TOTAL SISTEMA</v>
          </cell>
          <cell r="H1440" t="str">
            <v>c19</v>
          </cell>
          <cell r="I1440" t="b">
            <v>0</v>
          </cell>
        </row>
        <row r="1441">
          <cell r="F1441" t="str">
            <v>TOTAL SISTEMA</v>
          </cell>
          <cell r="H1441" t="str">
            <v>c19</v>
          </cell>
          <cell r="I1441" t="b">
            <v>0</v>
          </cell>
        </row>
        <row r="1442">
          <cell r="F1442" t="str">
            <v>TOTAL SISTEMA</v>
          </cell>
          <cell r="H1442" t="str">
            <v>c19</v>
          </cell>
          <cell r="I1442" t="b">
            <v>0</v>
          </cell>
        </row>
        <row r="1443">
          <cell r="F1443" t="str">
            <v>TOTAL SISTEMA</v>
          </cell>
          <cell r="H1443" t="str">
            <v>c19</v>
          </cell>
          <cell r="I1443" t="b">
            <v>0</v>
          </cell>
        </row>
        <row r="1444">
          <cell r="F1444" t="str">
            <v>TOTAL SISTEMA</v>
          </cell>
          <cell r="H1444" t="str">
            <v>c19</v>
          </cell>
          <cell r="I1444" t="b">
            <v>0</v>
          </cell>
        </row>
        <row r="1445">
          <cell r="F1445" t="str">
            <v>TOTAL SISTEMA</v>
          </cell>
          <cell r="H1445" t="str">
            <v>c19</v>
          </cell>
          <cell r="I1445" t="b">
            <v>0</v>
          </cell>
        </row>
        <row r="1446">
          <cell r="F1446" t="str">
            <v>TOTAL SISTEMA</v>
          </cell>
          <cell r="H1446" t="str">
            <v>c19</v>
          </cell>
          <cell r="I1446" t="b">
            <v>0</v>
          </cell>
        </row>
        <row r="1447">
          <cell r="F1447" t="str">
            <v>TOTAL SISTEMA</v>
          </cell>
          <cell r="H1447" t="str">
            <v>c19</v>
          </cell>
          <cell r="I1447" t="b">
            <v>0</v>
          </cell>
        </row>
        <row r="1448">
          <cell r="F1448" t="str">
            <v>TOTAL SISTEMA</v>
          </cell>
          <cell r="H1448" t="str">
            <v>c19</v>
          </cell>
          <cell r="I1448" t="b">
            <v>0</v>
          </cell>
        </row>
        <row r="1449">
          <cell r="F1449" t="str">
            <v>TOTAL SISTEMA</v>
          </cell>
          <cell r="H1449" t="str">
            <v>c19</v>
          </cell>
          <cell r="I1449" t="b">
            <v>0</v>
          </cell>
        </row>
        <row r="1450">
          <cell r="F1450" t="str">
            <v>TOTAL SISTEMA</v>
          </cell>
          <cell r="H1450" t="str">
            <v>c19</v>
          </cell>
          <cell r="I1450" t="b">
            <v>0</v>
          </cell>
        </row>
        <row r="1451">
          <cell r="F1451" t="str">
            <v>TOTAL SISTEMA</v>
          </cell>
          <cell r="H1451" t="str">
            <v>c19</v>
          </cell>
          <cell r="I1451" t="b">
            <v>0</v>
          </cell>
        </row>
        <row r="1452">
          <cell r="F1452" t="str">
            <v>TOTAL SISTEMA</v>
          </cell>
          <cell r="H1452" t="str">
            <v>c19</v>
          </cell>
          <cell r="I1452" t="b">
            <v>0</v>
          </cell>
        </row>
        <row r="1453">
          <cell r="F1453" t="str">
            <v>TOTAL SISTEMA</v>
          </cell>
          <cell r="H1453" t="str">
            <v>c19</v>
          </cell>
          <cell r="I1453" t="b">
            <v>0</v>
          </cell>
        </row>
        <row r="1454">
          <cell r="F1454" t="str">
            <v>TOTAL SISTEMA</v>
          </cell>
          <cell r="H1454" t="str">
            <v>c19</v>
          </cell>
          <cell r="I1454" t="b">
            <v>0</v>
          </cell>
        </row>
        <row r="1455">
          <cell r="F1455" t="str">
            <v>TOTAL SISTEMA</v>
          </cell>
          <cell r="H1455" t="str">
            <v>c19</v>
          </cell>
          <cell r="I1455" t="b">
            <v>0</v>
          </cell>
        </row>
        <row r="1456">
          <cell r="F1456" t="str">
            <v>TOTAL SISTEMA</v>
          </cell>
          <cell r="H1456" t="str">
            <v>c19</v>
          </cell>
          <cell r="I1456" t="b">
            <v>0</v>
          </cell>
        </row>
        <row r="1457">
          <cell r="F1457" t="str">
            <v>TOTAL SISTEMA</v>
          </cell>
          <cell r="H1457" t="str">
            <v>c19</v>
          </cell>
          <cell r="I1457" t="b">
            <v>0</v>
          </cell>
        </row>
        <row r="1458">
          <cell r="F1458" t="str">
            <v>TOTAL SISTEMA</v>
          </cell>
          <cell r="H1458" t="str">
            <v>c19</v>
          </cell>
          <cell r="I1458" t="b">
            <v>0</v>
          </cell>
        </row>
        <row r="1459">
          <cell r="F1459" t="str">
            <v>TOTAL SISTEMA</v>
          </cell>
          <cell r="H1459" t="str">
            <v>c19</v>
          </cell>
          <cell r="I1459" t="b">
            <v>0</v>
          </cell>
        </row>
        <row r="1460">
          <cell r="F1460" t="str">
            <v>TOTAL SISTEMA</v>
          </cell>
          <cell r="H1460" t="str">
            <v>c19</v>
          </cell>
          <cell r="I1460" t="b">
            <v>0</v>
          </cell>
        </row>
        <row r="1461">
          <cell r="F1461" t="str">
            <v>TOTAL SISTEMA</v>
          </cell>
          <cell r="H1461" t="str">
            <v>c19</v>
          </cell>
          <cell r="I1461" t="b">
            <v>0</v>
          </cell>
        </row>
        <row r="1462">
          <cell r="F1462" t="str">
            <v>TOTAL SISTEMA</v>
          </cell>
          <cell r="H1462" t="str">
            <v>c19</v>
          </cell>
          <cell r="I1462" t="b">
            <v>0</v>
          </cell>
        </row>
        <row r="1463">
          <cell r="F1463" t="str">
            <v>TOTAL SISTEMA</v>
          </cell>
          <cell r="H1463" t="str">
            <v>c19</v>
          </cell>
          <cell r="I1463" t="b">
            <v>0</v>
          </cell>
        </row>
        <row r="1464">
          <cell r="F1464" t="str">
            <v>TOTAL SISTEMA</v>
          </cell>
          <cell r="H1464" t="str">
            <v>c19</v>
          </cell>
          <cell r="I1464" t="b">
            <v>0</v>
          </cell>
        </row>
        <row r="1465">
          <cell r="F1465" t="str">
            <v>TOTAL SISTEMA</v>
          </cell>
          <cell r="H1465" t="str">
            <v>c19</v>
          </cell>
          <cell r="I1465" t="b">
            <v>0</v>
          </cell>
        </row>
        <row r="1466">
          <cell r="F1466" t="str">
            <v>TOTAL SISTEMA</v>
          </cell>
          <cell r="H1466" t="str">
            <v>c19</v>
          </cell>
          <cell r="I1466" t="b">
            <v>0</v>
          </cell>
        </row>
        <row r="1467">
          <cell r="F1467" t="str">
            <v>TOTAL SISTEMA</v>
          </cell>
          <cell r="H1467" t="str">
            <v>c19</v>
          </cell>
          <cell r="I1467" t="b">
            <v>0</v>
          </cell>
        </row>
        <row r="1468">
          <cell r="F1468" t="str">
            <v>TOTAL SISTEMA</v>
          </cell>
          <cell r="H1468" t="str">
            <v>c19</v>
          </cell>
          <cell r="I1468" t="b">
            <v>0</v>
          </cell>
        </row>
        <row r="1469">
          <cell r="F1469" t="str">
            <v>TOTAL SISTEMA</v>
          </cell>
          <cell r="H1469" t="str">
            <v>c19</v>
          </cell>
          <cell r="I1469" t="b">
            <v>0</v>
          </cell>
        </row>
        <row r="1470">
          <cell r="F1470" t="str">
            <v>TOTAL SISTEMA</v>
          </cell>
          <cell r="H1470" t="str">
            <v>c19</v>
          </cell>
          <cell r="I1470" t="b">
            <v>0</v>
          </cell>
        </row>
        <row r="1471">
          <cell r="F1471" t="str">
            <v>TOTAL SISTEMA</v>
          </cell>
          <cell r="H1471" t="str">
            <v>c19</v>
          </cell>
          <cell r="I1471" t="b">
            <v>0</v>
          </cell>
        </row>
        <row r="1472">
          <cell r="F1472" t="str">
            <v>TOTAL SISTEMA</v>
          </cell>
          <cell r="H1472" t="str">
            <v>c19</v>
          </cell>
          <cell r="I1472" t="b">
            <v>0</v>
          </cell>
        </row>
        <row r="1473">
          <cell r="F1473" t="str">
            <v>TOTAL SISTEMA</v>
          </cell>
          <cell r="H1473" t="str">
            <v>c19</v>
          </cell>
          <cell r="I1473" t="b">
            <v>0</v>
          </cell>
        </row>
        <row r="1474">
          <cell r="F1474" t="str">
            <v>TOTAL SISTEMA</v>
          </cell>
          <cell r="H1474" t="str">
            <v>c19</v>
          </cell>
          <cell r="I1474" t="b">
            <v>0</v>
          </cell>
        </row>
        <row r="1475">
          <cell r="F1475" t="str">
            <v>TOTAL SISTEMA</v>
          </cell>
          <cell r="H1475" t="str">
            <v>c19</v>
          </cell>
          <cell r="I1475" t="b">
            <v>0</v>
          </cell>
        </row>
        <row r="1476">
          <cell r="F1476" t="str">
            <v>TOTAL SISTEMA</v>
          </cell>
          <cell r="H1476" t="str">
            <v>c19</v>
          </cell>
          <cell r="I1476" t="b">
            <v>0</v>
          </cell>
        </row>
        <row r="1477">
          <cell r="F1477" t="str">
            <v>TOTAL SISTEMA</v>
          </cell>
          <cell r="H1477" t="str">
            <v>c19</v>
          </cell>
          <cell r="I1477" t="b">
            <v>0</v>
          </cell>
        </row>
        <row r="1478">
          <cell r="F1478" t="str">
            <v>TOTAL SISTEMA</v>
          </cell>
          <cell r="H1478" t="str">
            <v>c19</v>
          </cell>
          <cell r="I1478" t="b">
            <v>0</v>
          </cell>
        </row>
        <row r="1479">
          <cell r="F1479" t="str">
            <v>TOTAL SISTEMA</v>
          </cell>
          <cell r="H1479" t="str">
            <v>c19</v>
          </cell>
          <cell r="I1479" t="b">
            <v>0</v>
          </cell>
        </row>
        <row r="1480">
          <cell r="F1480" t="str">
            <v>TOTAL SISTEMA</v>
          </cell>
          <cell r="H1480" t="str">
            <v>c19</v>
          </cell>
          <cell r="I1480" t="b">
            <v>0</v>
          </cell>
        </row>
        <row r="1481">
          <cell r="F1481" t="str">
            <v>TOTAL SISTEMA</v>
          </cell>
          <cell r="H1481" t="str">
            <v>c19</v>
          </cell>
          <cell r="I1481" t="b">
            <v>0</v>
          </cell>
        </row>
        <row r="1482">
          <cell r="F1482" t="str">
            <v>TOTAL SISTEMA</v>
          </cell>
          <cell r="H1482" t="str">
            <v>c19</v>
          </cell>
          <cell r="I1482" t="b">
            <v>0</v>
          </cell>
        </row>
        <row r="1483">
          <cell r="F1483" t="str">
            <v>TOTAL SISTEMA</v>
          </cell>
          <cell r="H1483" t="str">
            <v>c19</v>
          </cell>
          <cell r="I1483" t="b">
            <v>0</v>
          </cell>
        </row>
        <row r="1484">
          <cell r="F1484" t="str">
            <v>TOTAL SISTEMA</v>
          </cell>
          <cell r="H1484" t="str">
            <v>c19</v>
          </cell>
          <cell r="I1484" t="b">
            <v>0</v>
          </cell>
        </row>
        <row r="1485">
          <cell r="F1485" t="str">
            <v>TOTAL SISTEMA</v>
          </cell>
          <cell r="H1485" t="str">
            <v>c19</v>
          </cell>
          <cell r="I1485" t="b">
            <v>0</v>
          </cell>
        </row>
        <row r="1486">
          <cell r="F1486" t="str">
            <v>TOTAL SISTEMA</v>
          </cell>
          <cell r="H1486" t="str">
            <v>c19</v>
          </cell>
          <cell r="I1486" t="b">
            <v>0</v>
          </cell>
        </row>
        <row r="1487">
          <cell r="F1487" t="str">
            <v>TOTAL SISTEMA</v>
          </cell>
          <cell r="H1487" t="str">
            <v>c19</v>
          </cell>
          <cell r="I1487" t="b">
            <v>0</v>
          </cell>
        </row>
        <row r="1488">
          <cell r="F1488" t="str">
            <v>TOTAL SISTEMA</v>
          </cell>
          <cell r="H1488" t="str">
            <v>c19</v>
          </cell>
          <cell r="I1488" t="b">
            <v>0</v>
          </cell>
        </row>
        <row r="1489">
          <cell r="F1489" t="str">
            <v>TOTAL SISTEMA</v>
          </cell>
          <cell r="H1489" t="str">
            <v>c19</v>
          </cell>
          <cell r="I1489" t="b">
            <v>0</v>
          </cell>
        </row>
        <row r="1490">
          <cell r="F1490" t="str">
            <v>TOTAL SISTEMA</v>
          </cell>
          <cell r="H1490" t="str">
            <v>c19</v>
          </cell>
          <cell r="I1490" t="b">
            <v>0</v>
          </cell>
        </row>
        <row r="1491">
          <cell r="F1491" t="str">
            <v>TOTAL SISTEMA</v>
          </cell>
          <cell r="H1491" t="str">
            <v>c19</v>
          </cell>
          <cell r="I1491" t="b">
            <v>0</v>
          </cell>
        </row>
        <row r="1492">
          <cell r="F1492" t="str">
            <v>TOTAL SISTEMA</v>
          </cell>
          <cell r="H1492" t="str">
            <v>c19</v>
          </cell>
          <cell r="I1492" t="b">
            <v>0</v>
          </cell>
        </row>
        <row r="1493">
          <cell r="F1493" t="str">
            <v>TOTAL SISTEMA</v>
          </cell>
          <cell r="H1493" t="str">
            <v>c19</v>
          </cell>
          <cell r="I1493" t="b">
            <v>0</v>
          </cell>
        </row>
        <row r="1494">
          <cell r="F1494" t="str">
            <v>TOTAL SISTEMA</v>
          </cell>
          <cell r="H1494" t="str">
            <v>c19</v>
          </cell>
          <cell r="I1494" t="b">
            <v>0</v>
          </cell>
        </row>
        <row r="1495">
          <cell r="F1495" t="str">
            <v>TOTAL SISTEMA</v>
          </cell>
          <cell r="H1495" t="str">
            <v>c19</v>
          </cell>
          <cell r="I1495" t="b">
            <v>0</v>
          </cell>
        </row>
        <row r="1496">
          <cell r="F1496" t="str">
            <v>TOTAL SISTEMA</v>
          </cell>
          <cell r="H1496" t="str">
            <v>c19</v>
          </cell>
          <cell r="I1496" t="b">
            <v>0</v>
          </cell>
        </row>
        <row r="1497">
          <cell r="F1497" t="str">
            <v>TOTAL SISTEMA</v>
          </cell>
          <cell r="H1497" t="str">
            <v>c19</v>
          </cell>
          <cell r="I1497" t="b">
            <v>0</v>
          </cell>
        </row>
        <row r="1498">
          <cell r="F1498" t="str">
            <v>TOTAL SISTEMA</v>
          </cell>
          <cell r="H1498" t="str">
            <v>c19</v>
          </cell>
          <cell r="I1498" t="b">
            <v>0</v>
          </cell>
        </row>
        <row r="1499">
          <cell r="F1499" t="str">
            <v>TOTAL SISTEMA</v>
          </cell>
          <cell r="H1499" t="str">
            <v>c19</v>
          </cell>
          <cell r="I1499" t="b">
            <v>0</v>
          </cell>
        </row>
        <row r="1500">
          <cell r="F1500" t="str">
            <v>TOTAL SISTEMA</v>
          </cell>
          <cell r="H1500" t="str">
            <v>c19</v>
          </cell>
          <cell r="I1500" t="b">
            <v>0</v>
          </cell>
        </row>
        <row r="1501">
          <cell r="F1501" t="str">
            <v>TOTAL SISTEMA</v>
          </cell>
          <cell r="H1501" t="str">
            <v>c19</v>
          </cell>
          <cell r="I1501" t="b">
            <v>0</v>
          </cell>
        </row>
        <row r="1502">
          <cell r="F1502" t="str">
            <v>TOTAL SISTEMA</v>
          </cell>
          <cell r="H1502" t="str">
            <v>c19</v>
          </cell>
          <cell r="I1502" t="b">
            <v>0</v>
          </cell>
        </row>
        <row r="1503">
          <cell r="F1503" t="str">
            <v>TOTAL SISTEMA</v>
          </cell>
          <cell r="H1503" t="str">
            <v>c19</v>
          </cell>
          <cell r="I1503" t="b">
            <v>0</v>
          </cell>
        </row>
        <row r="1504">
          <cell r="F1504" t="str">
            <v>TOTAL SISTEMA</v>
          </cell>
          <cell r="H1504" t="str">
            <v>c19</v>
          </cell>
          <cell r="I1504" t="b">
            <v>0</v>
          </cell>
        </row>
        <row r="1505">
          <cell r="F1505" t="str">
            <v>TOTAL SISTEMA</v>
          </cell>
          <cell r="H1505" t="str">
            <v>c19</v>
          </cell>
          <cell r="I1505" t="b">
            <v>0</v>
          </cell>
        </row>
        <row r="1506">
          <cell r="F1506" t="str">
            <v>TOTAL SISTEMA</v>
          </cell>
          <cell r="H1506" t="str">
            <v>c19</v>
          </cell>
          <cell r="I1506" t="b">
            <v>0</v>
          </cell>
        </row>
        <row r="1507">
          <cell r="F1507" t="str">
            <v>TOTAL SISTEMA</v>
          </cell>
          <cell r="H1507" t="str">
            <v>c19</v>
          </cell>
          <cell r="I1507" t="b">
            <v>0</v>
          </cell>
        </row>
        <row r="1508">
          <cell r="F1508" t="str">
            <v>TOTAL SISTEMA</v>
          </cell>
          <cell r="H1508" t="str">
            <v>c19</v>
          </cell>
          <cell r="I1508" t="b">
            <v>0</v>
          </cell>
        </row>
        <row r="1509">
          <cell r="F1509" t="str">
            <v>TOTAL SISTEMA</v>
          </cell>
          <cell r="H1509" t="str">
            <v>c19</v>
          </cell>
          <cell r="I1509" t="b">
            <v>0</v>
          </cell>
        </row>
        <row r="1510">
          <cell r="F1510" t="str">
            <v>TOTAL SISTEMA</v>
          </cell>
          <cell r="H1510" t="str">
            <v>c19</v>
          </cell>
          <cell r="I1510" t="b">
            <v>0</v>
          </cell>
        </row>
        <row r="1511">
          <cell r="F1511" t="str">
            <v>TOTAL SISTEMA</v>
          </cell>
          <cell r="H1511" t="str">
            <v>c19</v>
          </cell>
          <cell r="I1511" t="b">
            <v>0</v>
          </cell>
        </row>
        <row r="1512">
          <cell r="F1512" t="str">
            <v>TOTAL SISTEMA</v>
          </cell>
          <cell r="H1512" t="str">
            <v>c19</v>
          </cell>
          <cell r="I1512" t="b">
            <v>0</v>
          </cell>
        </row>
        <row r="1513">
          <cell r="F1513" t="str">
            <v>TOTAL SISTEMA</v>
          </cell>
          <cell r="H1513" t="str">
            <v>c19</v>
          </cell>
          <cell r="I1513" t="b">
            <v>0</v>
          </cell>
        </row>
        <row r="1514">
          <cell r="F1514" t="str">
            <v>TOTAL SISTEMA</v>
          </cell>
          <cell r="H1514" t="str">
            <v>c19</v>
          </cell>
          <cell r="I1514" t="b">
            <v>0</v>
          </cell>
        </row>
        <row r="1515">
          <cell r="F1515" t="str">
            <v>TOTAL SISTEMA</v>
          </cell>
          <cell r="H1515" t="str">
            <v>c19</v>
          </cell>
          <cell r="I1515" t="b">
            <v>0</v>
          </cell>
        </row>
        <row r="1516">
          <cell r="F1516" t="str">
            <v>TOTAL SISTEMA</v>
          </cell>
          <cell r="H1516" t="str">
            <v>c19</v>
          </cell>
          <cell r="I1516" t="b">
            <v>0</v>
          </cell>
        </row>
        <row r="1517">
          <cell r="F1517" t="str">
            <v>TOTAL SISTEMA</v>
          </cell>
          <cell r="H1517" t="str">
            <v>c19</v>
          </cell>
          <cell r="I1517" t="b">
            <v>0</v>
          </cell>
        </row>
        <row r="1518">
          <cell r="F1518" t="str">
            <v>TOTAL SISTEMA</v>
          </cell>
          <cell r="H1518" t="str">
            <v>c19</v>
          </cell>
          <cell r="I1518" t="b">
            <v>0</v>
          </cell>
        </row>
        <row r="1519">
          <cell r="F1519" t="str">
            <v>TOTAL SISTEMA</v>
          </cell>
          <cell r="H1519" t="str">
            <v>c19</v>
          </cell>
          <cell r="I1519" t="b">
            <v>0</v>
          </cell>
        </row>
        <row r="1520">
          <cell r="F1520" t="str">
            <v>TOTAL SISTEMA</v>
          </cell>
          <cell r="H1520" t="str">
            <v>c19</v>
          </cell>
          <cell r="I1520" t="b">
            <v>0</v>
          </cell>
        </row>
        <row r="1521">
          <cell r="F1521" t="str">
            <v>TOTAL SISTEMA</v>
          </cell>
          <cell r="H1521" t="str">
            <v>c19</v>
          </cell>
          <cell r="I1521" t="b">
            <v>0</v>
          </cell>
        </row>
        <row r="1522">
          <cell r="F1522" t="str">
            <v>TOTAL SISTEMA</v>
          </cell>
          <cell r="H1522" t="str">
            <v>c19</v>
          </cell>
          <cell r="I1522" t="b">
            <v>0</v>
          </cell>
        </row>
        <row r="1523">
          <cell r="F1523" t="str">
            <v>TOTAL SISTEMA</v>
          </cell>
          <cell r="H1523" t="str">
            <v>c19</v>
          </cell>
          <cell r="I1523" t="b">
            <v>0</v>
          </cell>
        </row>
        <row r="1524">
          <cell r="F1524" t="str">
            <v>TOTAL SISTEMA</v>
          </cell>
          <cell r="H1524" t="str">
            <v>c19</v>
          </cell>
          <cell r="I1524" t="b">
            <v>0</v>
          </cell>
        </row>
        <row r="1525">
          <cell r="F1525" t="str">
            <v>TOTAL SISTEMA</v>
          </cell>
          <cell r="H1525" t="str">
            <v>c19</v>
          </cell>
          <cell r="I1525" t="b">
            <v>0</v>
          </cell>
        </row>
        <row r="1526">
          <cell r="F1526" t="str">
            <v>TOTAL SISTEMA</v>
          </cell>
          <cell r="H1526" t="str">
            <v>c19</v>
          </cell>
          <cell r="I1526" t="b">
            <v>0</v>
          </cell>
        </row>
        <row r="1527">
          <cell r="F1527" t="str">
            <v>TOTAL SISTEMA</v>
          </cell>
          <cell r="H1527" t="str">
            <v>c19</v>
          </cell>
          <cell r="I1527" t="b">
            <v>0</v>
          </cell>
        </row>
        <row r="1528">
          <cell r="F1528" t="str">
            <v>TOTAL SISTEMA</v>
          </cell>
          <cell r="H1528" t="str">
            <v>c19</v>
          </cell>
          <cell r="I1528" t="b">
            <v>0</v>
          </cell>
        </row>
        <row r="1529">
          <cell r="F1529" t="str">
            <v>TOTAL SISTEMA</v>
          </cell>
          <cell r="H1529" t="str">
            <v>c19</v>
          </cell>
          <cell r="I1529" t="b">
            <v>0</v>
          </cell>
        </row>
        <row r="1530">
          <cell r="F1530" t="str">
            <v>TOTAL SISTEMA</v>
          </cell>
          <cell r="H1530" t="str">
            <v>c19</v>
          </cell>
          <cell r="I1530" t="b">
            <v>0</v>
          </cell>
        </row>
        <row r="1531">
          <cell r="F1531" t="str">
            <v>TOTAL SISTEMA</v>
          </cell>
          <cell r="H1531" t="str">
            <v>c19</v>
          </cell>
          <cell r="I1531" t="b">
            <v>0</v>
          </cell>
        </row>
        <row r="1532">
          <cell r="F1532" t="str">
            <v>TOTAL SISTEMA</v>
          </cell>
          <cell r="H1532" t="str">
            <v>c19</v>
          </cell>
          <cell r="I1532" t="b">
            <v>0</v>
          </cell>
        </row>
        <row r="1533">
          <cell r="F1533" t="str">
            <v>TOTAL SISTEMA</v>
          </cell>
          <cell r="H1533" t="str">
            <v>c19</v>
          </cell>
          <cell r="I1533" t="b">
            <v>0</v>
          </cell>
        </row>
        <row r="1534">
          <cell r="F1534" t="str">
            <v>TOTAL SISTEMA</v>
          </cell>
          <cell r="H1534" t="str">
            <v>c19</v>
          </cell>
          <cell r="I1534" t="b">
            <v>0</v>
          </cell>
        </row>
        <row r="1535">
          <cell r="F1535" t="str">
            <v>TOTAL SISTEMA</v>
          </cell>
          <cell r="H1535" t="str">
            <v>c19</v>
          </cell>
          <cell r="I1535" t="b">
            <v>0</v>
          </cell>
        </row>
        <row r="1536">
          <cell r="F1536" t="str">
            <v>TOTAL SISTEMA</v>
          </cell>
          <cell r="H1536" t="str">
            <v>c19</v>
          </cell>
          <cell r="I1536" t="b">
            <v>0</v>
          </cell>
        </row>
        <row r="1537">
          <cell r="F1537" t="str">
            <v>TOTAL SISTEMA</v>
          </cell>
          <cell r="H1537" t="str">
            <v>c19</v>
          </cell>
          <cell r="I1537" t="b">
            <v>0</v>
          </cell>
        </row>
        <row r="1538">
          <cell r="F1538" t="str">
            <v>TOTAL SISTEMA</v>
          </cell>
          <cell r="H1538" t="str">
            <v>c19</v>
          </cell>
          <cell r="I1538" t="b">
            <v>0</v>
          </cell>
        </row>
        <row r="1539">
          <cell r="F1539" t="str">
            <v>TOTAL SISTEMA</v>
          </cell>
          <cell r="H1539" t="str">
            <v>c19</v>
          </cell>
          <cell r="I1539" t="b">
            <v>0</v>
          </cell>
        </row>
        <row r="1540">
          <cell r="F1540" t="str">
            <v>TOTAL SISTEMA</v>
          </cell>
          <cell r="H1540" t="str">
            <v>c19</v>
          </cell>
          <cell r="I1540" t="b">
            <v>0</v>
          </cell>
        </row>
        <row r="1541">
          <cell r="F1541" t="str">
            <v>TOTAL SISTEMA</v>
          </cell>
          <cell r="H1541" t="str">
            <v>c19</v>
          </cell>
          <cell r="I1541" t="b">
            <v>0</v>
          </cell>
        </row>
        <row r="1542">
          <cell r="F1542" t="str">
            <v>TOTAL SISTEMA</v>
          </cell>
          <cell r="H1542" t="str">
            <v>c19</v>
          </cell>
          <cell r="I1542" t="b">
            <v>0</v>
          </cell>
        </row>
        <row r="1543">
          <cell r="F1543" t="str">
            <v>TOTAL SISTEMA</v>
          </cell>
          <cell r="H1543" t="str">
            <v>c19</v>
          </cell>
          <cell r="I1543" t="b">
            <v>0</v>
          </cell>
        </row>
        <row r="1544">
          <cell r="F1544" t="str">
            <v>TOTAL SISTEMA</v>
          </cell>
          <cell r="H1544" t="str">
            <v>c19</v>
          </cell>
          <cell r="I1544" t="b">
            <v>0</v>
          </cell>
        </row>
        <row r="1545">
          <cell r="F1545" t="str">
            <v>TOTAL SISTEMA</v>
          </cell>
          <cell r="H1545" t="str">
            <v>c19</v>
          </cell>
          <cell r="I1545" t="b">
            <v>0</v>
          </cell>
        </row>
        <row r="1546">
          <cell r="F1546" t="str">
            <v>TOTAL SISTEMA</v>
          </cell>
          <cell r="H1546" t="str">
            <v>c19</v>
          </cell>
          <cell r="I1546" t="b">
            <v>0</v>
          </cell>
        </row>
        <row r="1547">
          <cell r="F1547" t="str">
            <v>TOTAL SISTEMA</v>
          </cell>
          <cell r="H1547" t="str">
            <v>c19</v>
          </cell>
          <cell r="I1547" t="b">
            <v>0</v>
          </cell>
        </row>
        <row r="1548">
          <cell r="F1548" t="str">
            <v>TOTAL SISTEMA</v>
          </cell>
          <cell r="H1548" t="str">
            <v>c19</v>
          </cell>
          <cell r="I1548" t="b">
            <v>0</v>
          </cell>
        </row>
        <row r="1549">
          <cell r="F1549" t="str">
            <v>TOTAL SISTEMA</v>
          </cell>
          <cell r="H1549" t="str">
            <v>c19</v>
          </cell>
          <cell r="I1549" t="b">
            <v>0</v>
          </cell>
        </row>
        <row r="1550">
          <cell r="F1550" t="str">
            <v>TOTAL SISTEMA</v>
          </cell>
          <cell r="H1550" t="str">
            <v>c19</v>
          </cell>
          <cell r="I1550" t="b">
            <v>0</v>
          </cell>
        </row>
        <row r="1551">
          <cell r="F1551" t="str">
            <v>TOTAL SISTEMA</v>
          </cell>
          <cell r="H1551" t="str">
            <v>c19</v>
          </cell>
          <cell r="I1551" t="b">
            <v>0</v>
          </cell>
        </row>
        <row r="1552">
          <cell r="F1552" t="str">
            <v>TOTAL SISTEMA</v>
          </cell>
          <cell r="H1552" t="str">
            <v>c19</v>
          </cell>
          <cell r="I1552" t="b">
            <v>0</v>
          </cell>
        </row>
        <row r="1553">
          <cell r="F1553" t="str">
            <v>TOTAL SISTEMA</v>
          </cell>
          <cell r="H1553" t="str">
            <v>c19</v>
          </cell>
          <cell r="I1553" t="b">
            <v>0</v>
          </cell>
        </row>
        <row r="1554">
          <cell r="F1554" t="str">
            <v>TOTAL SISTEMA</v>
          </cell>
          <cell r="H1554" t="str">
            <v>c19</v>
          </cell>
          <cell r="I1554" t="b">
            <v>0</v>
          </cell>
        </row>
        <row r="1555">
          <cell r="F1555" t="str">
            <v>TOTAL SISTEMA</v>
          </cell>
          <cell r="H1555" t="str">
            <v>c19</v>
          </cell>
          <cell r="I1555" t="b">
            <v>0</v>
          </cell>
        </row>
        <row r="1556">
          <cell r="F1556" t="str">
            <v>TOTAL SISTEMA</v>
          </cell>
          <cell r="H1556" t="str">
            <v>c19</v>
          </cell>
          <cell r="I1556" t="b">
            <v>0</v>
          </cell>
        </row>
        <row r="1557">
          <cell r="F1557" t="str">
            <v>TOTAL SISTEMA</v>
          </cell>
          <cell r="H1557" t="str">
            <v>c19</v>
          </cell>
          <cell r="I1557" t="b">
            <v>0</v>
          </cell>
        </row>
        <row r="1558">
          <cell r="F1558" t="str">
            <v>TOTAL SISTEMA</v>
          </cell>
          <cell r="H1558" t="str">
            <v>c19</v>
          </cell>
          <cell r="I1558" t="b">
            <v>0</v>
          </cell>
        </row>
        <row r="1559">
          <cell r="F1559" t="str">
            <v>TOTAL SISTEMA</v>
          </cell>
          <cell r="H1559" t="str">
            <v>c19</v>
          </cell>
          <cell r="I1559" t="b">
            <v>0</v>
          </cell>
        </row>
        <row r="1560">
          <cell r="F1560" t="str">
            <v>TOTAL SISTEMA</v>
          </cell>
          <cell r="H1560" t="str">
            <v>c19</v>
          </cell>
          <cell r="I1560" t="b">
            <v>0</v>
          </cell>
        </row>
        <row r="1561">
          <cell r="F1561" t="str">
            <v>TOTAL SISTEMA</v>
          </cell>
          <cell r="H1561" t="str">
            <v>c19</v>
          </cell>
          <cell r="I1561" t="b">
            <v>0</v>
          </cell>
        </row>
        <row r="1562">
          <cell r="F1562" t="str">
            <v>TOTAL SISTEMA</v>
          </cell>
          <cell r="H1562" t="str">
            <v>c19</v>
          </cell>
          <cell r="I1562" t="b">
            <v>0</v>
          </cell>
        </row>
        <row r="1563">
          <cell r="F1563" t="str">
            <v>TOTAL SISTEMA</v>
          </cell>
          <cell r="H1563" t="str">
            <v>c19</v>
          </cell>
          <cell r="I1563" t="b">
            <v>0</v>
          </cell>
        </row>
        <row r="1564">
          <cell r="F1564" t="str">
            <v>TOTAL SISTEMA</v>
          </cell>
          <cell r="H1564" t="str">
            <v>c19</v>
          </cell>
          <cell r="I1564" t="b">
            <v>0</v>
          </cell>
        </row>
        <row r="1565">
          <cell r="F1565" t="str">
            <v>TOTAL SISTEMA</v>
          </cell>
          <cell r="H1565" t="str">
            <v>c19</v>
          </cell>
          <cell r="I1565" t="b">
            <v>0</v>
          </cell>
        </row>
        <row r="1566">
          <cell r="F1566" t="str">
            <v>TOTAL SISTEMA</v>
          </cell>
          <cell r="H1566" t="str">
            <v>c19</v>
          </cell>
          <cell r="I1566" t="b">
            <v>0</v>
          </cell>
        </row>
        <row r="1567">
          <cell r="F1567" t="str">
            <v>TOTAL SISTEMA</v>
          </cell>
          <cell r="H1567" t="str">
            <v>c19</v>
          </cell>
          <cell r="I1567" t="b">
            <v>0</v>
          </cell>
        </row>
        <row r="1568">
          <cell r="F1568" t="str">
            <v>TOTAL SISTEMA</v>
          </cell>
          <cell r="H1568" t="str">
            <v>c19</v>
          </cell>
          <cell r="I1568" t="b">
            <v>0</v>
          </cell>
        </row>
        <row r="1569">
          <cell r="F1569" t="str">
            <v>TOTAL SISTEMA</v>
          </cell>
          <cell r="H1569" t="str">
            <v>c19</v>
          </cell>
          <cell r="I1569" t="b">
            <v>0</v>
          </cell>
        </row>
        <row r="1570">
          <cell r="F1570" t="str">
            <v>TOTAL SISTEMA</v>
          </cell>
          <cell r="H1570" t="str">
            <v>c19</v>
          </cell>
          <cell r="I1570" t="b">
            <v>0</v>
          </cell>
        </row>
        <row r="1571">
          <cell r="F1571" t="str">
            <v>TOTAL SISTEMA</v>
          </cell>
          <cell r="H1571" t="str">
            <v>c19</v>
          </cell>
          <cell r="I1571" t="b">
            <v>0</v>
          </cell>
        </row>
        <row r="1572">
          <cell r="F1572" t="str">
            <v>TOTAL SISTEMA</v>
          </cell>
          <cell r="H1572" t="str">
            <v>c19</v>
          </cell>
          <cell r="I1572" t="b">
            <v>0</v>
          </cell>
        </row>
        <row r="1573">
          <cell r="F1573" t="str">
            <v>TOTAL SISTEMA</v>
          </cell>
          <cell r="H1573" t="str">
            <v>c19</v>
          </cell>
          <cell r="I1573" t="b">
            <v>0</v>
          </cell>
        </row>
        <row r="1574">
          <cell r="F1574" t="str">
            <v>TOTAL SISTEMA</v>
          </cell>
          <cell r="H1574" t="str">
            <v>c19</v>
          </cell>
          <cell r="I1574" t="b">
            <v>0</v>
          </cell>
        </row>
        <row r="1575">
          <cell r="F1575" t="str">
            <v>TOTAL SISTEMA</v>
          </cell>
          <cell r="H1575" t="str">
            <v>c19</v>
          </cell>
          <cell r="I1575" t="b">
            <v>0</v>
          </cell>
        </row>
        <row r="1576">
          <cell r="F1576" t="str">
            <v>TOTAL SISTEMA</v>
          </cell>
          <cell r="H1576" t="str">
            <v>c19</v>
          </cell>
          <cell r="I1576" t="b">
            <v>0</v>
          </cell>
        </row>
        <row r="1577">
          <cell r="F1577" t="str">
            <v>TOTAL SISTEMA</v>
          </cell>
          <cell r="H1577" t="str">
            <v>c19</v>
          </cell>
          <cell r="I1577" t="b">
            <v>0</v>
          </cell>
        </row>
        <row r="1578">
          <cell r="F1578" t="str">
            <v>TOTAL SISTEMA</v>
          </cell>
          <cell r="H1578" t="str">
            <v>c19</v>
          </cell>
          <cell r="I1578" t="b">
            <v>0</v>
          </cell>
        </row>
        <row r="1579">
          <cell r="F1579" t="str">
            <v>TOTAL SISTEMA</v>
          </cell>
          <cell r="H1579" t="str">
            <v>c19</v>
          </cell>
          <cell r="I1579" t="b">
            <v>0</v>
          </cell>
        </row>
        <row r="1580">
          <cell r="F1580" t="str">
            <v>TOTAL SISTEMA</v>
          </cell>
          <cell r="H1580" t="str">
            <v>c19</v>
          </cell>
          <cell r="I1580" t="b">
            <v>0</v>
          </cell>
        </row>
        <row r="1581">
          <cell r="F1581" t="str">
            <v>TOTAL SISTEMA</v>
          </cell>
          <cell r="H1581" t="str">
            <v>c19</v>
          </cell>
          <cell r="I1581" t="b">
            <v>0</v>
          </cell>
        </row>
        <row r="1582">
          <cell r="F1582" t="str">
            <v>TOTAL SISTEMA</v>
          </cell>
          <cell r="H1582" t="str">
            <v>c19</v>
          </cell>
          <cell r="I1582" t="b">
            <v>0</v>
          </cell>
        </row>
        <row r="1583">
          <cell r="F1583" t="str">
            <v>TOTAL SISTEMA</v>
          </cell>
          <cell r="H1583" t="str">
            <v>c19</v>
          </cell>
          <cell r="I1583" t="b">
            <v>0</v>
          </cell>
        </row>
        <row r="1584">
          <cell r="F1584" t="str">
            <v>TOTAL SISTEMA</v>
          </cell>
          <cell r="H1584" t="str">
            <v>c19</v>
          </cell>
          <cell r="I1584" t="b">
            <v>0</v>
          </cell>
        </row>
        <row r="1585">
          <cell r="F1585" t="str">
            <v>TOTAL SISTEMA</v>
          </cell>
          <cell r="H1585" t="str">
            <v>c19</v>
          </cell>
          <cell r="I1585" t="b">
            <v>0</v>
          </cell>
        </row>
        <row r="1586">
          <cell r="F1586" t="str">
            <v>TOTAL SISTEMA</v>
          </cell>
          <cell r="H1586" t="str">
            <v>c19</v>
          </cell>
          <cell r="I1586" t="b">
            <v>0</v>
          </cell>
        </row>
        <row r="1587">
          <cell r="F1587" t="str">
            <v>TOTAL SISTEMA</v>
          </cell>
          <cell r="H1587" t="str">
            <v>c19</v>
          </cell>
          <cell r="I1587" t="b">
            <v>0</v>
          </cell>
        </row>
        <row r="1588">
          <cell r="F1588" t="str">
            <v>TOTAL SISTEMA</v>
          </cell>
          <cell r="H1588" t="str">
            <v>c19</v>
          </cell>
          <cell r="I1588" t="b">
            <v>0</v>
          </cell>
        </row>
        <row r="1589">
          <cell r="F1589" t="str">
            <v>TOTAL SISTEMA</v>
          </cell>
          <cell r="H1589" t="str">
            <v>c19</v>
          </cell>
          <cell r="I1589" t="b">
            <v>0</v>
          </cell>
        </row>
        <row r="1590">
          <cell r="F1590" t="str">
            <v>TOTAL SISTEMA</v>
          </cell>
          <cell r="H1590" t="str">
            <v>c19</v>
          </cell>
          <cell r="I1590" t="b">
            <v>0</v>
          </cell>
        </row>
        <row r="1591">
          <cell r="F1591" t="str">
            <v>TOTAL SISTEMA</v>
          </cell>
          <cell r="H1591" t="str">
            <v>c19</v>
          </cell>
          <cell r="I1591" t="b">
            <v>0</v>
          </cell>
        </row>
        <row r="1592">
          <cell r="F1592" t="str">
            <v>TOTAL SISTEMA</v>
          </cell>
          <cell r="H1592" t="str">
            <v>c19</v>
          </cell>
          <cell r="I1592" t="b">
            <v>0</v>
          </cell>
        </row>
        <row r="1593">
          <cell r="F1593" t="str">
            <v>TOTAL SISTEMA</v>
          </cell>
          <cell r="H1593" t="str">
            <v>c19</v>
          </cell>
          <cell r="I1593" t="b">
            <v>0</v>
          </cell>
        </row>
        <row r="1594">
          <cell r="F1594" t="str">
            <v>TOTAL SISTEMA</v>
          </cell>
          <cell r="H1594" t="str">
            <v>c19</v>
          </cell>
          <cell r="I1594" t="b">
            <v>0</v>
          </cell>
        </row>
        <row r="1595">
          <cell r="F1595" t="str">
            <v>TOTAL SISTEMA</v>
          </cell>
          <cell r="H1595" t="str">
            <v>c19</v>
          </cell>
          <cell r="I1595" t="b">
            <v>0</v>
          </cell>
        </row>
        <row r="1596">
          <cell r="F1596" t="str">
            <v>TOTAL SISTEMA</v>
          </cell>
          <cell r="H1596" t="str">
            <v>c19</v>
          </cell>
          <cell r="I1596" t="b">
            <v>0</v>
          </cell>
        </row>
        <row r="1597">
          <cell r="F1597" t="str">
            <v>TOTAL SISTEMA</v>
          </cell>
          <cell r="H1597" t="str">
            <v>c19</v>
          </cell>
          <cell r="I1597" t="b">
            <v>0</v>
          </cell>
        </row>
        <row r="1598">
          <cell r="F1598" t="str">
            <v>TOTAL SISTEMA</v>
          </cell>
          <cell r="H1598" t="str">
            <v>c19</v>
          </cell>
          <cell r="I1598" t="b">
            <v>0</v>
          </cell>
        </row>
        <row r="1599">
          <cell r="F1599" t="str">
            <v>TOTAL SISTEMA</v>
          </cell>
          <cell r="H1599" t="str">
            <v>c19</v>
          </cell>
          <cell r="I1599" t="b">
            <v>0</v>
          </cell>
        </row>
        <row r="1600">
          <cell r="F1600" t="str">
            <v>TOTAL SISTEMA</v>
          </cell>
          <cell r="H1600" t="str">
            <v>c19</v>
          </cell>
          <cell r="I1600" t="b">
            <v>0</v>
          </cell>
        </row>
        <row r="1601">
          <cell r="F1601" t="str">
            <v>TOTAL SISTEMA</v>
          </cell>
          <cell r="H1601" t="str">
            <v>c19</v>
          </cell>
          <cell r="I1601" t="b">
            <v>0</v>
          </cell>
        </row>
        <row r="1602">
          <cell r="F1602" t="str">
            <v>TOTAL SISTEMA</v>
          </cell>
          <cell r="H1602" t="str">
            <v>c19</v>
          </cell>
          <cell r="I1602" t="b">
            <v>0</v>
          </cell>
        </row>
        <row r="1603">
          <cell r="F1603" t="str">
            <v>TOTAL SISTEMA</v>
          </cell>
          <cell r="H1603" t="str">
            <v>c19</v>
          </cell>
          <cell r="I1603" t="b">
            <v>0</v>
          </cell>
        </row>
        <row r="1604">
          <cell r="F1604" t="str">
            <v>TOTAL SISTEMA</v>
          </cell>
          <cell r="H1604" t="str">
            <v>c19</v>
          </cell>
          <cell r="I1604" t="b">
            <v>0</v>
          </cell>
        </row>
        <row r="1605">
          <cell r="F1605" t="str">
            <v>TOTAL SISTEMA</v>
          </cell>
          <cell r="H1605" t="str">
            <v>c19</v>
          </cell>
          <cell r="I1605" t="b">
            <v>0</v>
          </cell>
        </row>
        <row r="1606">
          <cell r="F1606" t="str">
            <v>TOTAL SISTEMA</v>
          </cell>
          <cell r="H1606" t="str">
            <v>c19</v>
          </cell>
          <cell r="I1606" t="b">
            <v>0</v>
          </cell>
        </row>
        <row r="1607">
          <cell r="F1607" t="str">
            <v>TOTAL SISTEMA</v>
          </cell>
          <cell r="H1607" t="str">
            <v>c19</v>
          </cell>
          <cell r="I1607" t="b">
            <v>0</v>
          </cell>
        </row>
        <row r="1608">
          <cell r="F1608" t="str">
            <v>TOTAL SISTEMA</v>
          </cell>
          <cell r="H1608" t="str">
            <v>c19</v>
          </cell>
          <cell r="I1608" t="b">
            <v>0</v>
          </cell>
        </row>
        <row r="1609">
          <cell r="F1609" t="str">
            <v>TOTAL SISTEMA</v>
          </cell>
          <cell r="H1609" t="str">
            <v>c19</v>
          </cell>
          <cell r="I1609" t="b">
            <v>0</v>
          </cell>
        </row>
        <row r="1610">
          <cell r="F1610" t="str">
            <v>TOTAL SISTEMA</v>
          </cell>
          <cell r="H1610" t="str">
            <v>c19</v>
          </cell>
          <cell r="I1610" t="b">
            <v>0</v>
          </cell>
        </row>
        <row r="1611">
          <cell r="F1611" t="str">
            <v>TOTAL SISTEMA</v>
          </cell>
          <cell r="H1611" t="str">
            <v>c19</v>
          </cell>
          <cell r="I1611" t="b">
            <v>0</v>
          </cell>
        </row>
        <row r="1612">
          <cell r="F1612" t="str">
            <v>TOTAL SISTEMA</v>
          </cell>
          <cell r="H1612" t="str">
            <v>c19</v>
          </cell>
          <cell r="I1612" t="b">
            <v>0</v>
          </cell>
        </row>
        <row r="1613">
          <cell r="F1613" t="str">
            <v>TOTAL SISTEMA</v>
          </cell>
          <cell r="H1613" t="str">
            <v>c19</v>
          </cell>
          <cell r="I1613" t="b">
            <v>0</v>
          </cell>
        </row>
        <row r="1614">
          <cell r="F1614" t="str">
            <v>TOTAL SISTEMA</v>
          </cell>
          <cell r="H1614" t="str">
            <v>c19</v>
          </cell>
          <cell r="I1614" t="b">
            <v>0</v>
          </cell>
        </row>
        <row r="1615">
          <cell r="F1615" t="str">
            <v>TOTAL SISTEMA</v>
          </cell>
          <cell r="H1615" t="str">
            <v>c19</v>
          </cell>
          <cell r="I1615" t="b">
            <v>0</v>
          </cell>
        </row>
        <row r="1616">
          <cell r="F1616" t="str">
            <v>TOTAL SISTEMA</v>
          </cell>
          <cell r="H1616" t="str">
            <v>c19</v>
          </cell>
          <cell r="I1616" t="b">
            <v>0</v>
          </cell>
        </row>
        <row r="1617">
          <cell r="F1617" t="str">
            <v>TOTAL SISTEMA</v>
          </cell>
          <cell r="H1617" t="str">
            <v>c19</v>
          </cell>
          <cell r="I1617" t="b">
            <v>0</v>
          </cell>
        </row>
        <row r="1618">
          <cell r="F1618" t="str">
            <v>TOTAL SISTEMA</v>
          </cell>
          <cell r="H1618" t="str">
            <v>c19</v>
          </cell>
          <cell r="I1618" t="b">
            <v>0</v>
          </cell>
        </row>
        <row r="1619">
          <cell r="F1619" t="str">
            <v>TOTAL SISTEMA</v>
          </cell>
          <cell r="H1619" t="str">
            <v>c19</v>
          </cell>
          <cell r="I1619" t="b">
            <v>0</v>
          </cell>
        </row>
        <row r="1620">
          <cell r="F1620" t="str">
            <v>TOTAL SISTEMA</v>
          </cell>
          <cell r="H1620" t="str">
            <v>c19</v>
          </cell>
          <cell r="I1620" t="b">
            <v>0</v>
          </cell>
        </row>
        <row r="1621">
          <cell r="F1621" t="str">
            <v>TOTAL SISTEMA</v>
          </cell>
          <cell r="H1621" t="str">
            <v>c19</v>
          </cell>
          <cell r="I1621" t="b">
            <v>0</v>
          </cell>
        </row>
        <row r="1622">
          <cell r="F1622" t="str">
            <v>TOTAL SISTEMA</v>
          </cell>
          <cell r="H1622" t="str">
            <v>c19</v>
          </cell>
          <cell r="I1622" t="b">
            <v>0</v>
          </cell>
        </row>
        <row r="1623">
          <cell r="F1623" t="str">
            <v>TOTAL SISTEMA</v>
          </cell>
          <cell r="H1623" t="str">
            <v>c19</v>
          </cell>
          <cell r="I1623" t="b">
            <v>0</v>
          </cell>
        </row>
        <row r="1624">
          <cell r="F1624" t="str">
            <v>TOTAL SISTEMA</v>
          </cell>
          <cell r="H1624" t="str">
            <v>c19</v>
          </cell>
          <cell r="I1624" t="b">
            <v>0</v>
          </cell>
        </row>
        <row r="1625">
          <cell r="F1625" t="str">
            <v>TOTAL SISTEMA</v>
          </cell>
          <cell r="H1625" t="str">
            <v>c19</v>
          </cell>
          <cell r="I1625" t="b">
            <v>0</v>
          </cell>
        </row>
        <row r="1626">
          <cell r="F1626" t="str">
            <v>TOTAL SISTEMA</v>
          </cell>
          <cell r="H1626" t="str">
            <v>c19</v>
          </cell>
          <cell r="I1626" t="b">
            <v>0</v>
          </cell>
        </row>
        <row r="1627">
          <cell r="F1627" t="str">
            <v>TOTAL SISTEMA</v>
          </cell>
          <cell r="H1627" t="str">
            <v>c19</v>
          </cell>
          <cell r="I1627" t="b">
            <v>0</v>
          </cell>
        </row>
        <row r="1628">
          <cell r="F1628" t="str">
            <v>TOTAL SISTEMA</v>
          </cell>
          <cell r="H1628" t="str">
            <v>c19</v>
          </cell>
          <cell r="I1628" t="b">
            <v>0</v>
          </cell>
        </row>
        <row r="1629">
          <cell r="F1629" t="str">
            <v>TOTAL SISTEMA</v>
          </cell>
          <cell r="H1629" t="str">
            <v>c19</v>
          </cell>
          <cell r="I1629" t="b">
            <v>0</v>
          </cell>
        </row>
        <row r="1630">
          <cell r="F1630" t="str">
            <v>TOTAL SISTEMA</v>
          </cell>
          <cell r="H1630" t="str">
            <v>c19</v>
          </cell>
          <cell r="I1630" t="b">
            <v>0</v>
          </cell>
        </row>
        <row r="1631">
          <cell r="F1631" t="str">
            <v>TOTAL SISTEMA</v>
          </cell>
          <cell r="H1631" t="str">
            <v>c19</v>
          </cell>
          <cell r="I1631" t="b">
            <v>0</v>
          </cell>
        </row>
        <row r="1632">
          <cell r="F1632" t="str">
            <v>TOTAL SISTEMA</v>
          </cell>
          <cell r="H1632" t="str">
            <v>c19</v>
          </cell>
          <cell r="I1632" t="b">
            <v>0</v>
          </cell>
        </row>
        <row r="1633">
          <cell r="F1633" t="str">
            <v>TOTAL SISTEMA</v>
          </cell>
          <cell r="H1633" t="str">
            <v>c19</v>
          </cell>
          <cell r="I1633" t="b">
            <v>0</v>
          </cell>
        </row>
        <row r="1634">
          <cell r="F1634" t="str">
            <v>TOTAL SISTEMA</v>
          </cell>
          <cell r="H1634" t="str">
            <v>c19</v>
          </cell>
          <cell r="I1634" t="b">
            <v>0</v>
          </cell>
        </row>
        <row r="1635">
          <cell r="F1635" t="str">
            <v>TOTAL SISTEMA</v>
          </cell>
          <cell r="H1635" t="str">
            <v>c19</v>
          </cell>
          <cell r="I1635" t="b">
            <v>0</v>
          </cell>
        </row>
        <row r="1636">
          <cell r="F1636" t="str">
            <v>TOTAL SISTEMA</v>
          </cell>
          <cell r="H1636" t="str">
            <v>c19</v>
          </cell>
          <cell r="I1636" t="b">
            <v>0</v>
          </cell>
        </row>
        <row r="1637">
          <cell r="F1637" t="str">
            <v>TOTAL SISTEMA</v>
          </cell>
          <cell r="H1637" t="str">
            <v>c19</v>
          </cell>
          <cell r="I1637" t="b">
            <v>0</v>
          </cell>
        </row>
        <row r="1638">
          <cell r="F1638" t="str">
            <v>TOTAL SISTEMA</v>
          </cell>
          <cell r="H1638" t="str">
            <v>c19</v>
          </cell>
          <cell r="I1638" t="b">
            <v>0</v>
          </cell>
        </row>
        <row r="1639">
          <cell r="F1639" t="str">
            <v>TOTAL SISTEMA</v>
          </cell>
          <cell r="H1639" t="str">
            <v>c19</v>
          </cell>
          <cell r="I1639" t="b">
            <v>0</v>
          </cell>
        </row>
        <row r="1640">
          <cell r="F1640" t="str">
            <v>TOTAL SISTEMA</v>
          </cell>
          <cell r="H1640" t="str">
            <v>c19</v>
          </cell>
          <cell r="I1640" t="b">
            <v>0</v>
          </cell>
        </row>
        <row r="1641">
          <cell r="F1641" t="str">
            <v>TOTAL SISTEMA</v>
          </cell>
          <cell r="H1641" t="str">
            <v>c19</v>
          </cell>
          <cell r="I1641" t="b">
            <v>0</v>
          </cell>
        </row>
        <row r="1642">
          <cell r="F1642" t="str">
            <v>TOTAL SISTEMA</v>
          </cell>
          <cell r="H1642" t="str">
            <v>c19</v>
          </cell>
          <cell r="I1642" t="b">
            <v>0</v>
          </cell>
        </row>
        <row r="1643">
          <cell r="F1643" t="str">
            <v>TOTAL SISTEMA</v>
          </cell>
          <cell r="H1643" t="str">
            <v>c19</v>
          </cell>
          <cell r="I1643" t="b">
            <v>0</v>
          </cell>
        </row>
        <row r="1644">
          <cell r="F1644" t="str">
            <v>TOTAL SISTEMA</v>
          </cell>
          <cell r="H1644" t="str">
            <v>c19</v>
          </cell>
          <cell r="I1644" t="b">
            <v>0</v>
          </cell>
        </row>
        <row r="1645">
          <cell r="F1645" t="str">
            <v>TOTAL SISTEMA</v>
          </cell>
          <cell r="H1645" t="str">
            <v>c19</v>
          </cell>
          <cell r="I1645" t="b">
            <v>0</v>
          </cell>
        </row>
        <row r="1646">
          <cell r="F1646" t="str">
            <v>TOTAL SISTEMA</v>
          </cell>
          <cell r="H1646" t="str">
            <v>c19</v>
          </cell>
          <cell r="I1646" t="b">
            <v>0</v>
          </cell>
        </row>
        <row r="1647">
          <cell r="F1647" t="str">
            <v>TOTAL SISTEMA</v>
          </cell>
          <cell r="H1647" t="str">
            <v>c19</v>
          </cell>
          <cell r="I1647" t="b">
            <v>0</v>
          </cell>
        </row>
        <row r="1648">
          <cell r="F1648" t="str">
            <v>TOTAL SISTEMA</v>
          </cell>
          <cell r="H1648" t="str">
            <v>c19</v>
          </cell>
          <cell r="I1648" t="b">
            <v>0</v>
          </cell>
        </row>
        <row r="1649">
          <cell r="F1649" t="str">
            <v>TOTAL SISTEMA</v>
          </cell>
          <cell r="H1649" t="str">
            <v>c19</v>
          </cell>
          <cell r="I1649" t="b">
            <v>0</v>
          </cell>
        </row>
        <row r="1650">
          <cell r="F1650" t="str">
            <v>TOTAL SISTEMA</v>
          </cell>
          <cell r="H1650" t="str">
            <v>c19</v>
          </cell>
          <cell r="I1650" t="b">
            <v>0</v>
          </cell>
        </row>
        <row r="1651">
          <cell r="F1651" t="str">
            <v>TOTAL SISTEMA</v>
          </cell>
          <cell r="H1651" t="str">
            <v>c19</v>
          </cell>
          <cell r="I1651" t="b">
            <v>0</v>
          </cell>
        </row>
        <row r="1652">
          <cell r="F1652" t="str">
            <v>TOTAL SISTEMA</v>
          </cell>
          <cell r="H1652" t="str">
            <v>c19</v>
          </cell>
          <cell r="I1652" t="b">
            <v>0</v>
          </cell>
        </row>
        <row r="1653">
          <cell r="F1653" t="str">
            <v>TOTAL SISTEMA</v>
          </cell>
          <cell r="H1653" t="str">
            <v>c19</v>
          </cell>
          <cell r="I1653" t="b">
            <v>0</v>
          </cell>
        </row>
        <row r="1654">
          <cell r="F1654" t="str">
            <v>TOTAL SISTEMA</v>
          </cell>
          <cell r="H1654" t="str">
            <v>c19</v>
          </cell>
          <cell r="I1654" t="b">
            <v>0</v>
          </cell>
        </row>
        <row r="1655">
          <cell r="F1655" t="str">
            <v>TOTAL SISTEMA</v>
          </cell>
          <cell r="H1655" t="str">
            <v>c19</v>
          </cell>
          <cell r="I1655" t="b">
            <v>0</v>
          </cell>
        </row>
        <row r="1656">
          <cell r="F1656" t="str">
            <v>TOTAL SISTEMA</v>
          </cell>
          <cell r="H1656" t="str">
            <v>c19</v>
          </cell>
          <cell r="I1656" t="b">
            <v>0</v>
          </cell>
        </row>
        <row r="1657">
          <cell r="F1657" t="str">
            <v>TOTAL SISTEMA</v>
          </cell>
          <cell r="H1657" t="str">
            <v>c19</v>
          </cell>
          <cell r="I1657" t="b">
            <v>0</v>
          </cell>
        </row>
        <row r="1658">
          <cell r="F1658" t="str">
            <v>TOTAL SISTEMA</v>
          </cell>
          <cell r="H1658" t="str">
            <v>c19</v>
          </cell>
          <cell r="I1658" t="b">
            <v>0</v>
          </cell>
        </row>
        <row r="1659">
          <cell r="F1659" t="str">
            <v>TOTAL SISTEMA</v>
          </cell>
          <cell r="H1659" t="str">
            <v>c19</v>
          </cell>
          <cell r="I1659" t="b">
            <v>0</v>
          </cell>
        </row>
        <row r="1660">
          <cell r="F1660" t="str">
            <v>TOTAL SISTEMA</v>
          </cell>
          <cell r="H1660" t="str">
            <v>c19</v>
          </cell>
          <cell r="I1660" t="b">
            <v>0</v>
          </cell>
        </row>
        <row r="1661">
          <cell r="F1661" t="str">
            <v>TOTAL SISTEMA</v>
          </cell>
          <cell r="H1661" t="str">
            <v>c19</v>
          </cell>
          <cell r="I1661" t="b">
            <v>0</v>
          </cell>
        </row>
        <row r="1662">
          <cell r="F1662" t="str">
            <v>TOTAL SISTEMA</v>
          </cell>
          <cell r="H1662" t="str">
            <v>c19</v>
          </cell>
          <cell r="I1662" t="b">
            <v>0</v>
          </cell>
        </row>
        <row r="1663">
          <cell r="F1663" t="str">
            <v>TOTAL SISTEMA</v>
          </cell>
          <cell r="H1663" t="str">
            <v>c19</v>
          </cell>
          <cell r="I1663" t="b">
            <v>0</v>
          </cell>
        </row>
        <row r="1664">
          <cell r="F1664" t="str">
            <v>TOTAL SISTEMA</v>
          </cell>
          <cell r="H1664" t="str">
            <v>c19</v>
          </cell>
          <cell r="I1664" t="b">
            <v>0</v>
          </cell>
        </row>
        <row r="1665">
          <cell r="F1665" t="str">
            <v>TOTAL SISTEMA</v>
          </cell>
          <cell r="H1665" t="str">
            <v>c19</v>
          </cell>
          <cell r="I1665" t="b">
            <v>0</v>
          </cell>
        </row>
        <row r="1666">
          <cell r="F1666" t="str">
            <v>TOTAL SISTEMA</v>
          </cell>
          <cell r="H1666" t="str">
            <v>c19</v>
          </cell>
          <cell r="I1666" t="b">
            <v>0</v>
          </cell>
        </row>
        <row r="1667">
          <cell r="F1667" t="str">
            <v>TOTAL SISTEMA</v>
          </cell>
          <cell r="H1667" t="str">
            <v>c19</v>
          </cell>
          <cell r="I1667" t="b">
            <v>0</v>
          </cell>
        </row>
        <row r="1668">
          <cell r="F1668" t="str">
            <v>TOTAL SISTEMA</v>
          </cell>
          <cell r="H1668" t="str">
            <v>c19</v>
          </cell>
          <cell r="I1668" t="b">
            <v>0</v>
          </cell>
        </row>
        <row r="1669">
          <cell r="F1669" t="str">
            <v>TOTAL SISTEMA</v>
          </cell>
          <cell r="H1669" t="str">
            <v>c19</v>
          </cell>
          <cell r="I1669" t="b">
            <v>0</v>
          </cell>
        </row>
        <row r="1670">
          <cell r="F1670" t="str">
            <v>TOTAL SISTEMA</v>
          </cell>
          <cell r="H1670" t="str">
            <v>c19</v>
          </cell>
          <cell r="I1670" t="b">
            <v>0</v>
          </cell>
        </row>
        <row r="1671">
          <cell r="F1671" t="str">
            <v>TOTAL SISTEMA</v>
          </cell>
          <cell r="H1671" t="str">
            <v>c19</v>
          </cell>
          <cell r="I1671" t="b">
            <v>0</v>
          </cell>
        </row>
        <row r="1672">
          <cell r="F1672" t="str">
            <v>TOTAL SISTEMA</v>
          </cell>
          <cell r="H1672" t="str">
            <v>c19</v>
          </cell>
          <cell r="I1672" t="b">
            <v>0</v>
          </cell>
        </row>
        <row r="1673">
          <cell r="F1673" t="str">
            <v>TOTAL SISTEMA</v>
          </cell>
          <cell r="H1673" t="str">
            <v>c19</v>
          </cell>
          <cell r="I1673" t="b">
            <v>0</v>
          </cell>
        </row>
        <row r="1674">
          <cell r="F1674" t="str">
            <v>TOTAL SISTEMA</v>
          </cell>
          <cell r="H1674" t="str">
            <v>c19</v>
          </cell>
          <cell r="I1674" t="b">
            <v>0</v>
          </cell>
        </row>
        <row r="1675">
          <cell r="F1675" t="str">
            <v>TOTAL SISTEMA</v>
          </cell>
          <cell r="H1675" t="str">
            <v>c19</v>
          </cell>
          <cell r="I1675" t="b">
            <v>0</v>
          </cell>
        </row>
        <row r="1676">
          <cell r="F1676" t="str">
            <v>TOTAL SISTEMA</v>
          </cell>
          <cell r="H1676" t="str">
            <v>c19</v>
          </cell>
          <cell r="I1676" t="b">
            <v>0</v>
          </cell>
        </row>
        <row r="1677">
          <cell r="F1677" t="str">
            <v>TOTAL SISTEMA</v>
          </cell>
          <cell r="H1677" t="str">
            <v>c19</v>
          </cell>
          <cell r="I1677" t="b">
            <v>0</v>
          </cell>
        </row>
        <row r="1678">
          <cell r="F1678" t="str">
            <v>TOTAL SISTEMA</v>
          </cell>
          <cell r="H1678" t="str">
            <v>c19</v>
          </cell>
          <cell r="I1678" t="b">
            <v>0</v>
          </cell>
        </row>
        <row r="1679">
          <cell r="F1679" t="str">
            <v>TOTAL SISTEMA</v>
          </cell>
          <cell r="H1679" t="str">
            <v>c19</v>
          </cell>
          <cell r="I1679" t="b">
            <v>0</v>
          </cell>
        </row>
        <row r="1680">
          <cell r="F1680" t="str">
            <v>TOTAL SISTEMA</v>
          </cell>
          <cell r="H1680" t="str">
            <v>c19</v>
          </cell>
          <cell r="I1680" t="b">
            <v>0</v>
          </cell>
        </row>
        <row r="1681">
          <cell r="F1681" t="str">
            <v>TOTAL SISTEMA</v>
          </cell>
          <cell r="H1681" t="str">
            <v>c19</v>
          </cell>
          <cell r="I1681" t="b">
            <v>0</v>
          </cell>
        </row>
        <row r="1682">
          <cell r="F1682" t="str">
            <v>TOTAL SISTEMA</v>
          </cell>
          <cell r="H1682" t="str">
            <v>c19</v>
          </cell>
          <cell r="I1682" t="b">
            <v>0</v>
          </cell>
        </row>
        <row r="1683">
          <cell r="F1683" t="str">
            <v>TOTAL SISTEMA</v>
          </cell>
          <cell r="H1683" t="str">
            <v>c19</v>
          </cell>
          <cell r="I1683" t="b">
            <v>0</v>
          </cell>
        </row>
        <row r="1684">
          <cell r="F1684" t="str">
            <v>TOTAL SISTEMA</v>
          </cell>
          <cell r="H1684" t="str">
            <v>c19</v>
          </cell>
          <cell r="I1684" t="b">
            <v>0</v>
          </cell>
        </row>
        <row r="1685">
          <cell r="F1685" t="str">
            <v>TOTAL SISTEMA</v>
          </cell>
          <cell r="H1685" t="str">
            <v>c19</v>
          </cell>
          <cell r="I1685" t="b">
            <v>0</v>
          </cell>
        </row>
        <row r="1686">
          <cell r="F1686" t="str">
            <v>TOTAL SISTEMA</v>
          </cell>
          <cell r="H1686" t="str">
            <v>c19</v>
          </cell>
          <cell r="I1686" t="b">
            <v>0</v>
          </cell>
        </row>
        <row r="1687">
          <cell r="F1687" t="str">
            <v>TOTAL SISTEMA</v>
          </cell>
          <cell r="H1687" t="str">
            <v>c19</v>
          </cell>
          <cell r="I1687" t="b">
            <v>0</v>
          </cell>
        </row>
        <row r="1688">
          <cell r="F1688" t="str">
            <v>TOTAL SISTEMA</v>
          </cell>
          <cell r="H1688" t="str">
            <v>c19</v>
          </cell>
          <cell r="I1688" t="b">
            <v>0</v>
          </cell>
        </row>
        <row r="1689">
          <cell r="F1689" t="str">
            <v>TOTAL SISTEMA</v>
          </cell>
          <cell r="H1689" t="str">
            <v>c19</v>
          </cell>
          <cell r="I1689" t="b">
            <v>0</v>
          </cell>
        </row>
        <row r="1690">
          <cell r="F1690" t="str">
            <v>TOTAL SISTEMA</v>
          </cell>
          <cell r="H1690" t="str">
            <v>c19</v>
          </cell>
          <cell r="I1690" t="b">
            <v>0</v>
          </cell>
        </row>
        <row r="1691">
          <cell r="F1691" t="str">
            <v>TOTAL SISTEMA</v>
          </cell>
          <cell r="H1691" t="str">
            <v>c19</v>
          </cell>
          <cell r="I1691" t="b">
            <v>0</v>
          </cell>
        </row>
        <row r="1692">
          <cell r="F1692" t="str">
            <v>TOTAL SISTEMA</v>
          </cell>
          <cell r="H1692" t="str">
            <v>c19</v>
          </cell>
          <cell r="I1692" t="b">
            <v>0</v>
          </cell>
        </row>
        <row r="1693">
          <cell r="F1693" t="str">
            <v>TOTAL SISTEMA</v>
          </cell>
          <cell r="H1693" t="str">
            <v>c19</v>
          </cell>
          <cell r="I1693" t="b">
            <v>0</v>
          </cell>
        </row>
        <row r="1694">
          <cell r="F1694" t="str">
            <v>TOTAL SISTEMA</v>
          </cell>
          <cell r="H1694" t="str">
            <v>c19</v>
          </cell>
          <cell r="I1694" t="b">
            <v>0</v>
          </cell>
        </row>
        <row r="1695">
          <cell r="F1695" t="str">
            <v>TOTAL SISTEMA</v>
          </cell>
          <cell r="H1695" t="str">
            <v>c19</v>
          </cell>
          <cell r="I1695" t="b">
            <v>0</v>
          </cell>
        </row>
        <row r="1696">
          <cell r="F1696" t="str">
            <v>TOTAL SISTEMA</v>
          </cell>
          <cell r="H1696" t="str">
            <v>c19</v>
          </cell>
          <cell r="I1696" t="b">
            <v>0</v>
          </cell>
        </row>
        <row r="1697">
          <cell r="F1697" t="str">
            <v>TOTAL SISTEMA</v>
          </cell>
          <cell r="H1697" t="str">
            <v>c19</v>
          </cell>
          <cell r="I1697" t="b">
            <v>0</v>
          </cell>
        </row>
        <row r="1698">
          <cell r="F1698" t="str">
            <v>TOTAL SISTEMA</v>
          </cell>
          <cell r="H1698" t="str">
            <v>c19</v>
          </cell>
          <cell r="I1698" t="b">
            <v>0</v>
          </cell>
        </row>
        <row r="1699">
          <cell r="F1699" t="str">
            <v>TOTAL SISTEMA</v>
          </cell>
          <cell r="H1699" t="str">
            <v>c19</v>
          </cell>
          <cell r="I1699" t="b">
            <v>0</v>
          </cell>
        </row>
        <row r="1700">
          <cell r="F1700" t="str">
            <v>TOTAL SISTEMA</v>
          </cell>
          <cell r="H1700" t="str">
            <v>c19</v>
          </cell>
          <cell r="I1700" t="b">
            <v>0</v>
          </cell>
        </row>
        <row r="1701">
          <cell r="F1701" t="str">
            <v>TOTAL SISTEMA</v>
          </cell>
          <cell r="H1701" t="str">
            <v>c19</v>
          </cell>
          <cell r="I1701" t="b">
            <v>0</v>
          </cell>
        </row>
        <row r="1702">
          <cell r="F1702" t="str">
            <v>TOTAL SISTEMA</v>
          </cell>
          <cell r="H1702" t="str">
            <v>c19</v>
          </cell>
          <cell r="I1702" t="b">
            <v>0</v>
          </cell>
        </row>
        <row r="1703">
          <cell r="F1703" t="str">
            <v>TOTAL SISTEMA</v>
          </cell>
          <cell r="H1703" t="str">
            <v>c19</v>
          </cell>
          <cell r="I1703" t="b">
            <v>0</v>
          </cell>
        </row>
        <row r="1704">
          <cell r="F1704" t="str">
            <v>TOTAL SISTEMA</v>
          </cell>
          <cell r="H1704" t="str">
            <v>c19</v>
          </cell>
          <cell r="I1704" t="b">
            <v>0</v>
          </cell>
        </row>
        <row r="1705">
          <cell r="F1705" t="str">
            <v>TOTAL SISTEMA</v>
          </cell>
          <cell r="H1705" t="str">
            <v>c19</v>
          </cell>
          <cell r="I1705" t="b">
            <v>0</v>
          </cell>
        </row>
        <row r="1706">
          <cell r="F1706" t="str">
            <v>TOTAL SISTEMA</v>
          </cell>
          <cell r="H1706" t="str">
            <v>c19</v>
          </cell>
          <cell r="I1706" t="b">
            <v>0</v>
          </cell>
        </row>
        <row r="1707">
          <cell r="F1707" t="str">
            <v>TOTAL SISTEMA</v>
          </cell>
          <cell r="H1707" t="str">
            <v>c19</v>
          </cell>
          <cell r="I1707" t="b">
            <v>0</v>
          </cell>
        </row>
        <row r="1708">
          <cell r="F1708" t="str">
            <v>TOTAL SISTEMA</v>
          </cell>
          <cell r="H1708" t="str">
            <v>c19</v>
          </cell>
          <cell r="I1708" t="b">
            <v>0</v>
          </cell>
        </row>
        <row r="1709">
          <cell r="F1709" t="str">
            <v>TOTAL SISTEMA</v>
          </cell>
          <cell r="H1709" t="str">
            <v>c19</v>
          </cell>
          <cell r="I1709" t="b">
            <v>0</v>
          </cell>
        </row>
        <row r="1710">
          <cell r="F1710" t="str">
            <v>TOTAL SISTEMA</v>
          </cell>
          <cell r="H1710" t="str">
            <v>c19</v>
          </cell>
          <cell r="I1710" t="b">
            <v>0</v>
          </cell>
        </row>
        <row r="1711">
          <cell r="F1711" t="str">
            <v>TOTAL SISTEMA</v>
          </cell>
          <cell r="H1711" t="str">
            <v>c19</v>
          </cell>
          <cell r="I1711" t="b">
            <v>0</v>
          </cell>
        </row>
        <row r="1712">
          <cell r="F1712" t="str">
            <v>TOTAL SISTEMA</v>
          </cell>
          <cell r="H1712" t="str">
            <v>c19</v>
          </cell>
          <cell r="I1712" t="b">
            <v>0</v>
          </cell>
        </row>
        <row r="1713">
          <cell r="F1713" t="str">
            <v>TOTAL SISTEMA</v>
          </cell>
          <cell r="H1713" t="str">
            <v>c19</v>
          </cell>
          <cell r="I1713" t="b">
            <v>0</v>
          </cell>
        </row>
        <row r="1714">
          <cell r="F1714" t="str">
            <v>TOTAL SISTEMA</v>
          </cell>
          <cell r="H1714" t="str">
            <v>c19</v>
          </cell>
          <cell r="I1714" t="b">
            <v>0</v>
          </cell>
        </row>
        <row r="1715">
          <cell r="F1715" t="str">
            <v>TOTAL SISTEMA</v>
          </cell>
          <cell r="H1715" t="str">
            <v>c19</v>
          </cell>
          <cell r="I1715" t="b">
            <v>0</v>
          </cell>
        </row>
        <row r="1716">
          <cell r="F1716" t="str">
            <v>TOTAL SISTEMA</v>
          </cell>
          <cell r="H1716" t="str">
            <v>c19</v>
          </cell>
          <cell r="I1716" t="b">
            <v>0</v>
          </cell>
        </row>
        <row r="1717">
          <cell r="F1717" t="str">
            <v>TOTAL SISTEMA</v>
          </cell>
          <cell r="H1717" t="str">
            <v>c19</v>
          </cell>
          <cell r="I1717" t="b">
            <v>0</v>
          </cell>
        </row>
        <row r="1718">
          <cell r="F1718" t="str">
            <v>TOTAL SISTEMA</v>
          </cell>
          <cell r="H1718" t="str">
            <v>c19</v>
          </cell>
          <cell r="I1718" t="b">
            <v>0</v>
          </cell>
        </row>
        <row r="1719">
          <cell r="F1719" t="str">
            <v>TOTAL SISTEMA</v>
          </cell>
          <cell r="H1719" t="str">
            <v>c19</v>
          </cell>
          <cell r="I1719" t="b">
            <v>0</v>
          </cell>
        </row>
        <row r="1720">
          <cell r="F1720" t="str">
            <v>TOTAL SISTEMA</v>
          </cell>
          <cell r="H1720" t="str">
            <v>c19</v>
          </cell>
          <cell r="I1720" t="b">
            <v>0</v>
          </cell>
        </row>
        <row r="1721">
          <cell r="F1721" t="str">
            <v>TOTAL SISTEMA</v>
          </cell>
          <cell r="H1721" t="str">
            <v>c19</v>
          </cell>
          <cell r="I1721" t="b">
            <v>0</v>
          </cell>
        </row>
        <row r="1722">
          <cell r="F1722" t="str">
            <v>TOTAL SISTEMA</v>
          </cell>
          <cell r="H1722" t="str">
            <v>c19</v>
          </cell>
          <cell r="I1722" t="b">
            <v>0</v>
          </cell>
        </row>
        <row r="1723">
          <cell r="F1723" t="str">
            <v>TOTAL SISTEMA</v>
          </cell>
          <cell r="H1723" t="str">
            <v>c19</v>
          </cell>
          <cell r="I1723" t="b">
            <v>0</v>
          </cell>
        </row>
        <row r="1724">
          <cell r="F1724" t="str">
            <v>TOTAL SISTEMA</v>
          </cell>
          <cell r="H1724" t="str">
            <v>c19</v>
          </cell>
          <cell r="I1724" t="b">
            <v>0</v>
          </cell>
        </row>
        <row r="1725">
          <cell r="F1725" t="str">
            <v>TOTAL SISTEMA</v>
          </cell>
          <cell r="H1725" t="str">
            <v>c19</v>
          </cell>
          <cell r="I1725" t="b">
            <v>0</v>
          </cell>
        </row>
        <row r="1726">
          <cell r="F1726" t="str">
            <v>TOTAL SISTEMA</v>
          </cell>
          <cell r="H1726" t="str">
            <v>c19</v>
          </cell>
          <cell r="I1726" t="b">
            <v>0</v>
          </cell>
        </row>
        <row r="1727">
          <cell r="F1727" t="str">
            <v>TOTAL SISTEMA</v>
          </cell>
          <cell r="H1727" t="str">
            <v>c19</v>
          </cell>
          <cell r="I1727" t="b">
            <v>0</v>
          </cell>
        </row>
        <row r="1728">
          <cell r="F1728" t="str">
            <v>TOTAL SISTEMA</v>
          </cell>
          <cell r="H1728" t="str">
            <v>c19</v>
          </cell>
          <cell r="I1728" t="b">
            <v>0</v>
          </cell>
        </row>
        <row r="1729">
          <cell r="F1729" t="str">
            <v>TOTAL SISTEMA</v>
          </cell>
          <cell r="H1729" t="str">
            <v>c19</v>
          </cell>
          <cell r="I1729" t="b">
            <v>0</v>
          </cell>
        </row>
        <row r="1730">
          <cell r="F1730" t="str">
            <v>TOTAL SISTEMA</v>
          </cell>
          <cell r="H1730" t="str">
            <v>c19</v>
          </cell>
          <cell r="I1730" t="b">
            <v>0</v>
          </cell>
        </row>
        <row r="1731">
          <cell r="F1731" t="str">
            <v>TOTAL SISTEMA</v>
          </cell>
          <cell r="H1731" t="str">
            <v>c19</v>
          </cell>
          <cell r="I1731" t="b">
            <v>0</v>
          </cell>
        </row>
        <row r="1732">
          <cell r="F1732" t="str">
            <v>TOTAL SISTEMA</v>
          </cell>
          <cell r="H1732" t="str">
            <v>c19</v>
          </cell>
          <cell r="I1732" t="b">
            <v>0</v>
          </cell>
        </row>
        <row r="1733">
          <cell r="F1733" t="str">
            <v>TOTAL SISTEMA</v>
          </cell>
          <cell r="H1733" t="str">
            <v>c19</v>
          </cell>
          <cell r="I1733" t="b">
            <v>0</v>
          </cell>
        </row>
        <row r="1734">
          <cell r="F1734" t="str">
            <v>TOTAL SISTEMA</v>
          </cell>
          <cell r="H1734" t="str">
            <v>c19</v>
          </cell>
          <cell r="I1734" t="b">
            <v>0</v>
          </cell>
        </row>
        <row r="1735">
          <cell r="F1735" t="str">
            <v>TOTAL SISTEMA</v>
          </cell>
          <cell r="H1735" t="str">
            <v>c19</v>
          </cell>
          <cell r="I1735" t="b">
            <v>0</v>
          </cell>
        </row>
        <row r="1736">
          <cell r="F1736" t="str">
            <v>TOTAL SISTEMA</v>
          </cell>
          <cell r="H1736" t="str">
            <v>c19</v>
          </cell>
          <cell r="I1736" t="b">
            <v>0</v>
          </cell>
        </row>
        <row r="1737">
          <cell r="F1737" t="str">
            <v>TOTAL SISTEMA</v>
          </cell>
          <cell r="H1737" t="str">
            <v>c19</v>
          </cell>
          <cell r="I1737" t="b">
            <v>0</v>
          </cell>
        </row>
        <row r="1738">
          <cell r="F1738" t="str">
            <v>TOTAL SISTEMA</v>
          </cell>
          <cell r="H1738" t="str">
            <v>c19</v>
          </cell>
          <cell r="I1738" t="b">
            <v>0</v>
          </cell>
        </row>
        <row r="1739">
          <cell r="F1739" t="str">
            <v>TOTAL SISTEMA</v>
          </cell>
          <cell r="H1739" t="str">
            <v>c19</v>
          </cell>
          <cell r="I1739" t="b">
            <v>0</v>
          </cell>
        </row>
        <row r="1740">
          <cell r="F1740" t="str">
            <v>TOTAL SISTEMA</v>
          </cell>
          <cell r="H1740" t="str">
            <v>c19</v>
          </cell>
          <cell r="I1740" t="b">
            <v>0</v>
          </cell>
        </row>
        <row r="1741">
          <cell r="F1741" t="str">
            <v>TOTAL SISTEMA</v>
          </cell>
          <cell r="H1741" t="str">
            <v>c19</v>
          </cell>
          <cell r="I1741" t="b">
            <v>0</v>
          </cell>
        </row>
        <row r="1742">
          <cell r="F1742" t="str">
            <v>TOTAL SISTEMA</v>
          </cell>
          <cell r="H1742" t="str">
            <v>c19</v>
          </cell>
          <cell r="I1742" t="b">
            <v>0</v>
          </cell>
        </row>
        <row r="1743">
          <cell r="F1743" t="str">
            <v>TOTAL SISTEMA</v>
          </cell>
          <cell r="H1743" t="str">
            <v>c19</v>
          </cell>
          <cell r="I1743" t="b">
            <v>0</v>
          </cell>
        </row>
        <row r="1744">
          <cell r="F1744" t="str">
            <v>TOTAL SISTEMA</v>
          </cell>
          <cell r="H1744" t="str">
            <v>c19</v>
          </cell>
          <cell r="I1744" t="b">
            <v>0</v>
          </cell>
        </row>
        <row r="1745">
          <cell r="F1745" t="str">
            <v>TOTAL SISTEMA</v>
          </cell>
          <cell r="H1745" t="str">
            <v>c19</v>
          </cell>
          <cell r="I1745" t="b">
            <v>0</v>
          </cell>
        </row>
        <row r="1746">
          <cell r="F1746" t="str">
            <v>TOTAL SISTEMA</v>
          </cell>
          <cell r="H1746" t="str">
            <v>c19</v>
          </cell>
          <cell r="I1746" t="b">
            <v>0</v>
          </cell>
        </row>
        <row r="1747">
          <cell r="F1747" t="str">
            <v>TOTAL SISTEMA</v>
          </cell>
          <cell r="H1747" t="str">
            <v>c19</v>
          </cell>
          <cell r="I1747" t="b">
            <v>0</v>
          </cell>
        </row>
        <row r="1748">
          <cell r="F1748" t="str">
            <v>TOTAL SISTEMA</v>
          </cell>
          <cell r="H1748" t="str">
            <v>c19</v>
          </cell>
          <cell r="I1748" t="b">
            <v>0</v>
          </cell>
        </row>
        <row r="1749">
          <cell r="F1749" t="str">
            <v>TOTAL SISTEMA</v>
          </cell>
          <cell r="H1749" t="str">
            <v>c19</v>
          </cell>
          <cell r="I1749" t="b">
            <v>0</v>
          </cell>
        </row>
        <row r="1750">
          <cell r="F1750" t="str">
            <v>TOTAL SISTEMA</v>
          </cell>
          <cell r="H1750" t="str">
            <v>c19</v>
          </cell>
          <cell r="I1750" t="b">
            <v>0</v>
          </cell>
        </row>
        <row r="1751">
          <cell r="F1751" t="str">
            <v>TOTAL SISTEMA</v>
          </cell>
          <cell r="H1751" t="str">
            <v>c19</v>
          </cell>
          <cell r="I1751" t="b">
            <v>0</v>
          </cell>
        </row>
        <row r="1752">
          <cell r="F1752" t="str">
            <v>TOTAL SISTEMA</v>
          </cell>
          <cell r="H1752" t="str">
            <v>c19</v>
          </cell>
          <cell r="I1752" t="b">
            <v>0</v>
          </cell>
        </row>
        <row r="1753">
          <cell r="F1753" t="str">
            <v>TOTAL SISTEMA</v>
          </cell>
          <cell r="H1753" t="str">
            <v>c19</v>
          </cell>
          <cell r="I1753" t="b">
            <v>0</v>
          </cell>
        </row>
        <row r="1754">
          <cell r="F1754" t="str">
            <v>TOTAL SISTEMA</v>
          </cell>
          <cell r="H1754" t="str">
            <v>c19</v>
          </cell>
          <cell r="I1754" t="b">
            <v>0</v>
          </cell>
        </row>
        <row r="1755">
          <cell r="F1755" t="str">
            <v>TOTAL SISTEMA</v>
          </cell>
          <cell r="H1755" t="str">
            <v>c19</v>
          </cell>
          <cell r="I1755" t="b">
            <v>0</v>
          </cell>
        </row>
        <row r="1756">
          <cell r="F1756" t="str">
            <v>TOTAL SISTEMA</v>
          </cell>
          <cell r="H1756" t="str">
            <v>c19</v>
          </cell>
          <cell r="I1756" t="b">
            <v>0</v>
          </cell>
        </row>
        <row r="1757">
          <cell r="F1757" t="str">
            <v>TOTAL SISTEMA</v>
          </cell>
          <cell r="H1757" t="str">
            <v>c19</v>
          </cell>
          <cell r="I1757" t="b">
            <v>0</v>
          </cell>
        </row>
        <row r="1758">
          <cell r="F1758" t="str">
            <v>TOTAL SISTEMA</v>
          </cell>
          <cell r="H1758" t="str">
            <v>c19</v>
          </cell>
          <cell r="I1758" t="b">
            <v>0</v>
          </cell>
        </row>
        <row r="1759">
          <cell r="F1759" t="str">
            <v>TOTAL SISTEMA</v>
          </cell>
          <cell r="H1759" t="str">
            <v>c19</v>
          </cell>
          <cell r="I1759" t="b">
            <v>0</v>
          </cell>
        </row>
        <row r="1760">
          <cell r="F1760" t="str">
            <v>TOTAL SISTEMA</v>
          </cell>
          <cell r="H1760" t="str">
            <v>c19</v>
          </cell>
          <cell r="I1760" t="b">
            <v>0</v>
          </cell>
        </row>
        <row r="1761">
          <cell r="F1761" t="str">
            <v>TOTAL SISTEMA</v>
          </cell>
          <cell r="H1761" t="str">
            <v>c19</v>
          </cell>
          <cell r="I1761" t="b">
            <v>0</v>
          </cell>
        </row>
        <row r="1762">
          <cell r="F1762" t="str">
            <v>TOTAL SISTEMA</v>
          </cell>
          <cell r="H1762" t="str">
            <v>c19</v>
          </cell>
          <cell r="I1762" t="b">
            <v>0</v>
          </cell>
        </row>
        <row r="1763">
          <cell r="F1763" t="str">
            <v>TOTAL SISTEMA</v>
          </cell>
          <cell r="H1763" t="str">
            <v>c19</v>
          </cell>
          <cell r="I1763" t="b">
            <v>0</v>
          </cell>
        </row>
        <row r="1764">
          <cell r="F1764" t="str">
            <v>TOTAL SISTEMA</v>
          </cell>
          <cell r="H1764" t="str">
            <v>c19</v>
          </cell>
          <cell r="I1764" t="b">
            <v>0</v>
          </cell>
        </row>
        <row r="1765">
          <cell r="F1765" t="str">
            <v>TOTAL SISTEMA</v>
          </cell>
          <cell r="H1765" t="str">
            <v>c19</v>
          </cell>
          <cell r="I1765" t="b">
            <v>0</v>
          </cell>
        </row>
        <row r="1766">
          <cell r="F1766" t="str">
            <v>TOTAL SISTEMA</v>
          </cell>
          <cell r="H1766" t="str">
            <v>c19</v>
          </cell>
          <cell r="I1766" t="b">
            <v>0</v>
          </cell>
        </row>
        <row r="1767">
          <cell r="F1767" t="str">
            <v>TOTAL SISTEMA</v>
          </cell>
          <cell r="H1767" t="str">
            <v>c19</v>
          </cell>
          <cell r="I1767" t="b">
            <v>0</v>
          </cell>
        </row>
        <row r="1768">
          <cell r="F1768" t="str">
            <v>TOTAL SISTEMA</v>
          </cell>
          <cell r="H1768" t="str">
            <v>c19</v>
          </cell>
          <cell r="I1768" t="b">
            <v>0</v>
          </cell>
        </row>
        <row r="1769">
          <cell r="F1769" t="str">
            <v>TOTAL SISTEMA</v>
          </cell>
          <cell r="H1769" t="str">
            <v>c19</v>
          </cell>
          <cell r="I1769" t="b">
            <v>0</v>
          </cell>
        </row>
        <row r="1770">
          <cell r="F1770" t="str">
            <v>TOTAL SISTEMA</v>
          </cell>
          <cell r="H1770" t="str">
            <v>c19</v>
          </cell>
          <cell r="I1770" t="b">
            <v>0</v>
          </cell>
        </row>
        <row r="1771">
          <cell r="F1771" t="str">
            <v>TOTAL SISTEMA</v>
          </cell>
          <cell r="H1771" t="str">
            <v>c19</v>
          </cell>
          <cell r="I1771" t="b">
            <v>0</v>
          </cell>
        </row>
        <row r="1772">
          <cell r="F1772" t="str">
            <v>TOTAL SISTEMA</v>
          </cell>
          <cell r="H1772" t="str">
            <v>c19</v>
          </cell>
          <cell r="I1772" t="b">
            <v>0</v>
          </cell>
        </row>
        <row r="1773">
          <cell r="F1773" t="str">
            <v>TOTAL SISTEMA</v>
          </cell>
          <cell r="H1773" t="str">
            <v>c19</v>
          </cell>
          <cell r="I1773" t="b">
            <v>0</v>
          </cell>
        </row>
        <row r="1774">
          <cell r="F1774" t="str">
            <v>TOTAL SISTEMA</v>
          </cell>
          <cell r="H1774" t="str">
            <v>c19</v>
          </cell>
          <cell r="I1774" t="b">
            <v>0</v>
          </cell>
        </row>
        <row r="1775">
          <cell r="F1775" t="str">
            <v>TOTAL SISTEMA</v>
          </cell>
          <cell r="H1775" t="str">
            <v>c19</v>
          </cell>
          <cell r="I1775" t="b">
            <v>0</v>
          </cell>
        </row>
        <row r="1776">
          <cell r="F1776" t="str">
            <v>TOTAL SISTEMA</v>
          </cell>
          <cell r="H1776" t="str">
            <v>c19</v>
          </cell>
          <cell r="I1776" t="b">
            <v>0</v>
          </cell>
        </row>
        <row r="1777">
          <cell r="F1777" t="str">
            <v>TOTAL SISTEMA</v>
          </cell>
          <cell r="H1777" t="str">
            <v>c19</v>
          </cell>
          <cell r="I1777" t="b">
            <v>0</v>
          </cell>
        </row>
        <row r="1778">
          <cell r="F1778" t="str">
            <v>TOTAL SISTEMA</v>
          </cell>
          <cell r="H1778" t="str">
            <v>c19</v>
          </cell>
          <cell r="I1778" t="b">
            <v>0</v>
          </cell>
        </row>
        <row r="1779">
          <cell r="F1779" t="str">
            <v>TOTAL SISTEMA</v>
          </cell>
          <cell r="H1779" t="str">
            <v>c19</v>
          </cell>
          <cell r="I1779" t="b">
            <v>0</v>
          </cell>
        </row>
        <row r="1780">
          <cell r="F1780" t="str">
            <v>TOTAL SISTEMA</v>
          </cell>
          <cell r="H1780" t="str">
            <v>c19</v>
          </cell>
          <cell r="I1780" t="b">
            <v>0</v>
          </cell>
        </row>
        <row r="1781">
          <cell r="F1781" t="str">
            <v>TOTAL SISTEMA</v>
          </cell>
          <cell r="H1781" t="str">
            <v>c19</v>
          </cell>
          <cell r="I1781" t="b">
            <v>0</v>
          </cell>
        </row>
        <row r="1782">
          <cell r="F1782" t="str">
            <v>TOTAL SISTEMA</v>
          </cell>
          <cell r="H1782" t="str">
            <v>c19</v>
          </cell>
          <cell r="I1782" t="b">
            <v>0</v>
          </cell>
        </row>
        <row r="1783">
          <cell r="F1783" t="str">
            <v>TOTAL SISTEMA</v>
          </cell>
          <cell r="H1783" t="str">
            <v>c19</v>
          </cell>
          <cell r="I1783" t="b">
            <v>0</v>
          </cell>
        </row>
        <row r="1784">
          <cell r="F1784" t="str">
            <v>TOTAL SISTEMA</v>
          </cell>
          <cell r="H1784" t="str">
            <v>c19</v>
          </cell>
          <cell r="I1784" t="b">
            <v>0</v>
          </cell>
        </row>
        <row r="1785">
          <cell r="F1785" t="str">
            <v>TOTAL SISTEMA</v>
          </cell>
          <cell r="H1785" t="str">
            <v>c19</v>
          </cell>
          <cell r="I1785" t="b">
            <v>0</v>
          </cell>
        </row>
        <row r="1786">
          <cell r="F1786" t="str">
            <v>TOTAL SISTEMA</v>
          </cell>
          <cell r="H1786" t="str">
            <v>c19</v>
          </cell>
          <cell r="I1786" t="b">
            <v>0</v>
          </cell>
        </row>
        <row r="1787">
          <cell r="F1787" t="str">
            <v>TOTAL SISTEMA</v>
          </cell>
          <cell r="H1787" t="str">
            <v>c19</v>
          </cell>
          <cell r="I1787" t="b">
            <v>0</v>
          </cell>
        </row>
        <row r="1788">
          <cell r="F1788" t="str">
            <v>TOTAL SISTEMA</v>
          </cell>
          <cell r="H1788" t="str">
            <v>c19</v>
          </cell>
          <cell r="I1788" t="b">
            <v>0</v>
          </cell>
        </row>
        <row r="1789">
          <cell r="F1789" t="str">
            <v>TOTAL SISTEMA</v>
          </cell>
          <cell r="H1789" t="str">
            <v>c19</v>
          </cell>
          <cell r="I1789" t="b">
            <v>0</v>
          </cell>
        </row>
        <row r="1790">
          <cell r="F1790" t="str">
            <v>TOTAL SISTEMA</v>
          </cell>
          <cell r="H1790" t="str">
            <v>c19</v>
          </cell>
          <cell r="I1790" t="b">
            <v>0</v>
          </cell>
        </row>
        <row r="1791">
          <cell r="F1791" t="str">
            <v>TOTAL SISTEMA</v>
          </cell>
          <cell r="H1791" t="str">
            <v>c19</v>
          </cell>
          <cell r="I1791" t="b">
            <v>0</v>
          </cell>
        </row>
        <row r="1792">
          <cell r="F1792" t="str">
            <v>TOTAL SISTEMA</v>
          </cell>
          <cell r="H1792" t="str">
            <v>c19</v>
          </cell>
          <cell r="I1792" t="b">
            <v>0</v>
          </cell>
        </row>
        <row r="1793">
          <cell r="F1793" t="str">
            <v>TOTAL SISTEMA</v>
          </cell>
          <cell r="H1793" t="str">
            <v>c19</v>
          </cell>
          <cell r="I1793" t="b">
            <v>0</v>
          </cell>
        </row>
        <row r="1794">
          <cell r="F1794" t="str">
            <v>TOTAL SISTEMA</v>
          </cell>
          <cell r="H1794" t="str">
            <v>c19</v>
          </cell>
          <cell r="I1794" t="b">
            <v>0</v>
          </cell>
        </row>
        <row r="1795">
          <cell r="F1795" t="str">
            <v>TOTAL SISTEMA</v>
          </cell>
          <cell r="H1795" t="str">
            <v>c19</v>
          </cell>
          <cell r="I1795" t="b">
            <v>0</v>
          </cell>
        </row>
        <row r="1796">
          <cell r="F1796" t="str">
            <v>TOTAL SISTEMA</v>
          </cell>
          <cell r="H1796" t="str">
            <v>c19</v>
          </cell>
          <cell r="I1796" t="b">
            <v>0</v>
          </cell>
        </row>
        <row r="1797">
          <cell r="F1797" t="str">
            <v>TOTAL SISTEMA</v>
          </cell>
          <cell r="H1797" t="str">
            <v>c19</v>
          </cell>
          <cell r="I1797" t="b">
            <v>0</v>
          </cell>
        </row>
        <row r="1798">
          <cell r="F1798" t="str">
            <v>TOTAL SISTEMA</v>
          </cell>
          <cell r="H1798" t="str">
            <v>c19</v>
          </cell>
          <cell r="I1798" t="b">
            <v>0</v>
          </cell>
        </row>
        <row r="1799">
          <cell r="F1799" t="str">
            <v>TOTAL SISTEMA</v>
          </cell>
          <cell r="H1799" t="str">
            <v>c19</v>
          </cell>
          <cell r="I1799" t="b">
            <v>0</v>
          </cell>
        </row>
        <row r="1800">
          <cell r="F1800" t="str">
            <v>TOTAL SISTEMA</v>
          </cell>
          <cell r="H1800" t="str">
            <v>c19</v>
          </cell>
          <cell r="I1800" t="b">
            <v>0</v>
          </cell>
        </row>
        <row r="1801">
          <cell r="F1801" t="str">
            <v>TOTAL SISTEMA</v>
          </cell>
          <cell r="H1801" t="str">
            <v>c19</v>
          </cell>
          <cell r="I1801" t="b">
            <v>0</v>
          </cell>
        </row>
        <row r="1802">
          <cell r="F1802" t="str">
            <v>TOTAL SISTEMA</v>
          </cell>
          <cell r="H1802" t="str">
            <v>c19</v>
          </cell>
          <cell r="I1802" t="b">
            <v>0</v>
          </cell>
        </row>
        <row r="1803">
          <cell r="F1803" t="str">
            <v>TOTAL SISTEMA</v>
          </cell>
          <cell r="H1803" t="str">
            <v>c19</v>
          </cell>
          <cell r="I1803" t="b">
            <v>0</v>
          </cell>
        </row>
        <row r="1804">
          <cell r="F1804" t="str">
            <v>TOTAL SISTEMA</v>
          </cell>
          <cell r="H1804" t="str">
            <v>c19</v>
          </cell>
          <cell r="I1804" t="b">
            <v>0</v>
          </cell>
        </row>
        <row r="1805">
          <cell r="F1805" t="str">
            <v>TOTAL SISTEMA</v>
          </cell>
          <cell r="H1805" t="str">
            <v>c19</v>
          </cell>
          <cell r="I1805" t="b">
            <v>0</v>
          </cell>
        </row>
        <row r="1806">
          <cell r="F1806" t="str">
            <v>TOTAL SISTEMA</v>
          </cell>
          <cell r="H1806" t="str">
            <v>c19</v>
          </cell>
          <cell r="I1806" t="b">
            <v>0</v>
          </cell>
        </row>
        <row r="1807">
          <cell r="F1807" t="str">
            <v>TOTAL SISTEMA</v>
          </cell>
          <cell r="H1807" t="str">
            <v>c19</v>
          </cell>
          <cell r="I1807" t="b">
            <v>0</v>
          </cell>
        </row>
        <row r="1808">
          <cell r="F1808" t="str">
            <v>TOTAL SISTEMA</v>
          </cell>
          <cell r="H1808" t="str">
            <v>c19</v>
          </cell>
          <cell r="I1808" t="b">
            <v>0</v>
          </cell>
        </row>
        <row r="1809">
          <cell r="F1809" t="str">
            <v>TOTAL SISTEMA</v>
          </cell>
          <cell r="H1809" t="str">
            <v>c19</v>
          </cell>
          <cell r="I1809" t="b">
            <v>0</v>
          </cell>
        </row>
        <row r="1810">
          <cell r="F1810" t="str">
            <v>TOTAL SISTEMA</v>
          </cell>
          <cell r="H1810" t="str">
            <v>c19</v>
          </cell>
          <cell r="I1810" t="b">
            <v>0</v>
          </cell>
        </row>
        <row r="1811">
          <cell r="F1811" t="str">
            <v>TOTAL SISTEMA</v>
          </cell>
          <cell r="H1811" t="str">
            <v>c19</v>
          </cell>
          <cell r="I1811" t="b">
            <v>0</v>
          </cell>
        </row>
        <row r="1812">
          <cell r="F1812" t="str">
            <v>TOTAL SISTEMA</v>
          </cell>
          <cell r="H1812" t="str">
            <v>c19</v>
          </cell>
          <cell r="I1812" t="b">
            <v>0</v>
          </cell>
        </row>
        <row r="1813">
          <cell r="F1813" t="str">
            <v>TOTAL SISTEMA</v>
          </cell>
          <cell r="H1813" t="str">
            <v>c19</v>
          </cell>
          <cell r="I1813" t="b">
            <v>0</v>
          </cell>
        </row>
        <row r="1814">
          <cell r="F1814" t="str">
            <v>TOTAL SISTEMA</v>
          </cell>
          <cell r="H1814" t="str">
            <v>c19</v>
          </cell>
          <cell r="I1814" t="b">
            <v>0</v>
          </cell>
        </row>
        <row r="1815">
          <cell r="F1815" t="str">
            <v>TOTAL SISTEMA</v>
          </cell>
          <cell r="H1815" t="str">
            <v>c19</v>
          </cell>
          <cell r="I1815" t="b">
            <v>0</v>
          </cell>
        </row>
        <row r="1816">
          <cell r="F1816" t="str">
            <v>TOTAL SISTEMA</v>
          </cell>
          <cell r="H1816" t="str">
            <v>c19</v>
          </cell>
          <cell r="I1816" t="b">
            <v>0</v>
          </cell>
        </row>
        <row r="1817">
          <cell r="F1817" t="str">
            <v>TOTAL SISTEMA</v>
          </cell>
          <cell r="H1817" t="str">
            <v>c19</v>
          </cell>
          <cell r="I1817" t="b">
            <v>0</v>
          </cell>
        </row>
        <row r="1818">
          <cell r="F1818" t="str">
            <v>TOTAL SISTEMA</v>
          </cell>
          <cell r="H1818" t="str">
            <v>c19</v>
          </cell>
          <cell r="I1818" t="b">
            <v>0</v>
          </cell>
        </row>
        <row r="1819">
          <cell r="F1819" t="str">
            <v>TOTAL SISTEMA</v>
          </cell>
          <cell r="H1819" t="str">
            <v>c19</v>
          </cell>
          <cell r="I1819" t="b">
            <v>0</v>
          </cell>
        </row>
        <row r="1820">
          <cell r="F1820" t="str">
            <v>TOTAL SISTEMA</v>
          </cell>
          <cell r="H1820" t="str">
            <v>c19</v>
          </cell>
          <cell r="I1820" t="b">
            <v>0</v>
          </cell>
        </row>
        <row r="1821">
          <cell r="F1821" t="str">
            <v>TOTAL SISTEMA</v>
          </cell>
          <cell r="H1821" t="str">
            <v>c19</v>
          </cell>
          <cell r="I1821" t="b">
            <v>0</v>
          </cell>
        </row>
        <row r="1822">
          <cell r="F1822" t="str">
            <v>TOTAL SISTEMA</v>
          </cell>
          <cell r="H1822" t="str">
            <v>c19</v>
          </cell>
          <cell r="I1822" t="b">
            <v>0</v>
          </cell>
        </row>
        <row r="1823">
          <cell r="F1823" t="str">
            <v>TOTAL SISTEMA</v>
          </cell>
          <cell r="H1823" t="str">
            <v>c19</v>
          </cell>
          <cell r="I1823" t="b">
            <v>0</v>
          </cell>
        </row>
        <row r="1824">
          <cell r="F1824" t="str">
            <v>TOTAL SISTEMA</v>
          </cell>
          <cell r="H1824" t="str">
            <v>c19</v>
          </cell>
          <cell r="I1824" t="b">
            <v>0</v>
          </cell>
        </row>
        <row r="1825">
          <cell r="F1825" t="str">
            <v>TOTAL SISTEMA</v>
          </cell>
          <cell r="H1825" t="str">
            <v>c19</v>
          </cell>
          <cell r="I1825" t="b">
            <v>0</v>
          </cell>
        </row>
        <row r="1826">
          <cell r="F1826" t="str">
            <v>TOTAL SISTEMA</v>
          </cell>
          <cell r="H1826" t="str">
            <v>c19</v>
          </cell>
          <cell r="I1826" t="b">
            <v>0</v>
          </cell>
        </row>
        <row r="1827">
          <cell r="F1827" t="str">
            <v>TOTAL SISTEMA</v>
          </cell>
          <cell r="H1827" t="str">
            <v>c19</v>
          </cell>
          <cell r="I1827" t="b">
            <v>0</v>
          </cell>
        </row>
        <row r="1828">
          <cell r="F1828" t="str">
            <v>TOTAL SISTEMA</v>
          </cell>
          <cell r="H1828" t="str">
            <v>c19</v>
          </cell>
          <cell r="I1828" t="b">
            <v>0</v>
          </cell>
        </row>
        <row r="1829">
          <cell r="F1829" t="str">
            <v>TOTAL SISTEMA</v>
          </cell>
          <cell r="H1829" t="str">
            <v>c19</v>
          </cell>
          <cell r="I1829" t="b">
            <v>0</v>
          </cell>
        </row>
        <row r="1830">
          <cell r="F1830" t="str">
            <v>TOTAL SISTEMA</v>
          </cell>
          <cell r="H1830" t="str">
            <v>c19</v>
          </cell>
          <cell r="I1830" t="b">
            <v>0</v>
          </cell>
        </row>
        <row r="1831">
          <cell r="F1831" t="str">
            <v>TOTAL SISTEMA</v>
          </cell>
          <cell r="H1831" t="str">
            <v>c19</v>
          </cell>
          <cell r="I1831" t="b">
            <v>0</v>
          </cell>
        </row>
        <row r="1832">
          <cell r="F1832" t="str">
            <v>TOTAL SISTEMA</v>
          </cell>
          <cell r="H1832" t="str">
            <v>c19</v>
          </cell>
          <cell r="I1832" t="b">
            <v>0</v>
          </cell>
        </row>
        <row r="1833">
          <cell r="F1833" t="str">
            <v>TOTAL SISTEMA</v>
          </cell>
          <cell r="H1833" t="str">
            <v>c19</v>
          </cell>
          <cell r="I1833" t="b">
            <v>0</v>
          </cell>
        </row>
        <row r="1834">
          <cell r="F1834" t="str">
            <v>TOTAL SISTEMA</v>
          </cell>
          <cell r="H1834" t="str">
            <v>c19</v>
          </cell>
          <cell r="I1834" t="b">
            <v>0</v>
          </cell>
        </row>
        <row r="1835">
          <cell r="F1835" t="str">
            <v>TOTAL SISTEMA</v>
          </cell>
          <cell r="H1835" t="str">
            <v>c19</v>
          </cell>
          <cell r="I1835" t="b">
            <v>0</v>
          </cell>
        </row>
        <row r="1836">
          <cell r="F1836" t="str">
            <v>TOTAL SISTEMA</v>
          </cell>
          <cell r="H1836" t="str">
            <v>c19</v>
          </cell>
          <cell r="I1836" t="b">
            <v>0</v>
          </cell>
        </row>
        <row r="1837">
          <cell r="F1837" t="str">
            <v>TOTAL SISTEMA</v>
          </cell>
          <cell r="H1837" t="str">
            <v>c19</v>
          </cell>
          <cell r="I1837" t="b">
            <v>0</v>
          </cell>
        </row>
        <row r="1838">
          <cell r="F1838" t="str">
            <v>TOTAL SISTEMA</v>
          </cell>
          <cell r="H1838" t="str">
            <v>c19</v>
          </cell>
          <cell r="I1838" t="b">
            <v>0</v>
          </cell>
        </row>
        <row r="1839">
          <cell r="F1839" t="str">
            <v>TOTAL SISTEMA</v>
          </cell>
          <cell r="H1839" t="str">
            <v>c19</v>
          </cell>
          <cell r="I1839" t="b">
            <v>0</v>
          </cell>
        </row>
        <row r="1840">
          <cell r="F1840" t="str">
            <v>TOTAL SISTEMA</v>
          </cell>
          <cell r="H1840" t="str">
            <v>c19</v>
          </cell>
          <cell r="I1840" t="b">
            <v>0</v>
          </cell>
        </row>
        <row r="1841">
          <cell r="F1841" t="str">
            <v>TOTAL SISTEMA</v>
          </cell>
          <cell r="H1841" t="str">
            <v>c19</v>
          </cell>
          <cell r="I1841" t="b">
            <v>0</v>
          </cell>
        </row>
        <row r="1842">
          <cell r="F1842" t="str">
            <v>TOTAL SISTEMA</v>
          </cell>
          <cell r="H1842" t="str">
            <v>c19</v>
          </cell>
          <cell r="I1842" t="b">
            <v>0</v>
          </cell>
        </row>
        <row r="1843">
          <cell r="F1843" t="str">
            <v>TOTAL SISTEMA</v>
          </cell>
          <cell r="H1843" t="str">
            <v>c19</v>
          </cell>
          <cell r="I1843" t="b">
            <v>0</v>
          </cell>
        </row>
        <row r="1844">
          <cell r="F1844" t="str">
            <v>TOTAL SISTEMA</v>
          </cell>
          <cell r="H1844" t="str">
            <v>c19</v>
          </cell>
          <cell r="I1844" t="b">
            <v>0</v>
          </cell>
        </row>
        <row r="1845">
          <cell r="F1845" t="str">
            <v>TOTAL SISTEMA</v>
          </cell>
          <cell r="H1845" t="str">
            <v>c19</v>
          </cell>
          <cell r="I1845" t="b">
            <v>0</v>
          </cell>
        </row>
        <row r="1846">
          <cell r="F1846" t="str">
            <v>TOTAL SISTEMA</v>
          </cell>
          <cell r="H1846" t="str">
            <v>c19</v>
          </cell>
          <cell r="I1846" t="b">
            <v>0</v>
          </cell>
        </row>
        <row r="1847">
          <cell r="F1847" t="str">
            <v>TOTAL SISTEMA</v>
          </cell>
          <cell r="H1847" t="str">
            <v>c19</v>
          </cell>
          <cell r="I1847" t="b">
            <v>0</v>
          </cell>
        </row>
        <row r="1848">
          <cell r="F1848" t="str">
            <v>TOTAL SISTEMA</v>
          </cell>
          <cell r="H1848" t="str">
            <v>c19</v>
          </cell>
          <cell r="I1848" t="b">
            <v>0</v>
          </cell>
        </row>
        <row r="1849">
          <cell r="F1849" t="str">
            <v>TOTAL SISTEMA</v>
          </cell>
          <cell r="H1849" t="str">
            <v>c19</v>
          </cell>
          <cell r="I1849" t="b">
            <v>0</v>
          </cell>
        </row>
        <row r="1850">
          <cell r="F1850" t="str">
            <v>TOTAL SISTEMA</v>
          </cell>
          <cell r="H1850" t="str">
            <v>c19</v>
          </cell>
          <cell r="I1850" t="b">
            <v>0</v>
          </cell>
        </row>
        <row r="1851">
          <cell r="F1851" t="str">
            <v>TOTAL SISTEMA</v>
          </cell>
          <cell r="H1851" t="str">
            <v>c19</v>
          </cell>
          <cell r="I1851" t="b">
            <v>0</v>
          </cell>
        </row>
        <row r="1852">
          <cell r="F1852" t="str">
            <v>TOTAL SISTEMA</v>
          </cell>
          <cell r="H1852" t="str">
            <v>c19</v>
          </cell>
          <cell r="I1852" t="b">
            <v>0</v>
          </cell>
        </row>
        <row r="1853">
          <cell r="F1853" t="str">
            <v>TOTAL SISTEMA</v>
          </cell>
          <cell r="H1853" t="str">
            <v>c19</v>
          </cell>
          <cell r="I1853" t="b">
            <v>0</v>
          </cell>
        </row>
        <row r="1854">
          <cell r="F1854" t="str">
            <v>TOTAL SISTEMA</v>
          </cell>
          <cell r="H1854" t="str">
            <v>c19</v>
          </cell>
          <cell r="I1854" t="b">
            <v>0</v>
          </cell>
        </row>
        <row r="1855">
          <cell r="F1855" t="str">
            <v>TOTAL SISTEMA</v>
          </cell>
          <cell r="H1855" t="str">
            <v>c19</v>
          </cell>
          <cell r="I1855" t="b">
            <v>0</v>
          </cell>
        </row>
        <row r="1856">
          <cell r="F1856" t="str">
            <v>TOTAL SISTEMA</v>
          </cell>
          <cell r="H1856" t="str">
            <v>c19</v>
          </cell>
          <cell r="I1856" t="b">
            <v>0</v>
          </cell>
        </row>
        <row r="1857">
          <cell r="F1857" t="str">
            <v>TOTAL SISTEMA</v>
          </cell>
          <cell r="H1857" t="str">
            <v>c19</v>
          </cell>
          <cell r="I1857" t="b">
            <v>0</v>
          </cell>
        </row>
        <row r="1858">
          <cell r="F1858" t="str">
            <v>TOTAL SISTEMA</v>
          </cell>
          <cell r="H1858" t="str">
            <v>c19</v>
          </cell>
          <cell r="I1858" t="b">
            <v>0</v>
          </cell>
        </row>
        <row r="1859">
          <cell r="F1859" t="str">
            <v>TOTAL SISTEMA</v>
          </cell>
          <cell r="H1859" t="str">
            <v>c19</v>
          </cell>
          <cell r="I1859" t="b">
            <v>0</v>
          </cell>
        </row>
        <row r="1860">
          <cell r="F1860" t="str">
            <v>TOTAL SISTEMA</v>
          </cell>
          <cell r="H1860" t="str">
            <v>c19</v>
          </cell>
          <cell r="I1860" t="b">
            <v>0</v>
          </cell>
        </row>
        <row r="1861">
          <cell r="F1861" t="str">
            <v>TOTAL SISTEMA</v>
          </cell>
          <cell r="H1861" t="str">
            <v>c19</v>
          </cell>
          <cell r="I1861" t="b">
            <v>0</v>
          </cell>
        </row>
        <row r="1862">
          <cell r="F1862" t="str">
            <v>TOTAL SISTEMA</v>
          </cell>
          <cell r="H1862" t="str">
            <v>c19</v>
          </cell>
          <cell r="I1862" t="b">
            <v>0</v>
          </cell>
        </row>
        <row r="1863">
          <cell r="F1863" t="str">
            <v>TOTAL SISTEMA</v>
          </cell>
          <cell r="H1863" t="str">
            <v>c19</v>
          </cell>
          <cell r="I1863" t="b">
            <v>0</v>
          </cell>
        </row>
        <row r="1864">
          <cell r="F1864" t="str">
            <v>TOTAL SISTEMA</v>
          </cell>
          <cell r="H1864" t="str">
            <v>c19</v>
          </cell>
          <cell r="I1864" t="b">
            <v>0</v>
          </cell>
        </row>
        <row r="1865">
          <cell r="F1865" t="str">
            <v>TOTAL SISTEMA</v>
          </cell>
          <cell r="H1865" t="str">
            <v>c19</v>
          </cell>
          <cell r="I1865" t="b">
            <v>0</v>
          </cell>
        </row>
        <row r="1866">
          <cell r="F1866" t="str">
            <v>TOTAL SISTEMA</v>
          </cell>
          <cell r="H1866" t="str">
            <v>c19</v>
          </cell>
          <cell r="I1866" t="b">
            <v>0</v>
          </cell>
        </row>
        <row r="1867">
          <cell r="F1867" t="str">
            <v>TOTAL SISTEMA</v>
          </cell>
          <cell r="H1867" t="str">
            <v>c19</v>
          </cell>
          <cell r="I1867" t="b">
            <v>0</v>
          </cell>
        </row>
        <row r="1868">
          <cell r="F1868" t="str">
            <v>TOTAL SISTEMA</v>
          </cell>
          <cell r="H1868" t="str">
            <v>c19</v>
          </cell>
          <cell r="I1868" t="b">
            <v>0</v>
          </cell>
        </row>
        <row r="1869">
          <cell r="F1869" t="str">
            <v>TOTAL SISTEMA</v>
          </cell>
          <cell r="H1869" t="str">
            <v>c19</v>
          </cell>
          <cell r="I1869" t="b">
            <v>0</v>
          </cell>
        </row>
        <row r="1870">
          <cell r="F1870" t="str">
            <v>TOTAL SISTEMA</v>
          </cell>
          <cell r="H1870" t="str">
            <v>c19</v>
          </cell>
          <cell r="I1870" t="b">
            <v>0</v>
          </cell>
        </row>
        <row r="1871">
          <cell r="F1871" t="str">
            <v>TOTAL SISTEMA</v>
          </cell>
          <cell r="H1871" t="str">
            <v>c19</v>
          </cell>
          <cell r="I1871" t="b">
            <v>0</v>
          </cell>
        </row>
        <row r="1872">
          <cell r="F1872" t="str">
            <v>TOTAL SISTEMA</v>
          </cell>
          <cell r="H1872" t="str">
            <v>c19</v>
          </cell>
          <cell r="I1872" t="b">
            <v>0</v>
          </cell>
        </row>
        <row r="1873">
          <cell r="F1873" t="str">
            <v>TOTAL SISTEMA</v>
          </cell>
          <cell r="H1873" t="str">
            <v>c19</v>
          </cell>
          <cell r="I1873" t="b">
            <v>0</v>
          </cell>
        </row>
        <row r="1874">
          <cell r="F1874" t="str">
            <v>TOTAL SISTEMA</v>
          </cell>
          <cell r="H1874" t="str">
            <v>c19</v>
          </cell>
          <cell r="I1874" t="b">
            <v>0</v>
          </cell>
        </row>
        <row r="1875">
          <cell r="F1875" t="str">
            <v>TOTAL SISTEMA</v>
          </cell>
          <cell r="H1875" t="str">
            <v>c19</v>
          </cell>
          <cell r="I1875" t="b">
            <v>0</v>
          </cell>
        </row>
        <row r="1876">
          <cell r="F1876" t="str">
            <v>TOTAL SISTEMA</v>
          </cell>
          <cell r="H1876" t="str">
            <v>c19</v>
          </cell>
          <cell r="I1876" t="b">
            <v>0</v>
          </cell>
        </row>
        <row r="1877">
          <cell r="F1877" t="str">
            <v>TOTAL SISTEMA</v>
          </cell>
          <cell r="H1877" t="str">
            <v>c19</v>
          </cell>
          <cell r="I1877" t="b">
            <v>0</v>
          </cell>
        </row>
        <row r="1878">
          <cell r="F1878" t="str">
            <v>TOTAL SISTEMA</v>
          </cell>
          <cell r="H1878" t="str">
            <v>c19</v>
          </cell>
          <cell r="I1878" t="b">
            <v>0</v>
          </cell>
        </row>
        <row r="1879">
          <cell r="F1879" t="str">
            <v>TOTAL SISTEMA</v>
          </cell>
          <cell r="H1879" t="str">
            <v>c19</v>
          </cell>
          <cell r="I1879" t="b">
            <v>0</v>
          </cell>
        </row>
        <row r="1880">
          <cell r="F1880" t="str">
            <v>TOTAL SISTEMA</v>
          </cell>
          <cell r="H1880" t="str">
            <v>c19</v>
          </cell>
          <cell r="I1880" t="b">
            <v>0</v>
          </cell>
        </row>
        <row r="1881">
          <cell r="F1881" t="str">
            <v>TOTAL SISTEMA</v>
          </cell>
          <cell r="H1881" t="str">
            <v>c19</v>
          </cell>
          <cell r="I1881" t="b">
            <v>0</v>
          </cell>
        </row>
        <row r="1882">
          <cell r="F1882" t="str">
            <v>TOTAL SISTEMA</v>
          </cell>
          <cell r="H1882" t="str">
            <v>c19</v>
          </cell>
          <cell r="I1882" t="b">
            <v>0</v>
          </cell>
        </row>
        <row r="1883">
          <cell r="F1883" t="str">
            <v>TOTAL SISTEMA</v>
          </cell>
          <cell r="H1883" t="str">
            <v>c19</v>
          </cell>
          <cell r="I1883" t="b">
            <v>0</v>
          </cell>
        </row>
        <row r="1884">
          <cell r="F1884" t="str">
            <v>TOTAL SISTEMA</v>
          </cell>
          <cell r="H1884" t="str">
            <v>c19</v>
          </cell>
          <cell r="I1884" t="b">
            <v>0</v>
          </cell>
        </row>
        <row r="1885">
          <cell r="F1885" t="str">
            <v>TOTAL SISTEMA</v>
          </cell>
          <cell r="H1885" t="str">
            <v>c19</v>
          </cell>
          <cell r="I1885" t="b">
            <v>0</v>
          </cell>
        </row>
        <row r="1886">
          <cell r="F1886" t="str">
            <v>TOTAL SISTEMA</v>
          </cell>
          <cell r="H1886" t="str">
            <v>c19</v>
          </cell>
          <cell r="I1886" t="b">
            <v>0</v>
          </cell>
        </row>
        <row r="1887">
          <cell r="F1887" t="str">
            <v>TOTAL SISTEMA</v>
          </cell>
          <cell r="H1887" t="str">
            <v>c19</v>
          </cell>
          <cell r="I1887" t="b">
            <v>0</v>
          </cell>
        </row>
        <row r="1888">
          <cell r="F1888" t="str">
            <v>TOTAL SISTEMA</v>
          </cell>
          <cell r="H1888" t="str">
            <v>c19</v>
          </cell>
          <cell r="I1888" t="b">
            <v>0</v>
          </cell>
        </row>
        <row r="1889">
          <cell r="F1889" t="str">
            <v>TOTAL SISTEMA</v>
          </cell>
          <cell r="H1889" t="str">
            <v>c19</v>
          </cell>
          <cell r="I1889" t="b">
            <v>0</v>
          </cell>
        </row>
        <row r="1890">
          <cell r="F1890" t="str">
            <v>TOTAL SISTEMA</v>
          </cell>
          <cell r="H1890" t="str">
            <v>c19</v>
          </cell>
          <cell r="I1890" t="b">
            <v>0</v>
          </cell>
        </row>
        <row r="1891">
          <cell r="F1891" t="str">
            <v>TOTAL SISTEMA</v>
          </cell>
          <cell r="H1891" t="str">
            <v>c19</v>
          </cell>
          <cell r="I1891" t="b">
            <v>0</v>
          </cell>
        </row>
        <row r="1892">
          <cell r="F1892" t="str">
            <v>TOTAL SISTEMA</v>
          </cell>
          <cell r="H1892" t="str">
            <v>c19</v>
          </cell>
          <cell r="I1892" t="b">
            <v>0</v>
          </cell>
        </row>
        <row r="1893">
          <cell r="F1893" t="str">
            <v>TOTAL SISTEMA</v>
          </cell>
          <cell r="H1893" t="str">
            <v>c19</v>
          </cell>
          <cell r="I1893" t="b">
            <v>0</v>
          </cell>
        </row>
        <row r="1894">
          <cell r="F1894" t="str">
            <v>TOTAL SISTEMA</v>
          </cell>
          <cell r="H1894" t="str">
            <v>c19</v>
          </cell>
          <cell r="I1894" t="b">
            <v>0</v>
          </cell>
        </row>
        <row r="1895">
          <cell r="F1895" t="str">
            <v>TOTAL SISTEMA</v>
          </cell>
          <cell r="H1895" t="str">
            <v>c19</v>
          </cell>
          <cell r="I1895" t="b">
            <v>0</v>
          </cell>
        </row>
        <row r="1896">
          <cell r="F1896" t="str">
            <v>TOTAL SISTEMA</v>
          </cell>
          <cell r="H1896" t="str">
            <v>c19</v>
          </cell>
          <cell r="I1896" t="b">
            <v>0</v>
          </cell>
        </row>
        <row r="1897">
          <cell r="F1897" t="str">
            <v>TOTAL SISTEMA</v>
          </cell>
          <cell r="H1897" t="str">
            <v>c19</v>
          </cell>
          <cell r="I1897" t="b">
            <v>0</v>
          </cell>
        </row>
        <row r="1898">
          <cell r="F1898" t="str">
            <v>TOTAL SISTEMA</v>
          </cell>
          <cell r="H1898" t="str">
            <v>c19</v>
          </cell>
          <cell r="I1898" t="b">
            <v>0</v>
          </cell>
        </row>
        <row r="1899">
          <cell r="F1899" t="str">
            <v>TOTAL SISTEMA</v>
          </cell>
          <cell r="H1899" t="str">
            <v>c19</v>
          </cell>
          <cell r="I1899" t="b">
            <v>0</v>
          </cell>
        </row>
        <row r="1900">
          <cell r="F1900" t="str">
            <v>TOTAL SISTEMA</v>
          </cell>
          <cell r="H1900" t="str">
            <v>c19</v>
          </cell>
          <cell r="I1900" t="b">
            <v>0</v>
          </cell>
        </row>
        <row r="1901">
          <cell r="F1901" t="str">
            <v>TOTAL SISTEMA</v>
          </cell>
          <cell r="H1901" t="str">
            <v>c19</v>
          </cell>
          <cell r="I1901" t="b">
            <v>0</v>
          </cell>
        </row>
        <row r="1902">
          <cell r="F1902" t="str">
            <v>TOTAL SISTEMA</v>
          </cell>
          <cell r="H1902" t="str">
            <v>c19</v>
          </cell>
          <cell r="I1902" t="b">
            <v>0</v>
          </cell>
        </row>
        <row r="1903">
          <cell r="F1903" t="str">
            <v>TOTAL SISTEMA</v>
          </cell>
          <cell r="H1903" t="str">
            <v>c19</v>
          </cell>
          <cell r="I1903" t="b">
            <v>0</v>
          </cell>
        </row>
        <row r="1904">
          <cell r="F1904" t="str">
            <v>TOTAL SISTEMA</v>
          </cell>
          <cell r="H1904" t="str">
            <v>c19</v>
          </cell>
          <cell r="I1904" t="b">
            <v>0</v>
          </cell>
        </row>
        <row r="1905">
          <cell r="F1905" t="str">
            <v>TOTAL SISTEMA</v>
          </cell>
          <cell r="H1905" t="str">
            <v>c19</v>
          </cell>
          <cell r="I1905" t="b">
            <v>0</v>
          </cell>
        </row>
        <row r="1906">
          <cell r="F1906" t="str">
            <v>TOTAL SISTEMA</v>
          </cell>
          <cell r="H1906" t="str">
            <v>c19</v>
          </cell>
          <cell r="I1906" t="b">
            <v>0</v>
          </cell>
        </row>
        <row r="1907">
          <cell r="F1907" t="str">
            <v>TOTAL SISTEMA</v>
          </cell>
          <cell r="H1907" t="str">
            <v>c19</v>
          </cell>
          <cell r="I1907" t="b">
            <v>0</v>
          </cell>
        </row>
        <row r="1908">
          <cell r="F1908" t="str">
            <v>TOTAL SISTEMA</v>
          </cell>
          <cell r="H1908" t="str">
            <v>c19</v>
          </cell>
          <cell r="I1908" t="b">
            <v>0</v>
          </cell>
        </row>
        <row r="1909">
          <cell r="F1909" t="str">
            <v>TOTAL SISTEMA</v>
          </cell>
          <cell r="H1909" t="str">
            <v>c19</v>
          </cell>
          <cell r="I1909" t="b">
            <v>0</v>
          </cell>
        </row>
        <row r="1910">
          <cell r="F1910" t="str">
            <v>TOTAL SISTEMA</v>
          </cell>
          <cell r="H1910" t="str">
            <v>c19</v>
          </cell>
          <cell r="I1910" t="b">
            <v>0</v>
          </cell>
        </row>
        <row r="1911">
          <cell r="F1911" t="str">
            <v>TOTAL SISTEMA</v>
          </cell>
          <cell r="H1911" t="str">
            <v>c19</v>
          </cell>
          <cell r="I1911" t="b">
            <v>0</v>
          </cell>
        </row>
        <row r="1912">
          <cell r="F1912" t="str">
            <v>TOTAL SISTEMA</v>
          </cell>
          <cell r="H1912" t="str">
            <v>c19</v>
          </cell>
          <cell r="I1912" t="b">
            <v>0</v>
          </cell>
        </row>
        <row r="1913">
          <cell r="F1913" t="str">
            <v>TOTAL SISTEMA</v>
          </cell>
          <cell r="H1913" t="str">
            <v>c19</v>
          </cell>
          <cell r="I1913" t="b">
            <v>0</v>
          </cell>
        </row>
        <row r="1914">
          <cell r="F1914" t="str">
            <v>TOTAL SISTEMA</v>
          </cell>
          <cell r="H1914" t="str">
            <v>c19</v>
          </cell>
          <cell r="I1914" t="b">
            <v>0</v>
          </cell>
        </row>
        <row r="1915">
          <cell r="F1915" t="str">
            <v>TOTAL SISTEMA</v>
          </cell>
          <cell r="H1915" t="str">
            <v>c19</v>
          </cell>
          <cell r="I1915" t="b">
            <v>0</v>
          </cell>
        </row>
        <row r="1916">
          <cell r="F1916" t="str">
            <v>TOTAL SISTEMA</v>
          </cell>
          <cell r="H1916" t="str">
            <v>c19</v>
          </cell>
          <cell r="I1916" t="b">
            <v>0</v>
          </cell>
        </row>
        <row r="1917">
          <cell r="F1917" t="str">
            <v>TOTAL SISTEMA</v>
          </cell>
          <cell r="H1917" t="str">
            <v>c19</v>
          </cell>
          <cell r="I1917" t="b">
            <v>0</v>
          </cell>
        </row>
        <row r="1918">
          <cell r="F1918" t="str">
            <v>TOTAL SISTEMA</v>
          </cell>
          <cell r="H1918" t="str">
            <v>c19</v>
          </cell>
          <cell r="I1918" t="b">
            <v>0</v>
          </cell>
        </row>
        <row r="1919">
          <cell r="F1919" t="str">
            <v>TOTAL SISTEMA</v>
          </cell>
          <cell r="H1919" t="str">
            <v>c19</v>
          </cell>
          <cell r="I1919" t="b">
            <v>0</v>
          </cell>
        </row>
        <row r="1920">
          <cell r="F1920" t="str">
            <v>TOTAL SISTEMA</v>
          </cell>
          <cell r="H1920" t="str">
            <v>c19</v>
          </cell>
          <cell r="I1920" t="b">
            <v>0</v>
          </cell>
        </row>
        <row r="1921">
          <cell r="F1921" t="str">
            <v>TOTAL SISTEMA</v>
          </cell>
          <cell r="H1921" t="str">
            <v>c19</v>
          </cell>
          <cell r="I1921" t="b">
            <v>0</v>
          </cell>
        </row>
        <row r="1922">
          <cell r="F1922" t="str">
            <v>TOTAL SISTEMA</v>
          </cell>
          <cell r="H1922" t="str">
            <v>c19</v>
          </cell>
          <cell r="I1922" t="b">
            <v>0</v>
          </cell>
        </row>
        <row r="1923">
          <cell r="F1923" t="str">
            <v>TOTAL SISTEMA</v>
          </cell>
          <cell r="H1923" t="str">
            <v>c19</v>
          </cell>
          <cell r="I1923" t="b">
            <v>0</v>
          </cell>
        </row>
        <row r="1924">
          <cell r="F1924" t="str">
            <v>TOTAL SISTEMA</v>
          </cell>
          <cell r="H1924" t="str">
            <v>c19</v>
          </cell>
          <cell r="I1924" t="b">
            <v>0</v>
          </cell>
        </row>
        <row r="1925">
          <cell r="F1925" t="str">
            <v>TOTAL SISTEMA</v>
          </cell>
          <cell r="H1925" t="str">
            <v>c19</v>
          </cell>
          <cell r="I1925" t="b">
            <v>0</v>
          </cell>
        </row>
        <row r="1926">
          <cell r="F1926" t="str">
            <v>TOTAL SISTEMA</v>
          </cell>
          <cell r="H1926" t="str">
            <v>c19</v>
          </cell>
          <cell r="I1926" t="b">
            <v>0</v>
          </cell>
        </row>
        <row r="1927">
          <cell r="F1927" t="str">
            <v>TOTAL SISTEMA</v>
          </cell>
          <cell r="H1927" t="str">
            <v>c19</v>
          </cell>
          <cell r="I1927" t="b">
            <v>0</v>
          </cell>
        </row>
        <row r="1928">
          <cell r="F1928" t="str">
            <v>TOTAL SISTEMA</v>
          </cell>
          <cell r="H1928" t="str">
            <v>c19</v>
          </cell>
          <cell r="I1928" t="b">
            <v>0</v>
          </cell>
        </row>
        <row r="1929">
          <cell r="F1929" t="str">
            <v>TOTAL SISTEMA</v>
          </cell>
          <cell r="H1929" t="str">
            <v>c19</v>
          </cell>
          <cell r="I1929" t="b">
            <v>0</v>
          </cell>
        </row>
        <row r="1930">
          <cell r="F1930" t="str">
            <v>TOTAL SISTEMA</v>
          </cell>
          <cell r="H1930" t="str">
            <v>c19</v>
          </cell>
          <cell r="I1930" t="b">
            <v>0</v>
          </cell>
        </row>
        <row r="1931">
          <cell r="F1931" t="str">
            <v>TOTAL SISTEMA</v>
          </cell>
          <cell r="H1931" t="str">
            <v>c19</v>
          </cell>
          <cell r="I1931" t="b">
            <v>0</v>
          </cell>
        </row>
        <row r="1932">
          <cell r="F1932" t="str">
            <v>TOTAL SISTEMA</v>
          </cell>
          <cell r="H1932" t="str">
            <v>c19</v>
          </cell>
          <cell r="I1932" t="b">
            <v>0</v>
          </cell>
        </row>
        <row r="1933">
          <cell r="F1933" t="str">
            <v>TOTAL SISTEMA</v>
          </cell>
          <cell r="H1933" t="str">
            <v>c19</v>
          </cell>
          <cell r="I1933" t="b">
            <v>0</v>
          </cell>
        </row>
        <row r="1934">
          <cell r="F1934" t="str">
            <v>TOTAL SISTEMA</v>
          </cell>
          <cell r="H1934" t="str">
            <v>c19</v>
          </cell>
          <cell r="I1934" t="b">
            <v>0</v>
          </cell>
        </row>
        <row r="1935">
          <cell r="F1935" t="str">
            <v>TOTAL SISTEMA</v>
          </cell>
          <cell r="H1935" t="str">
            <v>c19</v>
          </cell>
          <cell r="I1935" t="b">
            <v>0</v>
          </cell>
        </row>
        <row r="1936">
          <cell r="F1936" t="str">
            <v>TOTAL SISTEMA</v>
          </cell>
          <cell r="H1936" t="str">
            <v>c19</v>
          </cell>
          <cell r="I1936" t="b">
            <v>0</v>
          </cell>
        </row>
        <row r="1937">
          <cell r="F1937" t="str">
            <v>TOTAL SISTEMA</v>
          </cell>
          <cell r="H1937" t="str">
            <v>c19</v>
          </cell>
          <cell r="I1937" t="b">
            <v>0</v>
          </cell>
        </row>
        <row r="1938">
          <cell r="F1938" t="str">
            <v>TOTAL SISTEMA</v>
          </cell>
          <cell r="H1938" t="str">
            <v>c19</v>
          </cell>
          <cell r="I1938" t="b">
            <v>0</v>
          </cell>
        </row>
        <row r="1939">
          <cell r="F1939" t="str">
            <v>TOTAL SISTEMA</v>
          </cell>
          <cell r="H1939" t="str">
            <v>c19</v>
          </cell>
          <cell r="I1939" t="b">
            <v>0</v>
          </cell>
        </row>
        <row r="1940">
          <cell r="F1940" t="str">
            <v>TOTAL SISTEMA</v>
          </cell>
          <cell r="H1940" t="str">
            <v>c19</v>
          </cell>
          <cell r="I1940" t="b">
            <v>0</v>
          </cell>
        </row>
        <row r="1941">
          <cell r="F1941" t="str">
            <v>TOTAL SISTEMA</v>
          </cell>
          <cell r="H1941" t="str">
            <v>c19</v>
          </cell>
          <cell r="I1941" t="b">
            <v>0</v>
          </cell>
        </row>
        <row r="1942">
          <cell r="F1942" t="str">
            <v>TOTAL SISTEMA</v>
          </cell>
          <cell r="H1942" t="str">
            <v>c19</v>
          </cell>
          <cell r="I1942" t="b">
            <v>0</v>
          </cell>
        </row>
        <row r="1943">
          <cell r="F1943" t="str">
            <v>TOTAL SISTEMA</v>
          </cell>
          <cell r="H1943" t="str">
            <v>c19</v>
          </cell>
          <cell r="I1943" t="b">
            <v>0</v>
          </cell>
        </row>
        <row r="1944">
          <cell r="F1944" t="str">
            <v>TOTAL SISTEMA</v>
          </cell>
          <cell r="H1944" t="str">
            <v>c19</v>
          </cell>
          <cell r="I1944" t="b">
            <v>0</v>
          </cell>
        </row>
        <row r="1945">
          <cell r="F1945" t="str">
            <v>TOTAL SISTEMA</v>
          </cell>
          <cell r="H1945" t="str">
            <v>c19</v>
          </cell>
          <cell r="I1945" t="b">
            <v>0</v>
          </cell>
        </row>
        <row r="1946">
          <cell r="F1946" t="str">
            <v>TOTAL SISTEMA</v>
          </cell>
          <cell r="H1946" t="str">
            <v>c19</v>
          </cell>
          <cell r="I1946" t="b">
            <v>0</v>
          </cell>
        </row>
        <row r="1947">
          <cell r="F1947" t="str">
            <v>TOTAL SISTEMA</v>
          </cell>
          <cell r="H1947" t="str">
            <v>c19</v>
          </cell>
          <cell r="I1947" t="b">
            <v>0</v>
          </cell>
        </row>
        <row r="1948">
          <cell r="F1948" t="str">
            <v>TOTAL SISTEMA</v>
          </cell>
          <cell r="H1948" t="str">
            <v>c19</v>
          </cell>
          <cell r="I1948" t="b">
            <v>0</v>
          </cell>
        </row>
        <row r="1949">
          <cell r="F1949" t="str">
            <v>TOTAL SISTEMA</v>
          </cell>
          <cell r="H1949" t="str">
            <v>c19</v>
          </cell>
          <cell r="I1949" t="b">
            <v>0</v>
          </cell>
        </row>
        <row r="1950">
          <cell r="F1950" t="str">
            <v>TOTAL SISTEMA</v>
          </cell>
          <cell r="H1950" t="str">
            <v>c19</v>
          </cell>
          <cell r="I1950" t="b">
            <v>0</v>
          </cell>
        </row>
        <row r="1951">
          <cell r="F1951" t="str">
            <v>TOTAL SISTEMA</v>
          </cell>
          <cell r="H1951" t="str">
            <v>c19</v>
          </cell>
          <cell r="I1951" t="b">
            <v>0</v>
          </cell>
        </row>
        <row r="1952">
          <cell r="F1952" t="str">
            <v>TOTAL SISTEMA</v>
          </cell>
          <cell r="H1952" t="str">
            <v>c19</v>
          </cell>
          <cell r="I1952" t="b">
            <v>0</v>
          </cell>
        </row>
        <row r="1953">
          <cell r="F1953" t="str">
            <v>TOTAL SISTEMA</v>
          </cell>
          <cell r="H1953" t="str">
            <v>c19</v>
          </cell>
          <cell r="I1953" t="b">
            <v>0</v>
          </cell>
        </row>
        <row r="1954">
          <cell r="F1954" t="str">
            <v>TOTAL SISTEMA</v>
          </cell>
          <cell r="H1954" t="str">
            <v>c19</v>
          </cell>
          <cell r="I1954" t="b">
            <v>0</v>
          </cell>
        </row>
        <row r="1955">
          <cell r="F1955" t="str">
            <v>TOTAL SISTEMA</v>
          </cell>
          <cell r="H1955" t="str">
            <v>c19</v>
          </cell>
          <cell r="I1955" t="b">
            <v>0</v>
          </cell>
        </row>
        <row r="1956">
          <cell r="F1956" t="str">
            <v>TOTAL SISTEMA</v>
          </cell>
          <cell r="H1956" t="str">
            <v>c19</v>
          </cell>
          <cell r="I1956" t="b">
            <v>0</v>
          </cell>
        </row>
        <row r="1957">
          <cell r="F1957" t="str">
            <v>TOTAL SISTEMA</v>
          </cell>
          <cell r="H1957" t="str">
            <v>c19</v>
          </cell>
          <cell r="I1957" t="b">
            <v>0</v>
          </cell>
        </row>
        <row r="1958">
          <cell r="F1958" t="str">
            <v>TOTAL SISTEMA</v>
          </cell>
          <cell r="H1958" t="str">
            <v>c19</v>
          </cell>
          <cell r="I1958" t="b">
            <v>0</v>
          </cell>
        </row>
        <row r="1959">
          <cell r="F1959" t="str">
            <v>TOTAL SISTEMA</v>
          </cell>
          <cell r="H1959" t="str">
            <v>c19</v>
          </cell>
          <cell r="I1959" t="b">
            <v>0</v>
          </cell>
        </row>
        <row r="1960">
          <cell r="F1960" t="str">
            <v>TOTAL SISTEMA</v>
          </cell>
          <cell r="H1960" t="str">
            <v>c19</v>
          </cell>
          <cell r="I1960" t="b">
            <v>0</v>
          </cell>
        </row>
        <row r="1961">
          <cell r="F1961" t="str">
            <v>TOTAL SISTEMA</v>
          </cell>
          <cell r="H1961" t="str">
            <v>c19</v>
          </cell>
          <cell r="I1961" t="b">
            <v>0</v>
          </cell>
        </row>
        <row r="1962">
          <cell r="F1962" t="str">
            <v>TOTAL SISTEMA</v>
          </cell>
          <cell r="H1962" t="str">
            <v>c19</v>
          </cell>
          <cell r="I1962" t="b">
            <v>0</v>
          </cell>
        </row>
        <row r="1963">
          <cell r="F1963" t="str">
            <v>TOTAL SISTEMA</v>
          </cell>
          <cell r="H1963" t="str">
            <v>c19</v>
          </cell>
          <cell r="I1963" t="b">
            <v>0</v>
          </cell>
        </row>
        <row r="1964">
          <cell r="F1964" t="str">
            <v>TOTAL SISTEMA</v>
          </cell>
          <cell r="H1964" t="str">
            <v>c19</v>
          </cell>
          <cell r="I1964" t="b">
            <v>0</v>
          </cell>
        </row>
        <row r="1965">
          <cell r="F1965" t="str">
            <v>TOTAL SISTEMA</v>
          </cell>
          <cell r="H1965" t="str">
            <v>c19</v>
          </cell>
          <cell r="I1965" t="b">
            <v>0</v>
          </cell>
        </row>
        <row r="1966">
          <cell r="F1966" t="str">
            <v>TOTAL SISTEMA</v>
          </cell>
          <cell r="H1966" t="str">
            <v>c19</v>
          </cell>
          <cell r="I1966" t="b">
            <v>0</v>
          </cell>
        </row>
        <row r="1967">
          <cell r="F1967" t="str">
            <v>TOTAL SISTEMA</v>
          </cell>
          <cell r="H1967" t="str">
            <v>c19</v>
          </cell>
          <cell r="I1967" t="b">
            <v>0</v>
          </cell>
        </row>
        <row r="1968">
          <cell r="F1968" t="str">
            <v>TOTAL SISTEMA</v>
          </cell>
          <cell r="H1968" t="str">
            <v>c19</v>
          </cell>
          <cell r="I1968" t="b">
            <v>0</v>
          </cell>
        </row>
        <row r="1969">
          <cell r="F1969" t="str">
            <v>TOTAL SISTEMA</v>
          </cell>
          <cell r="H1969" t="str">
            <v>c19</v>
          </cell>
          <cell r="I1969" t="b">
            <v>0</v>
          </cell>
        </row>
        <row r="1970">
          <cell r="F1970" t="str">
            <v>TOTAL SISTEMA</v>
          </cell>
          <cell r="H1970" t="str">
            <v>c19</v>
          </cell>
          <cell r="I1970" t="b">
            <v>0</v>
          </cell>
        </row>
        <row r="1971">
          <cell r="F1971" t="str">
            <v>TOTAL SISTEMA</v>
          </cell>
          <cell r="H1971" t="str">
            <v>c19</v>
          </cell>
          <cell r="I1971" t="b">
            <v>0</v>
          </cell>
        </row>
        <row r="1972">
          <cell r="F1972" t="str">
            <v>TOTAL SISTEMA</v>
          </cell>
          <cell r="H1972" t="str">
            <v>c19</v>
          </cell>
          <cell r="I1972" t="b">
            <v>0</v>
          </cell>
        </row>
        <row r="1973">
          <cell r="F1973" t="str">
            <v>TOTAL SISTEMA</v>
          </cell>
          <cell r="H1973" t="str">
            <v>c19</v>
          </cell>
          <cell r="I1973" t="b">
            <v>0</v>
          </cell>
        </row>
        <row r="1974">
          <cell r="F1974" t="str">
            <v>TOTAL SISTEMA</v>
          </cell>
          <cell r="H1974" t="str">
            <v>c19</v>
          </cell>
          <cell r="I1974" t="b">
            <v>0</v>
          </cell>
        </row>
        <row r="1975">
          <cell r="F1975" t="str">
            <v>TOTAL SISTEMA</v>
          </cell>
          <cell r="H1975" t="str">
            <v>c19</v>
          </cell>
          <cell r="I1975" t="b">
            <v>0</v>
          </cell>
        </row>
        <row r="1976">
          <cell r="F1976" t="str">
            <v>TOTAL SISTEMA</v>
          </cell>
          <cell r="H1976" t="str">
            <v>c19</v>
          </cell>
          <cell r="I1976" t="b">
            <v>0</v>
          </cell>
        </row>
        <row r="1977">
          <cell r="F1977" t="str">
            <v>TOTAL SISTEMA</v>
          </cell>
          <cell r="H1977" t="str">
            <v>c19</v>
          </cell>
          <cell r="I1977" t="b">
            <v>0</v>
          </cell>
        </row>
        <row r="1978">
          <cell r="F1978" t="str">
            <v>TOTAL SISTEMA</v>
          </cell>
          <cell r="H1978" t="str">
            <v>c19</v>
          </cell>
          <cell r="I1978" t="b">
            <v>0</v>
          </cell>
        </row>
        <row r="1979">
          <cell r="F1979" t="str">
            <v>TOTAL SISTEMA</v>
          </cell>
          <cell r="H1979" t="str">
            <v>c19</v>
          </cell>
          <cell r="I1979" t="b">
            <v>0</v>
          </cell>
        </row>
        <row r="1980">
          <cell r="F1980" t="str">
            <v>TOTAL SISTEMA</v>
          </cell>
          <cell r="H1980" t="str">
            <v>c19</v>
          </cell>
          <cell r="I1980" t="b">
            <v>0</v>
          </cell>
        </row>
        <row r="1981">
          <cell r="F1981" t="str">
            <v>TOTAL SISTEMA</v>
          </cell>
          <cell r="H1981" t="str">
            <v>c19</v>
          </cell>
          <cell r="I1981" t="b">
            <v>0</v>
          </cell>
        </row>
        <row r="1982">
          <cell r="F1982" t="str">
            <v>TOTAL SISTEMA</v>
          </cell>
          <cell r="H1982" t="str">
            <v>c19</v>
          </cell>
          <cell r="I1982" t="b">
            <v>0</v>
          </cell>
        </row>
        <row r="1983">
          <cell r="F1983" t="str">
            <v>TOTAL SISTEMA</v>
          </cell>
          <cell r="H1983" t="str">
            <v>c19</v>
          </cell>
          <cell r="I1983" t="b">
            <v>0</v>
          </cell>
        </row>
        <row r="1984">
          <cell r="F1984" t="str">
            <v>TOTAL SISTEMA</v>
          </cell>
          <cell r="H1984" t="str">
            <v>c19</v>
          </cell>
          <cell r="I1984" t="b">
            <v>0</v>
          </cell>
        </row>
        <row r="1985">
          <cell r="F1985" t="str">
            <v>TOTAL SISTEMA</v>
          </cell>
          <cell r="H1985" t="str">
            <v>c19</v>
          </cell>
          <cell r="I1985" t="b">
            <v>0</v>
          </cell>
        </row>
        <row r="1986">
          <cell r="F1986" t="str">
            <v>TOTAL SISTEMA</v>
          </cell>
          <cell r="H1986" t="str">
            <v>c19</v>
          </cell>
          <cell r="I1986" t="b">
            <v>0</v>
          </cell>
        </row>
        <row r="1987">
          <cell r="F1987" t="str">
            <v>TOTAL SISTEMA</v>
          </cell>
          <cell r="H1987" t="str">
            <v>c19</v>
          </cell>
          <cell r="I1987" t="b">
            <v>0</v>
          </cell>
        </row>
        <row r="1988">
          <cell r="F1988" t="str">
            <v>TOTAL SISTEMA</v>
          </cell>
          <cell r="H1988" t="str">
            <v>c19</v>
          </cell>
          <cell r="I1988" t="b">
            <v>0</v>
          </cell>
        </row>
        <row r="1989">
          <cell r="F1989" t="str">
            <v>TOTAL SISTEMA</v>
          </cell>
          <cell r="H1989" t="str">
            <v>c19</v>
          </cell>
          <cell r="I1989" t="b">
            <v>0</v>
          </cell>
        </row>
        <row r="1990">
          <cell r="F1990" t="str">
            <v>TOTAL SISTEMA</v>
          </cell>
          <cell r="H1990" t="str">
            <v>c19</v>
          </cell>
          <cell r="I1990" t="b">
            <v>0</v>
          </cell>
        </row>
        <row r="1991">
          <cell r="F1991" t="str">
            <v>TOTAL SISTEMA</v>
          </cell>
          <cell r="H1991" t="str">
            <v>c19</v>
          </cell>
          <cell r="I1991" t="b">
            <v>0</v>
          </cell>
        </row>
        <row r="1992">
          <cell r="F1992" t="str">
            <v>TOTAL SISTEMA</v>
          </cell>
          <cell r="H1992" t="str">
            <v>c19</v>
          </cell>
          <cell r="I1992" t="b">
            <v>0</v>
          </cell>
        </row>
        <row r="1993">
          <cell r="F1993" t="str">
            <v>TOTAL SISTEMA</v>
          </cell>
          <cell r="H1993" t="str">
            <v>c19</v>
          </cell>
          <cell r="I1993" t="b">
            <v>0</v>
          </cell>
        </row>
        <row r="1994">
          <cell r="F1994" t="str">
            <v>TOTAL SISTEMA</v>
          </cell>
          <cell r="H1994" t="str">
            <v>c19</v>
          </cell>
          <cell r="I1994" t="b">
            <v>0</v>
          </cell>
        </row>
        <row r="1995">
          <cell r="F1995" t="str">
            <v>TOTAL SISTEMA</v>
          </cell>
          <cell r="H1995" t="str">
            <v>c19</v>
          </cell>
          <cell r="I1995" t="b">
            <v>0</v>
          </cell>
        </row>
        <row r="1996">
          <cell r="F1996" t="str">
            <v>TOTAL SISTEMA</v>
          </cell>
          <cell r="H1996" t="str">
            <v>c19</v>
          </cell>
          <cell r="I1996" t="b">
            <v>0</v>
          </cell>
        </row>
        <row r="1997">
          <cell r="F1997" t="str">
            <v>TOTAL SISTEMA</v>
          </cell>
          <cell r="H1997" t="str">
            <v>c19</v>
          </cell>
          <cell r="I1997" t="b">
            <v>0</v>
          </cell>
        </row>
        <row r="1998">
          <cell r="F1998" t="str">
            <v>TOTAL SISTEMA</v>
          </cell>
          <cell r="H1998" t="str">
            <v>c19</v>
          </cell>
          <cell r="I1998" t="b">
            <v>0</v>
          </cell>
        </row>
        <row r="1999">
          <cell r="F1999" t="str">
            <v>TOTAL SISTEMA</v>
          </cell>
          <cell r="H1999" t="str">
            <v>c19</v>
          </cell>
          <cell r="I1999" t="b">
            <v>0</v>
          </cell>
        </row>
        <row r="2000">
          <cell r="F2000" t="str">
            <v>TOTAL SISTEMA</v>
          </cell>
          <cell r="H2000" t="str">
            <v>c19</v>
          </cell>
          <cell r="I2000" t="b">
            <v>0</v>
          </cell>
        </row>
        <row r="2001">
          <cell r="F2001" t="str">
            <v>TOTAL SISTEMA</v>
          </cell>
          <cell r="H2001" t="str">
            <v>c19</v>
          </cell>
          <cell r="I2001" t="b">
            <v>0</v>
          </cell>
        </row>
        <row r="2002">
          <cell r="F2002" t="str">
            <v>TOTAL SISTEMA</v>
          </cell>
          <cell r="H2002" t="str">
            <v>c19</v>
          </cell>
          <cell r="I2002" t="b">
            <v>0</v>
          </cell>
        </row>
        <row r="2003">
          <cell r="F2003" t="str">
            <v>TOTAL SISTEMA</v>
          </cell>
          <cell r="H2003" t="str">
            <v>c19</v>
          </cell>
          <cell r="I2003" t="b">
            <v>0</v>
          </cell>
        </row>
        <row r="2004">
          <cell r="F2004" t="str">
            <v>TOTAL SISTEMA</v>
          </cell>
          <cell r="H2004" t="str">
            <v>c19</v>
          </cell>
          <cell r="I2004" t="b">
            <v>0</v>
          </cell>
        </row>
        <row r="2005">
          <cell r="F2005" t="str">
            <v>TOTAL SISTEMA</v>
          </cell>
          <cell r="H2005" t="str">
            <v>c19</v>
          </cell>
          <cell r="I2005" t="b">
            <v>0</v>
          </cell>
        </row>
        <row r="2006">
          <cell r="F2006" t="str">
            <v>TOTAL SISTEMA</v>
          </cell>
          <cell r="H2006" t="str">
            <v>c19</v>
          </cell>
          <cell r="I2006" t="b">
            <v>0</v>
          </cell>
        </row>
        <row r="2007">
          <cell r="F2007" t="str">
            <v>TOTAL SISTEMA</v>
          </cell>
          <cell r="H2007" t="str">
            <v>c19</v>
          </cell>
          <cell r="I2007" t="b">
            <v>0</v>
          </cell>
        </row>
        <row r="2008">
          <cell r="F2008" t="str">
            <v>TOTAL SISTEMA</v>
          </cell>
          <cell r="H2008" t="str">
            <v>c19</v>
          </cell>
          <cell r="I2008" t="b">
            <v>0</v>
          </cell>
        </row>
        <row r="2009">
          <cell r="F2009" t="str">
            <v>TOTAL SISTEMA</v>
          </cell>
          <cell r="H2009" t="str">
            <v>c19</v>
          </cell>
          <cell r="I2009" t="b">
            <v>0</v>
          </cell>
        </row>
        <row r="2010">
          <cell r="F2010" t="str">
            <v>TOTAL SISTEMA</v>
          </cell>
          <cell r="H2010" t="str">
            <v>c19</v>
          </cell>
          <cell r="I2010" t="b">
            <v>0</v>
          </cell>
        </row>
        <row r="2011">
          <cell r="F2011" t="str">
            <v>TOTAL SISTEMA</v>
          </cell>
          <cell r="H2011" t="str">
            <v>c19</v>
          </cell>
          <cell r="I2011" t="b">
            <v>0</v>
          </cell>
        </row>
        <row r="2012">
          <cell r="F2012" t="str">
            <v>TOTAL SISTEMA</v>
          </cell>
          <cell r="H2012" t="str">
            <v>c19</v>
          </cell>
          <cell r="I2012" t="b">
            <v>0</v>
          </cell>
        </row>
        <row r="2013">
          <cell r="F2013" t="str">
            <v>TOTAL SISTEMA</v>
          </cell>
          <cell r="H2013" t="str">
            <v>c19</v>
          </cell>
          <cell r="I2013" t="b">
            <v>0</v>
          </cell>
        </row>
        <row r="2014">
          <cell r="F2014" t="str">
            <v>TOTAL SISTEMA</v>
          </cell>
          <cell r="H2014" t="str">
            <v>c19</v>
          </cell>
          <cell r="I2014" t="b">
            <v>0</v>
          </cell>
        </row>
        <row r="2015">
          <cell r="F2015" t="str">
            <v>TOTAL SISTEMA</v>
          </cell>
          <cell r="H2015" t="str">
            <v>c19</v>
          </cell>
          <cell r="I2015" t="b">
            <v>0</v>
          </cell>
        </row>
        <row r="2016">
          <cell r="F2016" t="str">
            <v>TOTAL SISTEMA</v>
          </cell>
          <cell r="H2016" t="str">
            <v>c19</v>
          </cell>
          <cell r="I2016" t="b">
            <v>0</v>
          </cell>
        </row>
        <row r="2017">
          <cell r="F2017" t="str">
            <v>TOTAL SISTEMA</v>
          </cell>
          <cell r="H2017" t="str">
            <v>c19</v>
          </cell>
          <cell r="I2017" t="b">
            <v>0</v>
          </cell>
        </row>
        <row r="2018">
          <cell r="F2018" t="str">
            <v>TOTAL SISTEMA</v>
          </cell>
          <cell r="H2018" t="str">
            <v>c19</v>
          </cell>
          <cell r="I2018" t="b">
            <v>0</v>
          </cell>
        </row>
        <row r="2019">
          <cell r="F2019" t="str">
            <v>TOTAL SISTEMA</v>
          </cell>
          <cell r="H2019" t="str">
            <v>c19</v>
          </cell>
          <cell r="I2019" t="b">
            <v>0</v>
          </cell>
        </row>
        <row r="2020">
          <cell r="F2020" t="str">
            <v>TOTAL SISTEMA</v>
          </cell>
          <cell r="H2020" t="str">
            <v>c19</v>
          </cell>
          <cell r="I2020" t="b">
            <v>0</v>
          </cell>
        </row>
        <row r="2021">
          <cell r="F2021" t="str">
            <v>TOTAL SISTEMA</v>
          </cell>
          <cell r="H2021" t="str">
            <v>c19</v>
          </cell>
          <cell r="I2021" t="b">
            <v>0</v>
          </cell>
        </row>
        <row r="2022">
          <cell r="F2022" t="str">
            <v>TOTAL SISTEMA</v>
          </cell>
          <cell r="H2022" t="str">
            <v>c19</v>
          </cell>
          <cell r="I2022" t="b">
            <v>0</v>
          </cell>
        </row>
        <row r="2023">
          <cell r="F2023" t="str">
            <v>TOTAL SISTEMA</v>
          </cell>
          <cell r="H2023" t="str">
            <v>c19</v>
          </cell>
          <cell r="I2023" t="b">
            <v>0</v>
          </cell>
        </row>
        <row r="2024">
          <cell r="F2024" t="str">
            <v>TOTAL SISTEMA</v>
          </cell>
          <cell r="H2024" t="str">
            <v>c19</v>
          </cell>
          <cell r="I2024" t="b">
            <v>0</v>
          </cell>
        </row>
        <row r="2025">
          <cell r="F2025" t="str">
            <v>TOTAL SISTEMA</v>
          </cell>
          <cell r="H2025" t="str">
            <v>c19</v>
          </cell>
          <cell r="I2025" t="b">
            <v>0</v>
          </cell>
        </row>
        <row r="2026">
          <cell r="F2026" t="str">
            <v>TOTAL SISTEMA</v>
          </cell>
          <cell r="H2026" t="str">
            <v>c19</v>
          </cell>
          <cell r="I2026" t="b">
            <v>0</v>
          </cell>
        </row>
        <row r="2027">
          <cell r="F2027" t="str">
            <v>TOTAL SISTEMA</v>
          </cell>
          <cell r="H2027" t="str">
            <v>c19</v>
          </cell>
          <cell r="I2027" t="b">
            <v>0</v>
          </cell>
        </row>
        <row r="2028">
          <cell r="F2028" t="str">
            <v>TOTAL SISTEMA</v>
          </cell>
          <cell r="H2028" t="str">
            <v>c19</v>
          </cell>
          <cell r="I2028" t="b">
            <v>0</v>
          </cell>
        </row>
        <row r="2029">
          <cell r="F2029" t="str">
            <v>TOTAL SISTEMA</v>
          </cell>
          <cell r="H2029" t="str">
            <v>c19</v>
          </cell>
          <cell r="I2029" t="b">
            <v>0</v>
          </cell>
        </row>
        <row r="2030">
          <cell r="F2030" t="str">
            <v>TOTAL SISTEMA</v>
          </cell>
          <cell r="H2030" t="str">
            <v>c19</v>
          </cell>
          <cell r="I2030" t="b">
            <v>0</v>
          </cell>
        </row>
        <row r="2031">
          <cell r="F2031" t="str">
            <v>TOTAL SISTEMA</v>
          </cell>
          <cell r="H2031" t="str">
            <v>c19</v>
          </cell>
          <cell r="I2031" t="b">
            <v>0</v>
          </cell>
        </row>
        <row r="2032">
          <cell r="F2032" t="str">
            <v>TOTAL SISTEMA</v>
          </cell>
          <cell r="H2032" t="str">
            <v>c19</v>
          </cell>
          <cell r="I2032" t="b">
            <v>0</v>
          </cell>
        </row>
        <row r="2033">
          <cell r="F2033" t="str">
            <v>TOTAL SISTEMA</v>
          </cell>
          <cell r="H2033" t="str">
            <v>c19</v>
          </cell>
          <cell r="I2033" t="b">
            <v>0</v>
          </cell>
        </row>
        <row r="2034">
          <cell r="F2034" t="str">
            <v>TOTAL SISTEMA</v>
          </cell>
          <cell r="H2034" t="str">
            <v>c19</v>
          </cell>
          <cell r="I2034" t="b">
            <v>0</v>
          </cell>
        </row>
        <row r="2035">
          <cell r="F2035" t="str">
            <v>TOTAL SISTEMA</v>
          </cell>
          <cell r="H2035" t="str">
            <v>c19</v>
          </cell>
          <cell r="I2035" t="b">
            <v>0</v>
          </cell>
        </row>
        <row r="2036">
          <cell r="F2036" t="str">
            <v>TOTAL SISTEMA</v>
          </cell>
          <cell r="H2036" t="str">
            <v>c19</v>
          </cell>
          <cell r="I2036" t="b">
            <v>0</v>
          </cell>
        </row>
        <row r="2037">
          <cell r="F2037" t="str">
            <v>TOTAL SISTEMA</v>
          </cell>
          <cell r="H2037" t="str">
            <v>c19</v>
          </cell>
          <cell r="I2037" t="b">
            <v>0</v>
          </cell>
        </row>
        <row r="2038">
          <cell r="F2038" t="str">
            <v>TOTAL SISTEMA</v>
          </cell>
          <cell r="H2038" t="str">
            <v>c19</v>
          </cell>
          <cell r="I2038" t="b">
            <v>0</v>
          </cell>
        </row>
        <row r="2039">
          <cell r="F2039" t="str">
            <v>TOTAL SISTEMA</v>
          </cell>
          <cell r="H2039" t="str">
            <v>c19</v>
          </cell>
          <cell r="I2039" t="b">
            <v>0</v>
          </cell>
        </row>
        <row r="2040">
          <cell r="F2040" t="str">
            <v>TOTAL SISTEMA</v>
          </cell>
          <cell r="H2040" t="str">
            <v>c19</v>
          </cell>
          <cell r="I2040" t="b">
            <v>0</v>
          </cell>
        </row>
        <row r="2041">
          <cell r="F2041" t="str">
            <v>TOTAL SISTEMA</v>
          </cell>
          <cell r="H2041" t="str">
            <v>c19</v>
          </cell>
          <cell r="I2041" t="b">
            <v>0</v>
          </cell>
        </row>
        <row r="2042">
          <cell r="F2042" t="str">
            <v>TOTAL SISTEMA</v>
          </cell>
          <cell r="H2042" t="str">
            <v>c19</v>
          </cell>
          <cell r="I2042" t="b">
            <v>0</v>
          </cell>
        </row>
        <row r="2043">
          <cell r="F2043" t="str">
            <v>TOTAL SISTEMA</v>
          </cell>
          <cell r="H2043" t="str">
            <v>c19</v>
          </cell>
          <cell r="I2043" t="b">
            <v>0</v>
          </cell>
        </row>
        <row r="2044">
          <cell r="F2044" t="str">
            <v>TOTAL SISTEMA</v>
          </cell>
          <cell r="H2044" t="str">
            <v>c19</v>
          </cell>
          <cell r="I2044" t="b">
            <v>0</v>
          </cell>
        </row>
        <row r="2045">
          <cell r="F2045" t="str">
            <v>TOTAL SISTEMA</v>
          </cell>
          <cell r="H2045" t="str">
            <v>c19</v>
          </cell>
          <cell r="I2045" t="b">
            <v>0</v>
          </cell>
        </row>
        <row r="2046">
          <cell r="F2046" t="str">
            <v>TOTAL SISTEMA</v>
          </cell>
          <cell r="H2046" t="str">
            <v>c19</v>
          </cell>
          <cell r="I2046" t="b">
            <v>0</v>
          </cell>
        </row>
        <row r="2047">
          <cell r="F2047" t="str">
            <v>TOTAL SISTEMA</v>
          </cell>
          <cell r="H2047" t="str">
            <v>c19</v>
          </cell>
          <cell r="I2047" t="b">
            <v>0</v>
          </cell>
        </row>
        <row r="2048">
          <cell r="F2048" t="str">
            <v>TOTAL SISTEMA</v>
          </cell>
          <cell r="H2048" t="str">
            <v>c19</v>
          </cell>
          <cell r="I2048" t="b">
            <v>0</v>
          </cell>
        </row>
        <row r="2049">
          <cell r="F2049" t="str">
            <v>TOTAL SISTEMA</v>
          </cell>
          <cell r="H2049" t="str">
            <v>c19</v>
          </cell>
          <cell r="I2049" t="b">
            <v>0</v>
          </cell>
        </row>
        <row r="2050">
          <cell r="F2050" t="str">
            <v>TOTAL SISTEMA</v>
          </cell>
          <cell r="H2050" t="str">
            <v>c19</v>
          </cell>
          <cell r="I2050" t="b">
            <v>0</v>
          </cell>
        </row>
        <row r="2051">
          <cell r="F2051" t="str">
            <v>TOTAL SISTEMA</v>
          </cell>
          <cell r="H2051" t="str">
            <v>c19</v>
          </cell>
          <cell r="I2051" t="b">
            <v>0</v>
          </cell>
        </row>
        <row r="2052">
          <cell r="F2052" t="str">
            <v>TOTAL SISTEMA</v>
          </cell>
          <cell r="H2052" t="str">
            <v>c19</v>
          </cell>
          <cell r="I2052" t="b">
            <v>0</v>
          </cell>
        </row>
        <row r="2053">
          <cell r="F2053" t="str">
            <v>TOTAL SISTEMA</v>
          </cell>
          <cell r="H2053" t="str">
            <v>c19</v>
          </cell>
          <cell r="I2053" t="b">
            <v>0</v>
          </cell>
        </row>
        <row r="2054">
          <cell r="F2054" t="str">
            <v>TOTAL SISTEMA</v>
          </cell>
          <cell r="H2054" t="str">
            <v>c19</v>
          </cell>
          <cell r="I2054" t="b">
            <v>0</v>
          </cell>
        </row>
        <row r="2055">
          <cell r="F2055" t="str">
            <v>TOTAL SISTEMA</v>
          </cell>
          <cell r="H2055" t="str">
            <v>c19</v>
          </cell>
          <cell r="I2055" t="b">
            <v>0</v>
          </cell>
        </row>
        <row r="2056">
          <cell r="F2056" t="str">
            <v>TOTAL SISTEMA</v>
          </cell>
          <cell r="H2056" t="str">
            <v>c19</v>
          </cell>
          <cell r="I2056" t="b">
            <v>0</v>
          </cell>
        </row>
        <row r="2057">
          <cell r="F2057" t="str">
            <v>TOTAL SISTEMA</v>
          </cell>
          <cell r="H2057" t="str">
            <v>c19</v>
          </cell>
          <cell r="I2057" t="b">
            <v>0</v>
          </cell>
        </row>
        <row r="2058">
          <cell r="F2058" t="str">
            <v>TOTAL SISTEMA</v>
          </cell>
          <cell r="H2058" t="str">
            <v>c19</v>
          </cell>
          <cell r="I2058" t="b">
            <v>0</v>
          </cell>
        </row>
        <row r="2059">
          <cell r="F2059" t="str">
            <v>TOTAL SISTEMA</v>
          </cell>
          <cell r="H2059" t="str">
            <v>c19</v>
          </cell>
          <cell r="I2059" t="b">
            <v>0</v>
          </cell>
        </row>
        <row r="2060">
          <cell r="F2060" t="str">
            <v>TOTAL SISTEMA</v>
          </cell>
          <cell r="H2060" t="str">
            <v>c19</v>
          </cell>
          <cell r="I2060" t="b">
            <v>0</v>
          </cell>
        </row>
        <row r="2061">
          <cell r="F2061" t="str">
            <v>TOTAL SISTEMA</v>
          </cell>
          <cell r="H2061" t="str">
            <v>c19</v>
          </cell>
          <cell r="I2061" t="b">
            <v>0</v>
          </cell>
        </row>
        <row r="2062">
          <cell r="F2062" t="str">
            <v>TOTAL SISTEMA</v>
          </cell>
          <cell r="H2062" t="str">
            <v>c19</v>
          </cell>
          <cell r="I2062" t="b">
            <v>0</v>
          </cell>
        </row>
        <row r="2063">
          <cell r="F2063" t="str">
            <v>TOTAL SISTEMA</v>
          </cell>
          <cell r="H2063" t="str">
            <v>c19</v>
          </cell>
          <cell r="I2063" t="b">
            <v>0</v>
          </cell>
        </row>
        <row r="2064">
          <cell r="F2064" t="str">
            <v>TOTAL SISTEMA</v>
          </cell>
          <cell r="H2064" t="str">
            <v>c19</v>
          </cell>
          <cell r="I2064" t="b">
            <v>0</v>
          </cell>
        </row>
        <row r="2065">
          <cell r="F2065" t="str">
            <v>TOTAL SISTEMA</v>
          </cell>
          <cell r="H2065" t="str">
            <v>c19</v>
          </cell>
          <cell r="I2065" t="b">
            <v>0</v>
          </cell>
        </row>
        <row r="2066">
          <cell r="F2066" t="str">
            <v>TOTAL SISTEMA</v>
          </cell>
          <cell r="H2066" t="str">
            <v>c19</v>
          </cell>
          <cell r="I2066" t="b">
            <v>0</v>
          </cell>
        </row>
        <row r="2067">
          <cell r="F2067" t="str">
            <v>TOTAL SISTEMA</v>
          </cell>
          <cell r="H2067" t="str">
            <v>c19</v>
          </cell>
          <cell r="I2067" t="b">
            <v>0</v>
          </cell>
        </row>
        <row r="2068">
          <cell r="F2068" t="str">
            <v>TOTAL SISTEMA</v>
          </cell>
          <cell r="H2068" t="str">
            <v>c19</v>
          </cell>
          <cell r="I2068" t="b">
            <v>0</v>
          </cell>
        </row>
        <row r="2069">
          <cell r="F2069" t="str">
            <v>TOTAL SISTEMA</v>
          </cell>
          <cell r="H2069" t="str">
            <v>c19</v>
          </cell>
          <cell r="I2069" t="b">
            <v>0</v>
          </cell>
        </row>
        <row r="2070">
          <cell r="F2070" t="str">
            <v>TOTAL SISTEMA</v>
          </cell>
          <cell r="H2070" t="str">
            <v>c19</v>
          </cell>
          <cell r="I2070" t="b">
            <v>0</v>
          </cell>
        </row>
        <row r="2071">
          <cell r="F2071" t="str">
            <v>TOTAL SISTEMA</v>
          </cell>
          <cell r="H2071" t="str">
            <v>c19</v>
          </cell>
          <cell r="I2071" t="b">
            <v>0</v>
          </cell>
        </row>
        <row r="2072">
          <cell r="F2072" t="str">
            <v>TOTAL SISTEMA</v>
          </cell>
          <cell r="H2072" t="str">
            <v>c19</v>
          </cell>
          <cell r="I2072" t="b">
            <v>0</v>
          </cell>
        </row>
        <row r="2073">
          <cell r="F2073" t="str">
            <v>TOTAL SISTEMA</v>
          </cell>
          <cell r="H2073" t="str">
            <v>c19</v>
          </cell>
          <cell r="I2073" t="b">
            <v>0</v>
          </cell>
        </row>
        <row r="2074">
          <cell r="F2074" t="str">
            <v>TOTAL SISTEMA</v>
          </cell>
          <cell r="H2074" t="str">
            <v>c19</v>
          </cell>
          <cell r="I2074" t="b">
            <v>0</v>
          </cell>
        </row>
        <row r="2075">
          <cell r="F2075" t="str">
            <v>TOTAL SISTEMA</v>
          </cell>
          <cell r="H2075" t="str">
            <v>c19</v>
          </cell>
          <cell r="I2075" t="b">
            <v>0</v>
          </cell>
        </row>
        <row r="2076">
          <cell r="F2076" t="str">
            <v>TOTAL SISTEMA</v>
          </cell>
          <cell r="H2076" t="str">
            <v>c19</v>
          </cell>
          <cell r="I2076" t="b">
            <v>0</v>
          </cell>
        </row>
        <row r="2077">
          <cell r="F2077" t="str">
            <v>TOTAL SISTEMA</v>
          </cell>
          <cell r="H2077" t="str">
            <v>c19</v>
          </cell>
          <cell r="I2077" t="b">
            <v>0</v>
          </cell>
        </row>
        <row r="2078">
          <cell r="F2078" t="str">
            <v>TOTAL SISTEMA</v>
          </cell>
          <cell r="H2078" t="str">
            <v>c19</v>
          </cell>
          <cell r="I2078" t="b">
            <v>0</v>
          </cell>
        </row>
        <row r="2079">
          <cell r="F2079" t="str">
            <v>TOTAL SISTEMA</v>
          </cell>
          <cell r="H2079" t="str">
            <v>c19</v>
          </cell>
          <cell r="I2079" t="b">
            <v>0</v>
          </cell>
        </row>
        <row r="2080">
          <cell r="F2080" t="str">
            <v>TOTAL SISTEMA</v>
          </cell>
          <cell r="H2080" t="str">
            <v>c19</v>
          </cell>
          <cell r="I2080" t="b">
            <v>0</v>
          </cell>
        </row>
        <row r="2081">
          <cell r="F2081" t="str">
            <v>TOTAL SISTEMA</v>
          </cell>
          <cell r="H2081" t="str">
            <v>c19</v>
          </cell>
          <cell r="I2081" t="b">
            <v>0</v>
          </cell>
        </row>
        <row r="2082">
          <cell r="F2082" t="str">
            <v>TOTAL SISTEMA</v>
          </cell>
          <cell r="H2082" t="str">
            <v>c19</v>
          </cell>
          <cell r="I2082" t="b">
            <v>0</v>
          </cell>
        </row>
        <row r="2083">
          <cell r="F2083" t="str">
            <v>TOTAL SISTEMA</v>
          </cell>
          <cell r="H2083" t="str">
            <v>c19</v>
          </cell>
          <cell r="I2083" t="b">
            <v>0</v>
          </cell>
        </row>
        <row r="2084">
          <cell r="F2084" t="str">
            <v>TOTAL SISTEMA</v>
          </cell>
          <cell r="H2084" t="str">
            <v>c19</v>
          </cell>
          <cell r="I2084" t="b">
            <v>0</v>
          </cell>
        </row>
        <row r="2085">
          <cell r="F2085" t="str">
            <v>TOTAL SISTEMA</v>
          </cell>
          <cell r="H2085" t="str">
            <v>c19</v>
          </cell>
          <cell r="I2085" t="b">
            <v>0</v>
          </cell>
        </row>
        <row r="2086">
          <cell r="F2086" t="str">
            <v>TOTAL SISTEMA</v>
          </cell>
          <cell r="H2086" t="str">
            <v>c19</v>
          </cell>
          <cell r="I2086" t="b">
            <v>0</v>
          </cell>
        </row>
        <row r="2087">
          <cell r="F2087" t="str">
            <v>TOTAL SISTEMA</v>
          </cell>
          <cell r="H2087" t="str">
            <v>c19</v>
          </cell>
          <cell r="I2087" t="b">
            <v>0</v>
          </cell>
        </row>
        <row r="2088">
          <cell r="F2088" t="str">
            <v>TOTAL SISTEMA</v>
          </cell>
          <cell r="H2088" t="str">
            <v>c19</v>
          </cell>
          <cell r="I2088" t="b">
            <v>0</v>
          </cell>
        </row>
        <row r="2089">
          <cell r="F2089" t="str">
            <v>TOTAL SISTEMA</v>
          </cell>
          <cell r="H2089" t="str">
            <v>c19</v>
          </cell>
          <cell r="I2089" t="b">
            <v>0</v>
          </cell>
        </row>
        <row r="2090">
          <cell r="F2090" t="str">
            <v>TOTAL SISTEMA</v>
          </cell>
          <cell r="H2090" t="str">
            <v>c19</v>
          </cell>
          <cell r="I2090" t="b">
            <v>0</v>
          </cell>
        </row>
        <row r="2091">
          <cell r="F2091" t="str">
            <v>TOTAL SISTEMA</v>
          </cell>
          <cell r="H2091" t="str">
            <v>c19</v>
          </cell>
          <cell r="I2091" t="b">
            <v>0</v>
          </cell>
        </row>
        <row r="2092">
          <cell r="F2092" t="str">
            <v>TOTAL SISTEMA</v>
          </cell>
          <cell r="H2092" t="str">
            <v>c19</v>
          </cell>
          <cell r="I2092" t="b">
            <v>0</v>
          </cell>
        </row>
        <row r="2093">
          <cell r="F2093" t="str">
            <v>TOTAL SISTEMA</v>
          </cell>
          <cell r="H2093" t="str">
            <v>c19</v>
          </cell>
          <cell r="I2093" t="b">
            <v>0</v>
          </cell>
        </row>
        <row r="2094">
          <cell r="F2094" t="str">
            <v>TOTAL SISTEMA</v>
          </cell>
          <cell r="H2094" t="str">
            <v>c19</v>
          </cell>
          <cell r="I2094" t="b">
            <v>0</v>
          </cell>
        </row>
        <row r="2095">
          <cell r="F2095" t="str">
            <v>TOTAL SISTEMA</v>
          </cell>
          <cell r="H2095" t="str">
            <v>c19</v>
          </cell>
          <cell r="I2095" t="b">
            <v>0</v>
          </cell>
        </row>
        <row r="2096">
          <cell r="F2096" t="str">
            <v>TOTAL SISTEMA</v>
          </cell>
          <cell r="H2096" t="str">
            <v>c19</v>
          </cell>
          <cell r="I2096" t="b">
            <v>0</v>
          </cell>
        </row>
        <row r="2097">
          <cell r="F2097" t="str">
            <v>TOTAL SISTEMA</v>
          </cell>
          <cell r="H2097" t="str">
            <v>c19</v>
          </cell>
          <cell r="I2097" t="b">
            <v>0</v>
          </cell>
        </row>
        <row r="2098">
          <cell r="F2098" t="str">
            <v>TOTAL SISTEMA</v>
          </cell>
          <cell r="H2098" t="str">
            <v>c19</v>
          </cell>
          <cell r="I2098" t="b">
            <v>0</v>
          </cell>
        </row>
        <row r="2099">
          <cell r="F2099" t="str">
            <v>TOTAL SISTEMA</v>
          </cell>
          <cell r="H2099" t="str">
            <v>c19</v>
          </cell>
          <cell r="I2099" t="b">
            <v>0</v>
          </cell>
        </row>
        <row r="2100">
          <cell r="F2100" t="str">
            <v>TOTAL SISTEMA</v>
          </cell>
          <cell r="H2100" t="str">
            <v>c19</v>
          </cell>
          <cell r="I2100" t="b">
            <v>0</v>
          </cell>
        </row>
        <row r="2101">
          <cell r="F2101" t="str">
            <v>TOTAL SISTEMA</v>
          </cell>
          <cell r="H2101" t="str">
            <v>c19</v>
          </cell>
          <cell r="I2101" t="b">
            <v>0</v>
          </cell>
        </row>
        <row r="2102">
          <cell r="F2102" t="str">
            <v>TOTAL SISTEMA</v>
          </cell>
          <cell r="H2102" t="str">
            <v>c19</v>
          </cell>
          <cell r="I2102" t="b">
            <v>0</v>
          </cell>
        </row>
        <row r="2103">
          <cell r="F2103" t="str">
            <v>TOTAL SISTEMA</v>
          </cell>
          <cell r="H2103" t="str">
            <v>c19</v>
          </cell>
          <cell r="I2103" t="b">
            <v>0</v>
          </cell>
        </row>
        <row r="2104">
          <cell r="F2104" t="str">
            <v>TOTAL SISTEMA</v>
          </cell>
          <cell r="H2104" t="str">
            <v>c19</v>
          </cell>
          <cell r="I2104" t="b">
            <v>0</v>
          </cell>
        </row>
        <row r="2105">
          <cell r="F2105" t="str">
            <v>TOTAL SISTEMA</v>
          </cell>
          <cell r="H2105" t="str">
            <v>c19</v>
          </cell>
          <cell r="I2105" t="b">
            <v>0</v>
          </cell>
        </row>
        <row r="2106">
          <cell r="F2106" t="str">
            <v>TOTAL SISTEMA</v>
          </cell>
          <cell r="H2106" t="str">
            <v>c19</v>
          </cell>
          <cell r="I2106" t="b">
            <v>0</v>
          </cell>
        </row>
        <row r="2107">
          <cell r="F2107" t="str">
            <v>TOTAL SISTEMA</v>
          </cell>
          <cell r="H2107" t="str">
            <v>c19</v>
          </cell>
          <cell r="I2107" t="b">
            <v>0</v>
          </cell>
        </row>
        <row r="2108">
          <cell r="F2108" t="str">
            <v>TOTAL SISTEMA</v>
          </cell>
          <cell r="H2108" t="str">
            <v>c19</v>
          </cell>
          <cell r="I2108" t="b">
            <v>0</v>
          </cell>
        </row>
        <row r="2109">
          <cell r="F2109" t="str">
            <v>TOTAL SISTEMA</v>
          </cell>
          <cell r="H2109" t="str">
            <v>c19</v>
          </cell>
          <cell r="I2109" t="b">
            <v>0</v>
          </cell>
        </row>
        <row r="2110">
          <cell r="F2110" t="str">
            <v>TOTAL SISTEMA</v>
          </cell>
          <cell r="H2110" t="str">
            <v>c19</v>
          </cell>
          <cell r="I2110" t="b">
            <v>0</v>
          </cell>
        </row>
        <row r="2111">
          <cell r="F2111" t="str">
            <v>TOTAL SISTEMA</v>
          </cell>
          <cell r="H2111" t="str">
            <v>c19</v>
          </cell>
          <cell r="I2111" t="b">
            <v>0</v>
          </cell>
        </row>
        <row r="2112">
          <cell r="F2112" t="str">
            <v>TOTAL SISTEMA</v>
          </cell>
          <cell r="H2112" t="str">
            <v>c19</v>
          </cell>
          <cell r="I2112" t="b">
            <v>0</v>
          </cell>
        </row>
        <row r="2113">
          <cell r="F2113" t="str">
            <v>TOTAL SISTEMA</v>
          </cell>
          <cell r="H2113" t="str">
            <v>c19</v>
          </cell>
          <cell r="I2113" t="b">
            <v>0</v>
          </cell>
        </row>
        <row r="2114">
          <cell r="F2114" t="str">
            <v>TOTAL SISTEMA</v>
          </cell>
          <cell r="H2114" t="str">
            <v>c19</v>
          </cell>
          <cell r="I2114" t="b">
            <v>0</v>
          </cell>
        </row>
        <row r="2115">
          <cell r="F2115" t="str">
            <v>TOTAL SISTEMA</v>
          </cell>
          <cell r="H2115" t="str">
            <v>c19</v>
          </cell>
          <cell r="I2115" t="b">
            <v>0</v>
          </cell>
        </row>
        <row r="2116">
          <cell r="F2116" t="str">
            <v>TOTAL SISTEMA</v>
          </cell>
          <cell r="H2116" t="str">
            <v>c19</v>
          </cell>
          <cell r="I2116" t="b">
            <v>0</v>
          </cell>
        </row>
        <row r="2117">
          <cell r="F2117" t="str">
            <v>TOTAL SISTEMA</v>
          </cell>
          <cell r="H2117" t="str">
            <v>c19</v>
          </cell>
          <cell r="I2117" t="b">
            <v>0</v>
          </cell>
        </row>
        <row r="2118">
          <cell r="F2118" t="str">
            <v>TOTAL SISTEMA</v>
          </cell>
          <cell r="H2118" t="str">
            <v>c19</v>
          </cell>
          <cell r="I2118" t="b">
            <v>0</v>
          </cell>
        </row>
        <row r="2119">
          <cell r="F2119" t="str">
            <v>TOTAL SISTEMA</v>
          </cell>
          <cell r="H2119" t="str">
            <v>c19</v>
          </cell>
          <cell r="I2119" t="b">
            <v>0</v>
          </cell>
        </row>
        <row r="2120">
          <cell r="F2120" t="str">
            <v>TOTAL SISTEMA</v>
          </cell>
          <cell r="H2120" t="str">
            <v>c19</v>
          </cell>
          <cell r="I2120" t="b">
            <v>0</v>
          </cell>
        </row>
        <row r="2121">
          <cell r="F2121" t="str">
            <v>TOTAL SISTEMA</v>
          </cell>
          <cell r="H2121" t="str">
            <v>c19</v>
          </cell>
          <cell r="I2121" t="b">
            <v>0</v>
          </cell>
        </row>
        <row r="2122">
          <cell r="F2122" t="str">
            <v>TOTAL SISTEMA</v>
          </cell>
          <cell r="H2122" t="str">
            <v>c19</v>
          </cell>
          <cell r="I2122" t="b">
            <v>0</v>
          </cell>
        </row>
        <row r="2123">
          <cell r="F2123" t="str">
            <v>TOTAL SISTEMA</v>
          </cell>
          <cell r="H2123" t="str">
            <v>c19</v>
          </cell>
          <cell r="I2123" t="b">
            <v>0</v>
          </cell>
        </row>
        <row r="2124">
          <cell r="F2124" t="str">
            <v>TOTAL SISTEMA</v>
          </cell>
          <cell r="H2124" t="str">
            <v>c19</v>
          </cell>
          <cell r="I2124" t="b">
            <v>0</v>
          </cell>
        </row>
        <row r="2125">
          <cell r="F2125" t="str">
            <v>TOTAL SISTEMA</v>
          </cell>
          <cell r="H2125" t="str">
            <v>c19</v>
          </cell>
          <cell r="I2125" t="b">
            <v>0</v>
          </cell>
        </row>
        <row r="2126">
          <cell r="F2126" t="str">
            <v>TOTAL SISTEMA</v>
          </cell>
          <cell r="H2126" t="str">
            <v>c19</v>
          </cell>
          <cell r="I2126" t="b">
            <v>0</v>
          </cell>
        </row>
        <row r="2127">
          <cell r="F2127" t="str">
            <v>TOTAL SISTEMA</v>
          </cell>
          <cell r="H2127" t="str">
            <v>c19</v>
          </cell>
          <cell r="I2127" t="b">
            <v>0</v>
          </cell>
        </row>
        <row r="2128">
          <cell r="F2128" t="str">
            <v>TOTAL SISTEMA</v>
          </cell>
          <cell r="H2128" t="str">
            <v>c19</v>
          </cell>
          <cell r="I2128" t="b">
            <v>0</v>
          </cell>
        </row>
        <row r="2129">
          <cell r="F2129" t="str">
            <v>TOTAL SISTEMA</v>
          </cell>
          <cell r="H2129" t="str">
            <v>c19</v>
          </cell>
          <cell r="I2129" t="b">
            <v>0</v>
          </cell>
        </row>
        <row r="2130">
          <cell r="F2130" t="str">
            <v>TOTAL SISTEMA</v>
          </cell>
          <cell r="H2130" t="str">
            <v>c19</v>
          </cell>
          <cell r="I2130" t="b">
            <v>0</v>
          </cell>
        </row>
        <row r="2131">
          <cell r="F2131" t="str">
            <v>TOTAL SISTEMA</v>
          </cell>
          <cell r="H2131" t="str">
            <v>c19</v>
          </cell>
          <cell r="I2131" t="b">
            <v>0</v>
          </cell>
        </row>
        <row r="2132">
          <cell r="F2132" t="str">
            <v>TOTAL SISTEMA</v>
          </cell>
          <cell r="H2132" t="str">
            <v>c19</v>
          </cell>
          <cell r="I2132" t="b">
            <v>0</v>
          </cell>
        </row>
        <row r="2133">
          <cell r="F2133" t="str">
            <v>TOTAL SISTEMA</v>
          </cell>
          <cell r="H2133" t="str">
            <v>c19</v>
          </cell>
          <cell r="I2133" t="b">
            <v>0</v>
          </cell>
        </row>
        <row r="2134">
          <cell r="F2134" t="str">
            <v>TOTAL SISTEMA</v>
          </cell>
          <cell r="H2134" t="str">
            <v>c19</v>
          </cell>
          <cell r="I2134" t="b">
            <v>0</v>
          </cell>
        </row>
        <row r="2135">
          <cell r="F2135" t="str">
            <v>TOTAL SISTEMA</v>
          </cell>
          <cell r="H2135" t="str">
            <v>c19</v>
          </cell>
          <cell r="I2135" t="b">
            <v>0</v>
          </cell>
        </row>
        <row r="2136">
          <cell r="F2136" t="str">
            <v>TOTAL SISTEMA</v>
          </cell>
          <cell r="H2136" t="str">
            <v>c19</v>
          </cell>
          <cell r="I2136" t="b">
            <v>0</v>
          </cell>
        </row>
        <row r="2137">
          <cell r="F2137" t="str">
            <v>TOTAL SISTEMA</v>
          </cell>
          <cell r="H2137" t="str">
            <v>c19</v>
          </cell>
          <cell r="I2137" t="b">
            <v>0</v>
          </cell>
        </row>
        <row r="2138">
          <cell r="F2138" t="str">
            <v>TOTAL SISTEMA</v>
          </cell>
          <cell r="H2138" t="str">
            <v>c19</v>
          </cell>
          <cell r="I2138" t="b">
            <v>0</v>
          </cell>
        </row>
        <row r="2139">
          <cell r="F2139" t="str">
            <v>TOTAL SISTEMA</v>
          </cell>
          <cell r="H2139" t="str">
            <v>c19</v>
          </cell>
          <cell r="I2139" t="b">
            <v>0</v>
          </cell>
        </row>
        <row r="2140">
          <cell r="F2140" t="str">
            <v>TOTAL SISTEMA</v>
          </cell>
          <cell r="H2140" t="str">
            <v>c19</v>
          </cell>
          <cell r="I2140" t="b">
            <v>0</v>
          </cell>
        </row>
        <row r="2141">
          <cell r="F2141" t="str">
            <v>TOTAL SISTEMA</v>
          </cell>
          <cell r="H2141" t="str">
            <v>c19</v>
          </cell>
          <cell r="I2141" t="b">
            <v>0</v>
          </cell>
        </row>
        <row r="2142">
          <cell r="F2142" t="str">
            <v>TOTAL SISTEMA</v>
          </cell>
          <cell r="H2142" t="str">
            <v>c19</v>
          </cell>
          <cell r="I2142" t="b">
            <v>0</v>
          </cell>
        </row>
        <row r="2143">
          <cell r="F2143" t="str">
            <v>TOTAL SISTEMA</v>
          </cell>
          <cell r="H2143" t="str">
            <v>c19</v>
          </cell>
          <cell r="I2143" t="b">
            <v>0</v>
          </cell>
        </row>
        <row r="2144">
          <cell r="F2144" t="str">
            <v>TOTAL SISTEMA</v>
          </cell>
          <cell r="H2144" t="str">
            <v>c19</v>
          </cell>
          <cell r="I2144" t="b">
            <v>0</v>
          </cell>
        </row>
        <row r="2145">
          <cell r="F2145" t="str">
            <v>TOTAL SISTEMA</v>
          </cell>
          <cell r="H2145" t="str">
            <v>c19</v>
          </cell>
          <cell r="I2145" t="b">
            <v>0</v>
          </cell>
        </row>
        <row r="2146">
          <cell r="F2146" t="str">
            <v>TOTAL SISTEMA</v>
          </cell>
          <cell r="H2146" t="str">
            <v>c19</v>
          </cell>
          <cell r="I2146" t="b">
            <v>0</v>
          </cell>
        </row>
        <row r="2147">
          <cell r="F2147" t="str">
            <v>TOTAL SISTEMA</v>
          </cell>
          <cell r="H2147" t="str">
            <v>c19</v>
          </cell>
          <cell r="I2147" t="b">
            <v>0</v>
          </cell>
        </row>
        <row r="2148">
          <cell r="F2148" t="str">
            <v>TOTAL SISTEMA</v>
          </cell>
          <cell r="H2148" t="str">
            <v>c19</v>
          </cell>
          <cell r="I2148" t="b">
            <v>0</v>
          </cell>
        </row>
        <row r="2149">
          <cell r="F2149" t="str">
            <v>TOTAL SISTEMA</v>
          </cell>
          <cell r="H2149" t="str">
            <v>c19</v>
          </cell>
          <cell r="I2149" t="b">
            <v>0</v>
          </cell>
        </row>
        <row r="2150">
          <cell r="F2150" t="str">
            <v>TOTAL SISTEMA</v>
          </cell>
          <cell r="H2150" t="str">
            <v>c19</v>
          </cell>
          <cell r="I2150" t="b">
            <v>0</v>
          </cell>
        </row>
        <row r="2151">
          <cell r="F2151" t="str">
            <v>TOTAL SISTEMA</v>
          </cell>
          <cell r="H2151" t="str">
            <v>c19</v>
          </cell>
          <cell r="I2151" t="b">
            <v>0</v>
          </cell>
        </row>
        <row r="2152">
          <cell r="F2152" t="str">
            <v>TOTAL SISTEMA</v>
          </cell>
          <cell r="H2152" t="str">
            <v>c19</v>
          </cell>
          <cell r="I2152" t="b">
            <v>0</v>
          </cell>
        </row>
        <row r="2153">
          <cell r="F2153" t="str">
            <v>TOTAL SISTEMA</v>
          </cell>
          <cell r="H2153" t="str">
            <v>c19</v>
          </cell>
          <cell r="I2153" t="b">
            <v>0</v>
          </cell>
        </row>
        <row r="2154">
          <cell r="F2154" t="str">
            <v>TOTAL SISTEMA</v>
          </cell>
          <cell r="H2154" t="str">
            <v>c19</v>
          </cell>
          <cell r="I2154" t="b">
            <v>0</v>
          </cell>
        </row>
        <row r="2155">
          <cell r="F2155" t="str">
            <v>TOTAL SISTEMA</v>
          </cell>
          <cell r="H2155" t="str">
            <v>c19</v>
          </cell>
          <cell r="I2155" t="b">
            <v>0</v>
          </cell>
        </row>
        <row r="2156">
          <cell r="F2156" t="str">
            <v>TOTAL SISTEMA</v>
          </cell>
          <cell r="H2156" t="str">
            <v>c19</v>
          </cell>
          <cell r="I2156" t="b">
            <v>0</v>
          </cell>
        </row>
        <row r="2157">
          <cell r="F2157" t="str">
            <v>TOTAL SISTEMA</v>
          </cell>
          <cell r="H2157" t="str">
            <v>c19</v>
          </cell>
          <cell r="I2157" t="b">
            <v>0</v>
          </cell>
        </row>
        <row r="2158">
          <cell r="F2158" t="str">
            <v>TOTAL SISTEMA</v>
          </cell>
          <cell r="H2158" t="str">
            <v>c19</v>
          </cell>
          <cell r="I2158" t="b">
            <v>0</v>
          </cell>
        </row>
        <row r="2159">
          <cell r="F2159" t="str">
            <v>TOTAL SISTEMA</v>
          </cell>
          <cell r="H2159" t="str">
            <v>c19</v>
          </cell>
          <cell r="I2159" t="b">
            <v>0</v>
          </cell>
        </row>
        <row r="2160">
          <cell r="F2160" t="str">
            <v>TOTAL SISTEMA</v>
          </cell>
          <cell r="H2160" t="str">
            <v>c19</v>
          </cell>
          <cell r="I2160" t="b">
            <v>0</v>
          </cell>
        </row>
        <row r="2161">
          <cell r="F2161" t="str">
            <v>TOTAL SISTEMA</v>
          </cell>
          <cell r="H2161" t="str">
            <v>c19</v>
          </cell>
          <cell r="I2161" t="b">
            <v>0</v>
          </cell>
        </row>
        <row r="2162">
          <cell r="F2162" t="str">
            <v>TOTAL SISTEMA</v>
          </cell>
          <cell r="H2162" t="str">
            <v>c19</v>
          </cell>
          <cell r="I2162" t="b">
            <v>0</v>
          </cell>
        </row>
        <row r="2163">
          <cell r="F2163" t="str">
            <v>TOTAL SISTEMA</v>
          </cell>
          <cell r="H2163" t="str">
            <v>c19</v>
          </cell>
          <cell r="I2163" t="b">
            <v>0</v>
          </cell>
        </row>
        <row r="2164">
          <cell r="F2164" t="str">
            <v>TOTAL SISTEMA</v>
          </cell>
          <cell r="H2164" t="str">
            <v>c19</v>
          </cell>
          <cell r="I2164" t="b">
            <v>0</v>
          </cell>
        </row>
        <row r="2165">
          <cell r="F2165" t="str">
            <v>TOTAL SISTEMA</v>
          </cell>
          <cell r="H2165" t="str">
            <v>c19</v>
          </cell>
          <cell r="I2165" t="b">
            <v>0</v>
          </cell>
        </row>
        <row r="2166">
          <cell r="F2166" t="str">
            <v>TOTAL SISTEMA</v>
          </cell>
          <cell r="H2166" t="str">
            <v>c19</v>
          </cell>
          <cell r="I2166" t="b">
            <v>0</v>
          </cell>
        </row>
        <row r="2167">
          <cell r="F2167" t="str">
            <v>TOTAL SISTEMA</v>
          </cell>
          <cell r="H2167" t="str">
            <v>c19</v>
          </cell>
          <cell r="I2167" t="b">
            <v>0</v>
          </cell>
        </row>
        <row r="2168">
          <cell r="F2168" t="str">
            <v>TOTAL SISTEMA</v>
          </cell>
          <cell r="H2168" t="str">
            <v>c19</v>
          </cell>
          <cell r="I2168" t="b">
            <v>0</v>
          </cell>
        </row>
        <row r="2169">
          <cell r="F2169" t="str">
            <v>TOTAL SISTEMA</v>
          </cell>
          <cell r="H2169" t="str">
            <v>c19</v>
          </cell>
          <cell r="I2169" t="b">
            <v>0</v>
          </cell>
        </row>
        <row r="2170">
          <cell r="F2170" t="str">
            <v>TOTAL SISTEMA</v>
          </cell>
          <cell r="H2170" t="str">
            <v>c19</v>
          </cell>
          <cell r="I2170" t="b">
            <v>0</v>
          </cell>
        </row>
        <row r="2171">
          <cell r="F2171" t="str">
            <v>TOTAL SISTEMA</v>
          </cell>
          <cell r="H2171" t="str">
            <v>c19</v>
          </cell>
          <cell r="I2171" t="b">
            <v>0</v>
          </cell>
        </row>
        <row r="2172">
          <cell r="F2172" t="str">
            <v>TOTAL SISTEMA</v>
          </cell>
          <cell r="H2172" t="str">
            <v>c19</v>
          </cell>
          <cell r="I2172" t="b">
            <v>0</v>
          </cell>
        </row>
        <row r="2173">
          <cell r="F2173" t="str">
            <v>TOTAL SISTEMA</v>
          </cell>
          <cell r="H2173" t="str">
            <v>c19</v>
          </cell>
          <cell r="I2173" t="b">
            <v>0</v>
          </cell>
        </row>
        <row r="2174">
          <cell r="F2174" t="str">
            <v>TOTAL SISTEMA</v>
          </cell>
          <cell r="H2174" t="str">
            <v>c19</v>
          </cell>
          <cell r="I2174" t="b">
            <v>0</v>
          </cell>
        </row>
        <row r="2175">
          <cell r="F2175" t="str">
            <v>TOTAL SISTEMA</v>
          </cell>
          <cell r="H2175" t="str">
            <v>c19</v>
          </cell>
          <cell r="I2175" t="b">
            <v>0</v>
          </cell>
        </row>
        <row r="2176">
          <cell r="F2176" t="str">
            <v>TOTAL SISTEMA</v>
          </cell>
          <cell r="H2176" t="str">
            <v>c19</v>
          </cell>
          <cell r="I2176" t="b">
            <v>0</v>
          </cell>
        </row>
        <row r="2177">
          <cell r="F2177" t="str">
            <v>TOTAL SISTEMA</v>
          </cell>
          <cell r="H2177" t="str">
            <v>c19</v>
          </cell>
          <cell r="I2177" t="b">
            <v>0</v>
          </cell>
        </row>
        <row r="2178">
          <cell r="F2178" t="str">
            <v>TOTAL SISTEMA</v>
          </cell>
          <cell r="H2178" t="str">
            <v>c19</v>
          </cell>
          <cell r="I2178" t="b">
            <v>0</v>
          </cell>
        </row>
        <row r="2179">
          <cell r="F2179" t="str">
            <v>TOTAL SISTEMA</v>
          </cell>
          <cell r="H2179" t="str">
            <v>c19</v>
          </cell>
          <cell r="I2179" t="b">
            <v>0</v>
          </cell>
        </row>
        <row r="2180">
          <cell r="F2180" t="str">
            <v>TOTAL SISTEMA</v>
          </cell>
          <cell r="H2180" t="str">
            <v>c19</v>
          </cell>
          <cell r="I2180" t="b">
            <v>0</v>
          </cell>
        </row>
        <row r="2181">
          <cell r="F2181" t="str">
            <v>TOTAL SISTEMA</v>
          </cell>
          <cell r="H2181" t="str">
            <v>c19</v>
          </cell>
          <cell r="I2181" t="b">
            <v>0</v>
          </cell>
        </row>
        <row r="2182">
          <cell r="F2182" t="str">
            <v>TOTAL SISTEMA</v>
          </cell>
          <cell r="H2182" t="str">
            <v>c19</v>
          </cell>
          <cell r="I2182" t="b">
            <v>0</v>
          </cell>
        </row>
        <row r="2183">
          <cell r="F2183" t="str">
            <v>TOTAL SISTEMA</v>
          </cell>
          <cell r="H2183" t="str">
            <v>c19</v>
          </cell>
          <cell r="I2183" t="b">
            <v>0</v>
          </cell>
        </row>
        <row r="2184">
          <cell r="F2184" t="str">
            <v>TOTAL SISTEMA</v>
          </cell>
          <cell r="H2184" t="str">
            <v>c19</v>
          </cell>
          <cell r="I2184" t="b">
            <v>0</v>
          </cell>
        </row>
        <row r="2185">
          <cell r="F2185" t="str">
            <v>TOTAL SISTEMA</v>
          </cell>
          <cell r="H2185" t="str">
            <v>c19</v>
          </cell>
          <cell r="I2185" t="b">
            <v>0</v>
          </cell>
        </row>
        <row r="2186">
          <cell r="F2186" t="str">
            <v>TOTAL SISTEMA</v>
          </cell>
          <cell r="H2186" t="str">
            <v>c19</v>
          </cell>
          <cell r="I2186" t="b">
            <v>0</v>
          </cell>
        </row>
        <row r="2187">
          <cell r="F2187" t="str">
            <v>TOTAL SISTEMA</v>
          </cell>
          <cell r="H2187" t="str">
            <v>c19</v>
          </cell>
          <cell r="I2187" t="b">
            <v>0</v>
          </cell>
        </row>
        <row r="2188">
          <cell r="F2188" t="str">
            <v>TOTAL SISTEMA</v>
          </cell>
          <cell r="H2188" t="str">
            <v>c19</v>
          </cell>
          <cell r="I2188" t="b">
            <v>0</v>
          </cell>
        </row>
        <row r="2189">
          <cell r="F2189" t="str">
            <v>TOTAL SISTEMA</v>
          </cell>
          <cell r="H2189" t="str">
            <v>c19</v>
          </cell>
          <cell r="I2189" t="b">
            <v>0</v>
          </cell>
        </row>
        <row r="2190">
          <cell r="F2190" t="str">
            <v>TOTAL SISTEMA</v>
          </cell>
          <cell r="H2190" t="str">
            <v>c19</v>
          </cell>
          <cell r="I2190" t="b">
            <v>0</v>
          </cell>
        </row>
        <row r="2191">
          <cell r="F2191" t="str">
            <v>TOTAL SISTEMA</v>
          </cell>
          <cell r="H2191" t="str">
            <v>c19</v>
          </cell>
          <cell r="I2191" t="b">
            <v>0</v>
          </cell>
        </row>
        <row r="2192">
          <cell r="F2192" t="str">
            <v>TOTAL SISTEMA</v>
          </cell>
          <cell r="H2192" t="str">
            <v>c19</v>
          </cell>
          <cell r="I2192" t="b">
            <v>0</v>
          </cell>
        </row>
        <row r="2193">
          <cell r="F2193" t="str">
            <v>TOTAL SISTEMA</v>
          </cell>
          <cell r="H2193" t="str">
            <v>c19</v>
          </cell>
          <cell r="I2193" t="b">
            <v>0</v>
          </cell>
        </row>
        <row r="2194">
          <cell r="F2194" t="str">
            <v>TOTAL SISTEMA</v>
          </cell>
          <cell r="H2194" t="str">
            <v>c19</v>
          </cell>
          <cell r="I2194" t="b">
            <v>0</v>
          </cell>
        </row>
        <row r="2195">
          <cell r="F2195" t="str">
            <v>TOTAL SISTEMA</v>
          </cell>
          <cell r="H2195" t="str">
            <v>c19</v>
          </cell>
          <cell r="I2195" t="b">
            <v>0</v>
          </cell>
        </row>
        <row r="2196">
          <cell r="F2196" t="str">
            <v>TOTAL SISTEMA</v>
          </cell>
          <cell r="H2196" t="str">
            <v>c19</v>
          </cell>
          <cell r="I2196" t="b">
            <v>0</v>
          </cell>
        </row>
        <row r="2197">
          <cell r="F2197" t="str">
            <v>TOTAL SISTEMA</v>
          </cell>
          <cell r="H2197" t="str">
            <v>c19</v>
          </cell>
          <cell r="I2197" t="b">
            <v>0</v>
          </cell>
        </row>
        <row r="2198">
          <cell r="F2198" t="str">
            <v>TOTAL SISTEMA</v>
          </cell>
          <cell r="H2198" t="str">
            <v>c19</v>
          </cell>
          <cell r="I2198" t="b">
            <v>0</v>
          </cell>
        </row>
        <row r="2199">
          <cell r="F2199" t="str">
            <v>TOTAL SISTEMA</v>
          </cell>
          <cell r="H2199" t="str">
            <v>c19</v>
          </cell>
          <cell r="I2199" t="b">
            <v>0</v>
          </cell>
        </row>
        <row r="2200">
          <cell r="F2200" t="str">
            <v>TOTAL SISTEMA</v>
          </cell>
          <cell r="H2200" t="str">
            <v>c19</v>
          </cell>
          <cell r="I2200" t="b">
            <v>0</v>
          </cell>
        </row>
        <row r="2201">
          <cell r="F2201" t="str">
            <v>TOTAL SISTEMA</v>
          </cell>
          <cell r="H2201" t="str">
            <v>c19</v>
          </cell>
          <cell r="I2201" t="b">
            <v>0</v>
          </cell>
        </row>
        <row r="2202">
          <cell r="F2202" t="str">
            <v>TOTAL SISTEMA</v>
          </cell>
          <cell r="H2202" t="str">
            <v>c19</v>
          </cell>
          <cell r="I2202" t="b">
            <v>0</v>
          </cell>
        </row>
        <row r="2203">
          <cell r="F2203" t="str">
            <v>TOTAL SISTEMA</v>
          </cell>
          <cell r="H2203" t="str">
            <v>c19</v>
          </cell>
          <cell r="I2203" t="b">
            <v>0</v>
          </cell>
        </row>
        <row r="2204">
          <cell r="F2204" t="str">
            <v>TOTAL SISTEMA</v>
          </cell>
          <cell r="H2204" t="str">
            <v>c19</v>
          </cell>
          <cell r="I2204" t="b">
            <v>0</v>
          </cell>
        </row>
        <row r="2205">
          <cell r="F2205" t="str">
            <v>TOTAL SISTEMA</v>
          </cell>
          <cell r="H2205" t="str">
            <v>c19</v>
          </cell>
          <cell r="I2205" t="b">
            <v>0</v>
          </cell>
        </row>
        <row r="2206">
          <cell r="F2206" t="str">
            <v>TOTAL SISTEMA</v>
          </cell>
          <cell r="H2206" t="str">
            <v>c19</v>
          </cell>
          <cell r="I2206" t="b">
            <v>0</v>
          </cell>
        </row>
        <row r="2207">
          <cell r="F2207" t="str">
            <v>TOTAL SISTEMA</v>
          </cell>
          <cell r="H2207" t="str">
            <v>c19</v>
          </cell>
          <cell r="I2207" t="b">
            <v>0</v>
          </cell>
        </row>
        <row r="2208">
          <cell r="F2208" t="str">
            <v>TOTAL SISTEMA</v>
          </cell>
          <cell r="H2208" t="str">
            <v>c19</v>
          </cell>
          <cell r="I2208" t="b">
            <v>0</v>
          </cell>
        </row>
        <row r="2209">
          <cell r="F2209" t="str">
            <v>TOTAL SISTEMA</v>
          </cell>
          <cell r="H2209" t="str">
            <v>c19</v>
          </cell>
          <cell r="I2209" t="b">
            <v>0</v>
          </cell>
        </row>
        <row r="2210">
          <cell r="F2210" t="str">
            <v>TOTAL SISTEMA</v>
          </cell>
          <cell r="H2210" t="str">
            <v>c19</v>
          </cell>
          <cell r="I2210" t="b">
            <v>0</v>
          </cell>
        </row>
        <row r="2211">
          <cell r="F2211" t="str">
            <v>TOTAL SISTEMA</v>
          </cell>
          <cell r="H2211" t="str">
            <v>c19</v>
          </cell>
          <cell r="I2211" t="b">
            <v>0</v>
          </cell>
        </row>
        <row r="2212">
          <cell r="F2212" t="str">
            <v>TOTAL SISTEMA</v>
          </cell>
          <cell r="H2212" t="str">
            <v>c19</v>
          </cell>
          <cell r="I2212" t="b">
            <v>0</v>
          </cell>
        </row>
        <row r="2213">
          <cell r="F2213" t="str">
            <v>TOTAL SISTEMA</v>
          </cell>
          <cell r="H2213" t="str">
            <v>c19</v>
          </cell>
          <cell r="I2213" t="b">
            <v>0</v>
          </cell>
        </row>
        <row r="2214">
          <cell r="F2214" t="str">
            <v>TOTAL SISTEMA</v>
          </cell>
          <cell r="H2214" t="str">
            <v>c19</v>
          </cell>
          <cell r="I2214" t="b">
            <v>0</v>
          </cell>
        </row>
        <row r="2215">
          <cell r="F2215" t="str">
            <v>TOTAL SISTEMA</v>
          </cell>
          <cell r="H2215" t="str">
            <v>c19</v>
          </cell>
          <cell r="I2215" t="b">
            <v>0</v>
          </cell>
        </row>
        <row r="2216">
          <cell r="F2216" t="str">
            <v>TOTAL SISTEMA</v>
          </cell>
          <cell r="H2216" t="str">
            <v>c19</v>
          </cell>
          <cell r="I2216" t="b">
            <v>0</v>
          </cell>
        </row>
        <row r="2217">
          <cell r="F2217" t="str">
            <v>TOTAL SISTEMA</v>
          </cell>
          <cell r="H2217" t="str">
            <v>c19</v>
          </cell>
          <cell r="I2217" t="b">
            <v>0</v>
          </cell>
        </row>
        <row r="2218">
          <cell r="F2218" t="str">
            <v>TOTAL SISTEMA</v>
          </cell>
          <cell r="H2218" t="str">
            <v>c19</v>
          </cell>
          <cell r="I2218" t="b">
            <v>0</v>
          </cell>
        </row>
        <row r="2219">
          <cell r="F2219" t="str">
            <v>TOTAL SISTEMA</v>
          </cell>
          <cell r="H2219" t="str">
            <v>c19</v>
          </cell>
          <cell r="I2219" t="b">
            <v>0</v>
          </cell>
        </row>
        <row r="2220">
          <cell r="F2220" t="str">
            <v>TOTAL SISTEMA</v>
          </cell>
          <cell r="H2220" t="str">
            <v>c19</v>
          </cell>
          <cell r="I2220" t="b">
            <v>0</v>
          </cell>
        </row>
        <row r="2221">
          <cell r="F2221" t="str">
            <v>TOTAL SISTEMA</v>
          </cell>
          <cell r="H2221" t="str">
            <v>c19</v>
          </cell>
          <cell r="I2221" t="b">
            <v>0</v>
          </cell>
        </row>
        <row r="2222">
          <cell r="F2222" t="str">
            <v>TOTAL SISTEMA</v>
          </cell>
          <cell r="H2222" t="str">
            <v>c19</v>
          </cell>
          <cell r="I2222" t="b">
            <v>0</v>
          </cell>
        </row>
        <row r="2223">
          <cell r="F2223" t="str">
            <v>TOTAL SISTEMA</v>
          </cell>
          <cell r="H2223" t="str">
            <v>c19</v>
          </cell>
          <cell r="I2223" t="b">
            <v>0</v>
          </cell>
        </row>
        <row r="2224">
          <cell r="F2224" t="str">
            <v>TOTAL SISTEMA</v>
          </cell>
          <cell r="H2224" t="str">
            <v>c19</v>
          </cell>
          <cell r="I2224" t="b">
            <v>0</v>
          </cell>
        </row>
        <row r="2225">
          <cell r="F2225" t="str">
            <v>TOTAL SISTEMA</v>
          </cell>
          <cell r="H2225" t="str">
            <v>c19</v>
          </cell>
          <cell r="I2225" t="b">
            <v>0</v>
          </cell>
        </row>
        <row r="2226">
          <cell r="F2226" t="str">
            <v>TOTAL SISTEMA</v>
          </cell>
          <cell r="H2226" t="str">
            <v>c19</v>
          </cell>
          <cell r="I2226" t="b">
            <v>0</v>
          </cell>
        </row>
        <row r="2227">
          <cell r="F2227" t="str">
            <v>TOTAL SISTEMA</v>
          </cell>
          <cell r="H2227" t="str">
            <v>c19</v>
          </cell>
          <cell r="I2227" t="b">
            <v>0</v>
          </cell>
        </row>
        <row r="2228">
          <cell r="F2228" t="str">
            <v>TOTAL SISTEMA</v>
          </cell>
          <cell r="H2228" t="str">
            <v>c19</v>
          </cell>
          <cell r="I2228" t="b">
            <v>0</v>
          </cell>
        </row>
        <row r="2229">
          <cell r="F2229" t="str">
            <v>TOTAL SISTEMA</v>
          </cell>
          <cell r="H2229" t="str">
            <v>c19</v>
          </cell>
          <cell r="I2229" t="b">
            <v>0</v>
          </cell>
        </row>
        <row r="2230">
          <cell r="F2230" t="str">
            <v>TOTAL SISTEMA</v>
          </cell>
          <cell r="H2230" t="str">
            <v>c19</v>
          </cell>
          <cell r="I2230" t="b">
            <v>0</v>
          </cell>
        </row>
        <row r="2231">
          <cell r="F2231" t="str">
            <v>TOTAL SISTEMA</v>
          </cell>
          <cell r="H2231" t="str">
            <v>c19</v>
          </cell>
          <cell r="I2231" t="b">
            <v>0</v>
          </cell>
        </row>
        <row r="2232">
          <cell r="F2232" t="str">
            <v>TOTAL SISTEMA</v>
          </cell>
          <cell r="H2232" t="str">
            <v>c19</v>
          </cell>
          <cell r="I2232" t="b">
            <v>0</v>
          </cell>
        </row>
        <row r="2233">
          <cell r="F2233" t="str">
            <v>TOTAL SISTEMA</v>
          </cell>
          <cell r="H2233" t="str">
            <v>c19</v>
          </cell>
          <cell r="I2233" t="b">
            <v>0</v>
          </cell>
        </row>
        <row r="2234">
          <cell r="F2234" t="str">
            <v>TOTAL SISTEMA</v>
          </cell>
          <cell r="H2234" t="str">
            <v>c19</v>
          </cell>
          <cell r="I2234" t="b">
            <v>0</v>
          </cell>
        </row>
        <row r="2235">
          <cell r="F2235" t="str">
            <v>TOTAL SISTEMA</v>
          </cell>
          <cell r="H2235" t="str">
            <v>c19</v>
          </cell>
          <cell r="I2235" t="b">
            <v>0</v>
          </cell>
        </row>
        <row r="2236">
          <cell r="F2236" t="str">
            <v>TOTAL SISTEMA</v>
          </cell>
          <cell r="H2236" t="str">
            <v>c19</v>
          </cell>
          <cell r="I2236" t="b">
            <v>0</v>
          </cell>
        </row>
        <row r="2237">
          <cell r="F2237" t="str">
            <v>TOTAL SISTEMA</v>
          </cell>
          <cell r="H2237" t="str">
            <v>c19</v>
          </cell>
          <cell r="I2237" t="b">
            <v>0</v>
          </cell>
        </row>
        <row r="2238">
          <cell r="F2238" t="str">
            <v>TOTAL SISTEMA</v>
          </cell>
          <cell r="H2238" t="str">
            <v>c19</v>
          </cell>
          <cell r="I2238" t="b">
            <v>0</v>
          </cell>
        </row>
        <row r="2239">
          <cell r="F2239" t="str">
            <v>TOTAL SISTEMA</v>
          </cell>
          <cell r="H2239" t="str">
            <v>c19</v>
          </cell>
          <cell r="I2239" t="b">
            <v>0</v>
          </cell>
        </row>
        <row r="2240">
          <cell r="F2240" t="str">
            <v>TOTAL SISTEMA</v>
          </cell>
          <cell r="H2240" t="str">
            <v>c19</v>
          </cell>
          <cell r="I2240" t="b">
            <v>0</v>
          </cell>
        </row>
        <row r="2241">
          <cell r="F2241" t="str">
            <v>TOTAL SISTEMA</v>
          </cell>
          <cell r="H2241" t="str">
            <v>c19</v>
          </cell>
          <cell r="I2241" t="b">
            <v>0</v>
          </cell>
        </row>
        <row r="2242">
          <cell r="F2242" t="str">
            <v>TOTAL SISTEMA</v>
          </cell>
          <cell r="H2242" t="str">
            <v>c19</v>
          </cell>
          <cell r="I2242" t="b">
            <v>0</v>
          </cell>
        </row>
        <row r="2243">
          <cell r="F2243" t="str">
            <v>TOTAL SISTEMA</v>
          </cell>
          <cell r="H2243" t="str">
            <v>c19</v>
          </cell>
          <cell r="I2243" t="b">
            <v>0</v>
          </cell>
        </row>
        <row r="2244">
          <cell r="F2244" t="str">
            <v>TOTAL SISTEMA</v>
          </cell>
          <cell r="H2244" t="str">
            <v>c19</v>
          </cell>
          <cell r="I2244" t="b">
            <v>0</v>
          </cell>
        </row>
        <row r="2245">
          <cell r="F2245" t="str">
            <v>TOTAL SISTEMA</v>
          </cell>
          <cell r="H2245" t="str">
            <v>c19</v>
          </cell>
          <cell r="I2245" t="b">
            <v>0</v>
          </cell>
        </row>
        <row r="2246">
          <cell r="F2246" t="str">
            <v>TOTAL SISTEMA</v>
          </cell>
          <cell r="H2246" t="str">
            <v>c19</v>
          </cell>
          <cell r="I2246" t="b">
            <v>0</v>
          </cell>
        </row>
        <row r="2247">
          <cell r="F2247" t="str">
            <v>TOTAL SISTEMA</v>
          </cell>
          <cell r="H2247" t="str">
            <v>c19</v>
          </cell>
          <cell r="I2247" t="b">
            <v>0</v>
          </cell>
        </row>
        <row r="2248">
          <cell r="F2248" t="str">
            <v>TOTAL SISTEMA</v>
          </cell>
          <cell r="H2248" t="str">
            <v>c19</v>
          </cell>
          <cell r="I2248" t="b">
            <v>0</v>
          </cell>
        </row>
        <row r="2249">
          <cell r="F2249" t="str">
            <v>TOTAL SISTEMA</v>
          </cell>
          <cell r="H2249" t="str">
            <v>c19</v>
          </cell>
          <cell r="I2249" t="b">
            <v>0</v>
          </cell>
        </row>
        <row r="2250">
          <cell r="F2250" t="str">
            <v>TOTAL SISTEMA</v>
          </cell>
          <cell r="H2250" t="str">
            <v>c19</v>
          </cell>
          <cell r="I2250" t="b">
            <v>0</v>
          </cell>
        </row>
        <row r="2251">
          <cell r="F2251" t="str">
            <v>TOTAL SISTEMA</v>
          </cell>
          <cell r="H2251" t="str">
            <v>c19</v>
          </cell>
          <cell r="I2251" t="b">
            <v>0</v>
          </cell>
        </row>
        <row r="2252">
          <cell r="F2252" t="str">
            <v>TOTAL SISTEMA</v>
          </cell>
          <cell r="H2252" t="str">
            <v>c19</v>
          </cell>
          <cell r="I2252" t="b">
            <v>0</v>
          </cell>
        </row>
        <row r="2253">
          <cell r="F2253" t="str">
            <v>TOTAL SISTEMA</v>
          </cell>
          <cell r="H2253" t="str">
            <v>c19</v>
          </cell>
          <cell r="I2253" t="b">
            <v>0</v>
          </cell>
        </row>
        <row r="2254">
          <cell r="F2254" t="str">
            <v>TOTAL SISTEMA</v>
          </cell>
          <cell r="H2254" t="str">
            <v>c19</v>
          </cell>
          <cell r="I2254" t="b">
            <v>0</v>
          </cell>
        </row>
        <row r="2255">
          <cell r="F2255" t="str">
            <v>TOTAL SISTEMA</v>
          </cell>
          <cell r="H2255" t="str">
            <v>c19</v>
          </cell>
          <cell r="I2255" t="b">
            <v>0</v>
          </cell>
        </row>
        <row r="2256">
          <cell r="F2256" t="str">
            <v>TOTAL SISTEMA</v>
          </cell>
          <cell r="H2256" t="str">
            <v>c19</v>
          </cell>
          <cell r="I2256" t="b">
            <v>0</v>
          </cell>
        </row>
        <row r="2257">
          <cell r="F2257" t="str">
            <v>TOTAL SISTEMA</v>
          </cell>
          <cell r="H2257" t="str">
            <v>c19</v>
          </cell>
          <cell r="I2257" t="b">
            <v>0</v>
          </cell>
        </row>
        <row r="2258">
          <cell r="F2258" t="str">
            <v>TOTAL SISTEMA</v>
          </cell>
          <cell r="H2258" t="str">
            <v>c19</v>
          </cell>
          <cell r="I2258" t="b">
            <v>0</v>
          </cell>
        </row>
        <row r="2259">
          <cell r="F2259" t="str">
            <v>TOTAL SISTEMA</v>
          </cell>
          <cell r="H2259" t="str">
            <v>c19</v>
          </cell>
          <cell r="I2259" t="b">
            <v>0</v>
          </cell>
        </row>
        <row r="2260">
          <cell r="F2260" t="str">
            <v>TOTAL SISTEMA</v>
          </cell>
          <cell r="H2260" t="str">
            <v>c19</v>
          </cell>
          <cell r="I2260" t="b">
            <v>0</v>
          </cell>
        </row>
        <row r="2261">
          <cell r="F2261" t="str">
            <v>TOTAL SISTEMA</v>
          </cell>
          <cell r="H2261" t="str">
            <v>c19</v>
          </cell>
          <cell r="I2261" t="b">
            <v>0</v>
          </cell>
        </row>
        <row r="2262">
          <cell r="F2262" t="str">
            <v>TOTAL SISTEMA</v>
          </cell>
          <cell r="H2262" t="str">
            <v>c19</v>
          </cell>
          <cell r="I2262" t="b">
            <v>0</v>
          </cell>
        </row>
        <row r="2263">
          <cell r="F2263" t="str">
            <v>TOTAL SISTEMA</v>
          </cell>
          <cell r="H2263" t="str">
            <v>c19</v>
          </cell>
          <cell r="I2263" t="b">
            <v>0</v>
          </cell>
        </row>
        <row r="2264">
          <cell r="F2264" t="str">
            <v>TOTAL SISTEMA</v>
          </cell>
          <cell r="H2264" t="str">
            <v>c19</v>
          </cell>
          <cell r="I2264" t="b">
            <v>0</v>
          </cell>
        </row>
        <row r="2265">
          <cell r="F2265" t="str">
            <v>TOTAL SISTEMA</v>
          </cell>
          <cell r="H2265" t="str">
            <v>c19</v>
          </cell>
          <cell r="I2265" t="b">
            <v>0</v>
          </cell>
        </row>
        <row r="2266">
          <cell r="F2266" t="str">
            <v>TOTAL SISTEMA</v>
          </cell>
          <cell r="H2266" t="str">
            <v>c19</v>
          </cell>
          <cell r="I2266" t="b">
            <v>0</v>
          </cell>
        </row>
        <row r="2267">
          <cell r="F2267" t="str">
            <v>TOTAL SISTEMA</v>
          </cell>
          <cell r="H2267" t="str">
            <v>c19</v>
          </cell>
          <cell r="I2267" t="b">
            <v>0</v>
          </cell>
        </row>
        <row r="2268">
          <cell r="F2268" t="str">
            <v>TOTAL SISTEMA</v>
          </cell>
          <cell r="H2268" t="str">
            <v>c19</v>
          </cell>
          <cell r="I2268" t="b">
            <v>0</v>
          </cell>
        </row>
        <row r="2269">
          <cell r="F2269" t="str">
            <v>TOTAL SISTEMA</v>
          </cell>
          <cell r="H2269" t="str">
            <v>c19</v>
          </cell>
          <cell r="I2269" t="b">
            <v>0</v>
          </cell>
        </row>
        <row r="2270">
          <cell r="F2270" t="str">
            <v>TOTAL SISTEMA</v>
          </cell>
          <cell r="H2270" t="str">
            <v>c19</v>
          </cell>
          <cell r="I2270" t="b">
            <v>0</v>
          </cell>
        </row>
        <row r="2271">
          <cell r="F2271" t="str">
            <v>TOTAL SISTEMA</v>
          </cell>
          <cell r="H2271" t="str">
            <v>c19</v>
          </cell>
          <cell r="I2271" t="b">
            <v>0</v>
          </cell>
        </row>
        <row r="2272">
          <cell r="F2272" t="str">
            <v>TOTAL SISTEMA</v>
          </cell>
          <cell r="H2272" t="str">
            <v>c19</v>
          </cell>
          <cell r="I2272" t="b">
            <v>0</v>
          </cell>
        </row>
        <row r="2273">
          <cell r="F2273" t="str">
            <v>TOTAL SISTEMA</v>
          </cell>
          <cell r="H2273" t="str">
            <v>c19</v>
          </cell>
          <cell r="I2273" t="b">
            <v>0</v>
          </cell>
        </row>
        <row r="2274">
          <cell r="F2274" t="str">
            <v>TOTAL SISTEMA</v>
          </cell>
          <cell r="H2274" t="str">
            <v>c19</v>
          </cell>
          <cell r="I2274" t="b">
            <v>0</v>
          </cell>
        </row>
        <row r="2275">
          <cell r="F2275" t="str">
            <v>TOTAL SISTEMA</v>
          </cell>
          <cell r="H2275" t="str">
            <v>c19</v>
          </cell>
          <cell r="I2275" t="b">
            <v>0</v>
          </cell>
        </row>
        <row r="2276">
          <cell r="F2276" t="str">
            <v>TOTAL SISTEMA</v>
          </cell>
          <cell r="H2276" t="str">
            <v>c19</v>
          </cell>
          <cell r="I2276" t="b">
            <v>0</v>
          </cell>
        </row>
        <row r="2277">
          <cell r="F2277" t="str">
            <v>TOTAL SISTEMA</v>
          </cell>
          <cell r="H2277" t="str">
            <v>c19</v>
          </cell>
          <cell r="I2277" t="b">
            <v>0</v>
          </cell>
        </row>
        <row r="2278">
          <cell r="F2278" t="str">
            <v>TOTAL SISTEMA</v>
          </cell>
          <cell r="H2278" t="str">
            <v>c19</v>
          </cell>
          <cell r="I2278" t="b">
            <v>0</v>
          </cell>
        </row>
        <row r="2279">
          <cell r="F2279" t="str">
            <v>TOTAL SISTEMA</v>
          </cell>
          <cell r="H2279" t="str">
            <v>c19</v>
          </cell>
          <cell r="I2279" t="b">
            <v>0</v>
          </cell>
        </row>
        <row r="2280">
          <cell r="F2280" t="str">
            <v>TOTAL SISTEMA</v>
          </cell>
          <cell r="H2280" t="str">
            <v>c19</v>
          </cell>
          <cell r="I2280" t="b">
            <v>0</v>
          </cell>
        </row>
        <row r="2281">
          <cell r="F2281" t="str">
            <v>TOTAL SISTEMA</v>
          </cell>
          <cell r="H2281" t="str">
            <v>c19</v>
          </cell>
          <cell r="I2281" t="b">
            <v>0</v>
          </cell>
        </row>
        <row r="2282">
          <cell r="F2282" t="str">
            <v>TOTAL SISTEMA</v>
          </cell>
          <cell r="H2282" t="str">
            <v>c19</v>
          </cell>
          <cell r="I2282" t="b">
            <v>0</v>
          </cell>
        </row>
        <row r="2283">
          <cell r="F2283" t="str">
            <v>TOTAL SISTEMA</v>
          </cell>
          <cell r="H2283" t="str">
            <v>c19</v>
          </cell>
          <cell r="I2283" t="b">
            <v>0</v>
          </cell>
        </row>
        <row r="2284">
          <cell r="F2284" t="str">
            <v>TOTAL SISTEMA</v>
          </cell>
          <cell r="H2284" t="str">
            <v>c19</v>
          </cell>
          <cell r="I2284" t="b">
            <v>0</v>
          </cell>
        </row>
        <row r="2285">
          <cell r="F2285" t="str">
            <v>TOTAL SISTEMA</v>
          </cell>
          <cell r="H2285" t="str">
            <v>c19</v>
          </cell>
          <cell r="I2285" t="b">
            <v>0</v>
          </cell>
        </row>
        <row r="2286">
          <cell r="F2286" t="str">
            <v>TOTAL SISTEMA</v>
          </cell>
          <cell r="H2286" t="str">
            <v>c19</v>
          </cell>
          <cell r="I2286" t="b">
            <v>0</v>
          </cell>
        </row>
        <row r="2287">
          <cell r="F2287" t="str">
            <v>TOTAL SISTEMA</v>
          </cell>
          <cell r="H2287" t="str">
            <v>c19</v>
          </cell>
          <cell r="I2287" t="b">
            <v>0</v>
          </cell>
        </row>
        <row r="2288">
          <cell r="F2288" t="str">
            <v>TOTAL SISTEMA</v>
          </cell>
          <cell r="H2288" t="str">
            <v>c19</v>
          </cell>
          <cell r="I2288" t="b">
            <v>0</v>
          </cell>
        </row>
        <row r="2289">
          <cell r="F2289" t="str">
            <v>TOTAL SISTEMA</v>
          </cell>
          <cell r="H2289" t="str">
            <v>c19</v>
          </cell>
          <cell r="I2289" t="b">
            <v>0</v>
          </cell>
        </row>
        <row r="2290">
          <cell r="F2290" t="str">
            <v>TOTAL SISTEMA</v>
          </cell>
          <cell r="H2290" t="str">
            <v>c19</v>
          </cell>
          <cell r="I2290" t="b">
            <v>0</v>
          </cell>
        </row>
        <row r="2291">
          <cell r="F2291" t="str">
            <v>TOTAL SISTEMA</v>
          </cell>
          <cell r="H2291" t="str">
            <v>c19</v>
          </cell>
          <cell r="I2291" t="b">
            <v>0</v>
          </cell>
        </row>
        <row r="2292">
          <cell r="F2292" t="str">
            <v>TOTAL SISTEMA</v>
          </cell>
          <cell r="H2292" t="str">
            <v>c19</v>
          </cell>
          <cell r="I2292" t="b">
            <v>0</v>
          </cell>
        </row>
        <row r="2293">
          <cell r="F2293" t="str">
            <v>TOTAL SISTEMA</v>
          </cell>
          <cell r="H2293" t="str">
            <v>c19</v>
          </cell>
          <cell r="I2293" t="b">
            <v>0</v>
          </cell>
        </row>
        <row r="2294">
          <cell r="F2294" t="str">
            <v>TOTAL SISTEMA</v>
          </cell>
          <cell r="H2294" t="str">
            <v>c19</v>
          </cell>
          <cell r="I2294" t="b">
            <v>0</v>
          </cell>
        </row>
        <row r="2295">
          <cell r="F2295" t="str">
            <v>TOTAL SISTEMA</v>
          </cell>
          <cell r="H2295" t="str">
            <v>c19</v>
          </cell>
          <cell r="I2295" t="b">
            <v>0</v>
          </cell>
        </row>
        <row r="2296">
          <cell r="F2296" t="str">
            <v>TOTAL SISTEMA</v>
          </cell>
          <cell r="H2296" t="str">
            <v>c19</v>
          </cell>
          <cell r="I2296" t="b">
            <v>0</v>
          </cell>
        </row>
        <row r="2297">
          <cell r="F2297" t="str">
            <v>TOTAL SISTEMA</v>
          </cell>
          <cell r="H2297" t="str">
            <v>c19</v>
          </cell>
          <cell r="I2297" t="b">
            <v>0</v>
          </cell>
        </row>
        <row r="2298">
          <cell r="F2298" t="str">
            <v>TOTAL SISTEMA</v>
          </cell>
          <cell r="H2298" t="str">
            <v>c19</v>
          </cell>
          <cell r="I2298" t="b">
            <v>0</v>
          </cell>
        </row>
        <row r="2299">
          <cell r="F2299" t="str">
            <v>TOTAL SISTEMA</v>
          </cell>
          <cell r="H2299" t="str">
            <v>c19</v>
          </cell>
          <cell r="I2299" t="b">
            <v>0</v>
          </cell>
        </row>
        <row r="2300">
          <cell r="F2300" t="str">
            <v>TOTAL SISTEMA</v>
          </cell>
          <cell r="H2300" t="str">
            <v>c19</v>
          </cell>
          <cell r="I2300" t="b">
            <v>0</v>
          </cell>
        </row>
        <row r="2301">
          <cell r="F2301" t="str">
            <v>TOTAL SISTEMA</v>
          </cell>
          <cell r="H2301" t="str">
            <v>c19</v>
          </cell>
          <cell r="I2301" t="b">
            <v>0</v>
          </cell>
        </row>
        <row r="2302">
          <cell r="F2302" t="str">
            <v>TOTAL SISTEMA</v>
          </cell>
          <cell r="H2302" t="str">
            <v>c19</v>
          </cell>
          <cell r="I2302" t="b">
            <v>0</v>
          </cell>
        </row>
        <row r="2303">
          <cell r="F2303" t="str">
            <v>TOTAL SISTEMA</v>
          </cell>
          <cell r="H2303" t="str">
            <v>c19</v>
          </cell>
          <cell r="I2303" t="b">
            <v>0</v>
          </cell>
        </row>
        <row r="2304">
          <cell r="F2304" t="str">
            <v>TOTAL SISTEMA</v>
          </cell>
          <cell r="H2304" t="str">
            <v>c19</v>
          </cell>
          <cell r="I2304" t="b">
            <v>0</v>
          </cell>
        </row>
        <row r="2305">
          <cell r="F2305" t="str">
            <v>TOTAL SISTEMA</v>
          </cell>
          <cell r="H2305" t="str">
            <v>c19</v>
          </cell>
          <cell r="I2305" t="b">
            <v>0</v>
          </cell>
        </row>
        <row r="2306">
          <cell r="F2306" t="str">
            <v>TOTAL SISTEMA</v>
          </cell>
          <cell r="H2306" t="str">
            <v>c19</v>
          </cell>
          <cell r="I2306" t="b">
            <v>0</v>
          </cell>
        </row>
        <row r="2307">
          <cell r="F2307" t="str">
            <v>TOTAL SISTEMA</v>
          </cell>
          <cell r="H2307" t="str">
            <v>c19</v>
          </cell>
          <cell r="I2307" t="b">
            <v>0</v>
          </cell>
        </row>
        <row r="2308">
          <cell r="F2308" t="str">
            <v>TOTAL SISTEMA</v>
          </cell>
          <cell r="H2308" t="str">
            <v>c19</v>
          </cell>
          <cell r="I2308" t="b">
            <v>0</v>
          </cell>
        </row>
        <row r="2309">
          <cell r="F2309" t="str">
            <v>TOTAL SISTEMA</v>
          </cell>
          <cell r="H2309" t="str">
            <v>c19</v>
          </cell>
          <cell r="I2309" t="b">
            <v>0</v>
          </cell>
        </row>
        <row r="2310">
          <cell r="F2310" t="str">
            <v>TOTAL SISTEMA</v>
          </cell>
          <cell r="H2310" t="str">
            <v>c19</v>
          </cell>
          <cell r="I2310" t="b">
            <v>0</v>
          </cell>
        </row>
        <row r="2311">
          <cell r="F2311" t="str">
            <v>TOTAL SISTEMA</v>
          </cell>
          <cell r="H2311" t="str">
            <v>c19</v>
          </cell>
          <cell r="I2311" t="b">
            <v>0</v>
          </cell>
        </row>
        <row r="2312">
          <cell r="F2312" t="str">
            <v>TOTAL SISTEMA</v>
          </cell>
          <cell r="H2312" t="str">
            <v>c19</v>
          </cell>
          <cell r="I2312" t="b">
            <v>0</v>
          </cell>
        </row>
        <row r="2313">
          <cell r="F2313" t="str">
            <v>TOTAL SISTEMA</v>
          </cell>
          <cell r="H2313" t="str">
            <v>c19</v>
          </cell>
          <cell r="I2313" t="b">
            <v>0</v>
          </cell>
        </row>
        <row r="2314">
          <cell r="F2314" t="str">
            <v>TOTAL SISTEMA</v>
          </cell>
          <cell r="H2314" t="str">
            <v>c19</v>
          </cell>
          <cell r="I2314" t="b">
            <v>0</v>
          </cell>
        </row>
        <row r="2315">
          <cell r="F2315" t="str">
            <v>TOTAL SISTEMA</v>
          </cell>
          <cell r="H2315" t="str">
            <v>c19</v>
          </cell>
          <cell r="I2315" t="b">
            <v>0</v>
          </cell>
        </row>
        <row r="2316">
          <cell r="F2316" t="str">
            <v>TOTAL SISTEMA</v>
          </cell>
          <cell r="H2316" t="str">
            <v>c19</v>
          </cell>
          <cell r="I2316" t="b">
            <v>0</v>
          </cell>
        </row>
        <row r="2317">
          <cell r="F2317" t="str">
            <v>TOTAL SISTEMA</v>
          </cell>
          <cell r="H2317" t="str">
            <v>c19</v>
          </cell>
          <cell r="I2317" t="b">
            <v>0</v>
          </cell>
        </row>
        <row r="2318">
          <cell r="F2318" t="str">
            <v>TOTAL SISTEMA</v>
          </cell>
          <cell r="H2318" t="str">
            <v>c19</v>
          </cell>
          <cell r="I2318" t="b">
            <v>0</v>
          </cell>
        </row>
        <row r="2319">
          <cell r="F2319" t="str">
            <v>TOTAL SISTEMA</v>
          </cell>
          <cell r="H2319" t="str">
            <v>c19</v>
          </cell>
          <cell r="I2319" t="b">
            <v>0</v>
          </cell>
        </row>
        <row r="2320">
          <cell r="F2320" t="str">
            <v>TOTAL SISTEMA</v>
          </cell>
          <cell r="H2320" t="str">
            <v>c19</v>
          </cell>
          <cell r="I2320" t="b">
            <v>0</v>
          </cell>
        </row>
        <row r="2321">
          <cell r="F2321" t="str">
            <v>TOTAL SISTEMA</v>
          </cell>
          <cell r="H2321" t="str">
            <v>c19</v>
          </cell>
          <cell r="I2321" t="b">
            <v>0</v>
          </cell>
        </row>
        <row r="2322">
          <cell r="F2322" t="str">
            <v>TOTAL SISTEMA</v>
          </cell>
          <cell r="H2322" t="str">
            <v>c19</v>
          </cell>
          <cell r="I2322" t="b">
            <v>0</v>
          </cell>
        </row>
        <row r="2323">
          <cell r="F2323" t="str">
            <v>TOTAL SISTEMA</v>
          </cell>
          <cell r="H2323" t="str">
            <v>c19</v>
          </cell>
          <cell r="I2323" t="b">
            <v>0</v>
          </cell>
        </row>
        <row r="2324">
          <cell r="F2324" t="str">
            <v>TOTAL SISTEMA</v>
          </cell>
          <cell r="H2324" t="str">
            <v>c19</v>
          </cell>
          <cell r="I2324" t="b">
            <v>0</v>
          </cell>
        </row>
        <row r="2325">
          <cell r="F2325" t="str">
            <v>TOTAL SISTEMA</v>
          </cell>
          <cell r="H2325" t="str">
            <v>c19</v>
          </cell>
          <cell r="I2325" t="b">
            <v>0</v>
          </cell>
        </row>
        <row r="2326">
          <cell r="F2326" t="str">
            <v>TOTAL SISTEMA</v>
          </cell>
          <cell r="H2326" t="str">
            <v>c19</v>
          </cell>
          <cell r="I2326" t="b">
            <v>0</v>
          </cell>
        </row>
        <row r="2327">
          <cell r="F2327" t="str">
            <v>TOTAL SISTEMA</v>
          </cell>
          <cell r="H2327" t="str">
            <v>c19</v>
          </cell>
          <cell r="I2327" t="b">
            <v>0</v>
          </cell>
        </row>
        <row r="2328">
          <cell r="F2328" t="str">
            <v>TOTAL SISTEMA</v>
          </cell>
          <cell r="H2328" t="str">
            <v>c19</v>
          </cell>
          <cell r="I2328" t="b">
            <v>0</v>
          </cell>
        </row>
        <row r="2329">
          <cell r="F2329" t="str">
            <v>TOTAL SISTEMA</v>
          </cell>
          <cell r="H2329" t="str">
            <v>c19</v>
          </cell>
          <cell r="I2329" t="b">
            <v>0</v>
          </cell>
        </row>
        <row r="2330">
          <cell r="F2330" t="str">
            <v>TOTAL SISTEMA</v>
          </cell>
          <cell r="H2330" t="str">
            <v>c19</v>
          </cell>
          <cell r="I2330" t="b">
            <v>0</v>
          </cell>
        </row>
        <row r="2331">
          <cell r="F2331" t="str">
            <v>TOTAL SISTEMA</v>
          </cell>
          <cell r="H2331" t="str">
            <v>c19</v>
          </cell>
          <cell r="I2331" t="b">
            <v>0</v>
          </cell>
        </row>
        <row r="2332">
          <cell r="F2332" t="str">
            <v>TOTAL SISTEMA</v>
          </cell>
          <cell r="H2332" t="str">
            <v>c19</v>
          </cell>
          <cell r="I2332" t="b">
            <v>0</v>
          </cell>
        </row>
        <row r="2333">
          <cell r="F2333" t="str">
            <v>TOTAL SISTEMA</v>
          </cell>
          <cell r="H2333" t="str">
            <v>c19</v>
          </cell>
          <cell r="I2333" t="b">
            <v>0</v>
          </cell>
        </row>
        <row r="2334">
          <cell r="F2334" t="str">
            <v>TOTAL SISTEMA</v>
          </cell>
          <cell r="H2334" t="str">
            <v>c19</v>
          </cell>
          <cell r="I2334" t="b">
            <v>0</v>
          </cell>
        </row>
        <row r="2335">
          <cell r="F2335" t="str">
            <v>TOTAL SISTEMA</v>
          </cell>
          <cell r="H2335" t="str">
            <v>c19</v>
          </cell>
          <cell r="I2335" t="b">
            <v>0</v>
          </cell>
        </row>
        <row r="2336">
          <cell r="F2336" t="str">
            <v>TOTAL SISTEMA</v>
          </cell>
          <cell r="H2336" t="str">
            <v>c19</v>
          </cell>
          <cell r="I2336" t="b">
            <v>0</v>
          </cell>
        </row>
        <row r="2337">
          <cell r="F2337" t="str">
            <v>TOTAL SISTEMA</v>
          </cell>
          <cell r="H2337" t="str">
            <v>c19</v>
          </cell>
          <cell r="I2337" t="b">
            <v>0</v>
          </cell>
        </row>
        <row r="2338">
          <cell r="F2338" t="str">
            <v>TOTAL SISTEMA</v>
          </cell>
          <cell r="H2338" t="str">
            <v>c19</v>
          </cell>
          <cell r="I2338" t="b">
            <v>0</v>
          </cell>
        </row>
        <row r="2339">
          <cell r="F2339" t="str">
            <v>TOTAL SISTEMA</v>
          </cell>
          <cell r="H2339" t="str">
            <v>c19</v>
          </cell>
          <cell r="I2339" t="b">
            <v>0</v>
          </cell>
        </row>
        <row r="2340">
          <cell r="F2340" t="str">
            <v>TOTAL SISTEMA</v>
          </cell>
          <cell r="H2340" t="str">
            <v>c19</v>
          </cell>
          <cell r="I2340" t="b">
            <v>0</v>
          </cell>
        </row>
        <row r="2341">
          <cell r="F2341" t="str">
            <v>TOTAL SISTEMA</v>
          </cell>
          <cell r="H2341" t="str">
            <v>c19</v>
          </cell>
          <cell r="I2341" t="b">
            <v>0</v>
          </cell>
        </row>
        <row r="2342">
          <cell r="F2342" t="str">
            <v>TOTAL SISTEMA</v>
          </cell>
          <cell r="H2342" t="str">
            <v>c19</v>
          </cell>
          <cell r="I2342" t="b">
            <v>0</v>
          </cell>
        </row>
        <row r="2343">
          <cell r="F2343" t="str">
            <v>TOTAL SISTEMA</v>
          </cell>
          <cell r="H2343" t="str">
            <v>c19</v>
          </cell>
          <cell r="I2343" t="b">
            <v>0</v>
          </cell>
        </row>
        <row r="2344">
          <cell r="F2344" t="str">
            <v>TOTAL SISTEMA</v>
          </cell>
          <cell r="H2344" t="str">
            <v>c19</v>
          </cell>
          <cell r="I2344" t="b">
            <v>0</v>
          </cell>
        </row>
        <row r="2345">
          <cell r="F2345" t="str">
            <v>TOTAL SISTEMA</v>
          </cell>
          <cell r="H2345" t="str">
            <v>c19</v>
          </cell>
          <cell r="I2345" t="b">
            <v>0</v>
          </cell>
        </row>
        <row r="2346">
          <cell r="F2346" t="str">
            <v>TOTAL SISTEMA</v>
          </cell>
          <cell r="H2346" t="str">
            <v>c19</v>
          </cell>
          <cell r="I2346" t="b">
            <v>0</v>
          </cell>
        </row>
        <row r="2347">
          <cell r="F2347" t="str">
            <v>TOTAL SISTEMA</v>
          </cell>
          <cell r="H2347" t="str">
            <v>c19</v>
          </cell>
          <cell r="I2347" t="b">
            <v>0</v>
          </cell>
        </row>
        <row r="2348">
          <cell r="F2348" t="str">
            <v>TOTAL SISTEMA</v>
          </cell>
          <cell r="H2348" t="str">
            <v>c19</v>
          </cell>
          <cell r="I2348" t="b">
            <v>0</v>
          </cell>
        </row>
        <row r="2349">
          <cell r="F2349" t="str">
            <v>TOTAL SISTEMA</v>
          </cell>
          <cell r="H2349" t="str">
            <v>c19</v>
          </cell>
          <cell r="I2349" t="b">
            <v>0</v>
          </cell>
        </row>
        <row r="2350">
          <cell r="F2350" t="str">
            <v>TOTAL SISTEMA</v>
          </cell>
          <cell r="H2350" t="str">
            <v>c19</v>
          </cell>
          <cell r="I2350" t="b">
            <v>0</v>
          </cell>
        </row>
        <row r="2351">
          <cell r="F2351" t="str">
            <v>TOTAL SISTEMA</v>
          </cell>
          <cell r="H2351" t="str">
            <v>c19</v>
          </cell>
          <cell r="I2351" t="b">
            <v>0</v>
          </cell>
        </row>
        <row r="2352">
          <cell r="F2352" t="str">
            <v>TOTAL SISTEMA</v>
          </cell>
          <cell r="H2352" t="str">
            <v>c19</v>
          </cell>
          <cell r="I2352" t="b">
            <v>0</v>
          </cell>
        </row>
        <row r="2353">
          <cell r="F2353" t="str">
            <v>TOTAL SISTEMA</v>
          </cell>
          <cell r="H2353" t="str">
            <v>c19</v>
          </cell>
          <cell r="I2353" t="b">
            <v>0</v>
          </cell>
        </row>
        <row r="2354">
          <cell r="F2354" t="str">
            <v>TOTAL SISTEMA</v>
          </cell>
          <cell r="H2354" t="str">
            <v>c19</v>
          </cell>
          <cell r="I2354" t="b">
            <v>0</v>
          </cell>
        </row>
        <row r="2355">
          <cell r="F2355" t="str">
            <v>TOTAL SISTEMA</v>
          </cell>
          <cell r="H2355" t="str">
            <v>c19</v>
          </cell>
          <cell r="I2355" t="b">
            <v>0</v>
          </cell>
        </row>
        <row r="2356">
          <cell r="F2356" t="str">
            <v>TOTAL SISTEMA</v>
          </cell>
          <cell r="H2356" t="str">
            <v>c19</v>
          </cell>
          <cell r="I2356" t="b">
            <v>0</v>
          </cell>
        </row>
        <row r="2357">
          <cell r="F2357" t="str">
            <v>TOTAL SISTEMA</v>
          </cell>
          <cell r="H2357" t="str">
            <v>c19</v>
          </cell>
          <cell r="I2357" t="b">
            <v>0</v>
          </cell>
        </row>
        <row r="2358">
          <cell r="F2358" t="str">
            <v>TOTAL SISTEMA</v>
          </cell>
          <cell r="H2358" t="str">
            <v>c19</v>
          </cell>
          <cell r="I2358" t="b">
            <v>0</v>
          </cell>
        </row>
        <row r="2359">
          <cell r="F2359" t="str">
            <v>TOTAL SISTEMA</v>
          </cell>
          <cell r="H2359" t="str">
            <v>c19</v>
          </cell>
          <cell r="I2359" t="b">
            <v>0</v>
          </cell>
        </row>
        <row r="2360">
          <cell r="F2360" t="str">
            <v>TOTAL SISTEMA</v>
          </cell>
          <cell r="H2360" t="str">
            <v>c19</v>
          </cell>
          <cell r="I2360" t="b">
            <v>0</v>
          </cell>
        </row>
        <row r="2361">
          <cell r="F2361" t="str">
            <v>TOTAL SISTEMA</v>
          </cell>
          <cell r="H2361" t="str">
            <v>c19</v>
          </cell>
          <cell r="I2361" t="b">
            <v>0</v>
          </cell>
        </row>
        <row r="2362">
          <cell r="F2362" t="str">
            <v>TOTAL SISTEMA</v>
          </cell>
          <cell r="H2362" t="str">
            <v>c19</v>
          </cell>
          <cell r="I2362" t="b">
            <v>0</v>
          </cell>
        </row>
        <row r="2363">
          <cell r="F2363" t="str">
            <v>TOTAL SISTEMA</v>
          </cell>
          <cell r="H2363" t="str">
            <v>c19</v>
          </cell>
          <cell r="I2363" t="b">
            <v>0</v>
          </cell>
        </row>
        <row r="2364">
          <cell r="F2364" t="str">
            <v>TOTAL SISTEMA</v>
          </cell>
          <cell r="H2364" t="str">
            <v>c19</v>
          </cell>
          <cell r="I2364" t="b">
            <v>0</v>
          </cell>
        </row>
        <row r="2365">
          <cell r="F2365" t="str">
            <v>TOTAL SISTEMA</v>
          </cell>
          <cell r="H2365" t="str">
            <v>c19</v>
          </cell>
          <cell r="I2365" t="b">
            <v>0</v>
          </cell>
        </row>
        <row r="2366">
          <cell r="F2366" t="str">
            <v>TOTAL SISTEMA</v>
          </cell>
          <cell r="H2366" t="str">
            <v>c19</v>
          </cell>
          <cell r="I2366" t="b">
            <v>0</v>
          </cell>
        </row>
        <row r="2367">
          <cell r="F2367" t="str">
            <v>TOTAL SISTEMA</v>
          </cell>
          <cell r="H2367" t="str">
            <v>c19</v>
          </cell>
          <cell r="I2367" t="b">
            <v>0</v>
          </cell>
        </row>
        <row r="2368">
          <cell r="F2368" t="str">
            <v>TOTAL SISTEMA</v>
          </cell>
          <cell r="H2368" t="str">
            <v>c19</v>
          </cell>
          <cell r="I2368" t="b">
            <v>0</v>
          </cell>
        </row>
        <row r="2369">
          <cell r="F2369" t="str">
            <v>TOTAL SISTEMA</v>
          </cell>
          <cell r="H2369" t="str">
            <v>c19</v>
          </cell>
          <cell r="I2369" t="b">
            <v>0</v>
          </cell>
        </row>
        <row r="2370">
          <cell r="F2370" t="str">
            <v>TOTAL SISTEMA</v>
          </cell>
          <cell r="H2370" t="str">
            <v>c19</v>
          </cell>
          <cell r="I2370" t="b">
            <v>0</v>
          </cell>
        </row>
        <row r="2371">
          <cell r="F2371" t="str">
            <v>TOTAL SISTEMA</v>
          </cell>
          <cell r="H2371" t="str">
            <v>c19</v>
          </cell>
          <cell r="I2371" t="b">
            <v>0</v>
          </cell>
        </row>
        <row r="2372">
          <cell r="F2372" t="str">
            <v>TOTAL SISTEMA</v>
          </cell>
          <cell r="H2372" t="str">
            <v>c19</v>
          </cell>
          <cell r="I2372" t="b">
            <v>0</v>
          </cell>
        </row>
        <row r="2373">
          <cell r="F2373" t="str">
            <v>TOTAL SISTEMA</v>
          </cell>
          <cell r="H2373" t="str">
            <v>c19</v>
          </cell>
          <cell r="I2373" t="b">
            <v>0</v>
          </cell>
        </row>
        <row r="2374">
          <cell r="F2374" t="str">
            <v>TOTAL SISTEMA</v>
          </cell>
          <cell r="H2374" t="str">
            <v>c19</v>
          </cell>
          <cell r="I2374" t="b">
            <v>0</v>
          </cell>
        </row>
        <row r="2375">
          <cell r="F2375" t="str">
            <v>TOTAL SISTEMA</v>
          </cell>
          <cell r="H2375" t="str">
            <v>c19</v>
          </cell>
          <cell r="I2375" t="b">
            <v>0</v>
          </cell>
        </row>
        <row r="2376">
          <cell r="F2376" t="str">
            <v>TOTAL SISTEMA</v>
          </cell>
          <cell r="H2376" t="str">
            <v>c19</v>
          </cell>
          <cell r="I2376" t="b">
            <v>0</v>
          </cell>
        </row>
        <row r="2377">
          <cell r="F2377" t="str">
            <v>TOTAL SISTEMA</v>
          </cell>
          <cell r="H2377" t="str">
            <v>c19</v>
          </cell>
          <cell r="I2377" t="b">
            <v>0</v>
          </cell>
        </row>
        <row r="2378">
          <cell r="F2378" t="str">
            <v>TOTAL SISTEMA</v>
          </cell>
          <cell r="H2378" t="str">
            <v>c19</v>
          </cell>
          <cell r="I2378" t="b">
            <v>0</v>
          </cell>
        </row>
        <row r="2379">
          <cell r="F2379" t="str">
            <v>TOTAL SISTEMA</v>
          </cell>
          <cell r="H2379" t="str">
            <v>c19</v>
          </cell>
          <cell r="I2379" t="b">
            <v>0</v>
          </cell>
        </row>
        <row r="2380">
          <cell r="F2380" t="str">
            <v>TOTAL SISTEMA</v>
          </cell>
          <cell r="H2380" t="str">
            <v>c19</v>
          </cell>
          <cell r="I2380" t="b">
            <v>0</v>
          </cell>
        </row>
        <row r="2381">
          <cell r="F2381" t="str">
            <v>TOTAL SISTEMA</v>
          </cell>
          <cell r="H2381" t="str">
            <v>c19</v>
          </cell>
          <cell r="I2381" t="b">
            <v>0</v>
          </cell>
        </row>
        <row r="2382">
          <cell r="F2382" t="str">
            <v>TOTAL SISTEMA</v>
          </cell>
          <cell r="H2382" t="str">
            <v>c19</v>
          </cell>
          <cell r="I2382" t="b">
            <v>0</v>
          </cell>
        </row>
        <row r="2383">
          <cell r="F2383" t="str">
            <v>TOTAL SISTEMA</v>
          </cell>
          <cell r="H2383" t="str">
            <v>c19</v>
          </cell>
          <cell r="I2383" t="b">
            <v>0</v>
          </cell>
        </row>
        <row r="2384">
          <cell r="F2384" t="str">
            <v>TOTAL SISTEMA</v>
          </cell>
          <cell r="H2384" t="str">
            <v>c19</v>
          </cell>
          <cell r="I2384" t="b">
            <v>0</v>
          </cell>
        </row>
        <row r="2385">
          <cell r="F2385" t="str">
            <v>TOTAL SISTEMA</v>
          </cell>
          <cell r="H2385" t="str">
            <v>c19</v>
          </cell>
          <cell r="I2385" t="b">
            <v>0</v>
          </cell>
        </row>
        <row r="2386">
          <cell r="F2386" t="str">
            <v>TOTAL SISTEMA</v>
          </cell>
          <cell r="H2386" t="str">
            <v>c19</v>
          </cell>
          <cell r="I2386" t="b">
            <v>0</v>
          </cell>
        </row>
        <row r="2387">
          <cell r="F2387" t="str">
            <v>TOTAL SISTEMA</v>
          </cell>
          <cell r="H2387" t="str">
            <v>c19</v>
          </cell>
          <cell r="I2387" t="b">
            <v>0</v>
          </cell>
        </row>
        <row r="2388">
          <cell r="F2388" t="str">
            <v>TOTAL SISTEMA</v>
          </cell>
          <cell r="H2388" t="str">
            <v>c19</v>
          </cell>
          <cell r="I2388" t="b">
            <v>0</v>
          </cell>
        </row>
        <row r="2389">
          <cell r="F2389" t="str">
            <v>TOTAL SISTEMA</v>
          </cell>
          <cell r="H2389" t="str">
            <v>c19</v>
          </cell>
          <cell r="I2389" t="b">
            <v>0</v>
          </cell>
        </row>
        <row r="2390">
          <cell r="F2390" t="str">
            <v>TOTAL SISTEMA</v>
          </cell>
          <cell r="H2390" t="str">
            <v>c19</v>
          </cell>
          <cell r="I2390" t="b">
            <v>0</v>
          </cell>
        </row>
        <row r="2391">
          <cell r="F2391" t="str">
            <v>TOTAL SISTEMA</v>
          </cell>
          <cell r="H2391" t="str">
            <v>c19</v>
          </cell>
          <cell r="I2391" t="b">
            <v>0</v>
          </cell>
        </row>
        <row r="2392">
          <cell r="F2392" t="str">
            <v>TOTAL SISTEMA</v>
          </cell>
          <cell r="H2392" t="str">
            <v>c19</v>
          </cell>
          <cell r="I2392" t="b">
            <v>0</v>
          </cell>
        </row>
        <row r="2393">
          <cell r="F2393" t="str">
            <v>TOTAL SISTEMA</v>
          </cell>
          <cell r="H2393" t="str">
            <v>c19</v>
          </cell>
          <cell r="I2393" t="b">
            <v>0</v>
          </cell>
        </row>
        <row r="2394">
          <cell r="F2394" t="str">
            <v>TOTAL SISTEMA</v>
          </cell>
          <cell r="H2394" t="str">
            <v>c19</v>
          </cell>
          <cell r="I2394" t="b">
            <v>0</v>
          </cell>
        </row>
        <row r="2395">
          <cell r="F2395" t="str">
            <v>TOTAL SISTEMA</v>
          </cell>
          <cell r="H2395" t="str">
            <v>c19</v>
          </cell>
          <cell r="I2395" t="b">
            <v>0</v>
          </cell>
        </row>
        <row r="2396">
          <cell r="F2396" t="str">
            <v>TOTAL SISTEMA</v>
          </cell>
          <cell r="H2396" t="str">
            <v>c19</v>
          </cell>
          <cell r="I2396" t="b">
            <v>0</v>
          </cell>
        </row>
        <row r="2397">
          <cell r="F2397" t="str">
            <v>TOTAL SISTEMA</v>
          </cell>
          <cell r="H2397" t="str">
            <v>c19</v>
          </cell>
          <cell r="I2397" t="b">
            <v>0</v>
          </cell>
        </row>
        <row r="2398">
          <cell r="F2398" t="str">
            <v>TOTAL SISTEMA</v>
          </cell>
          <cell r="H2398" t="str">
            <v>c19</v>
          </cell>
          <cell r="I2398" t="b">
            <v>0</v>
          </cell>
        </row>
        <row r="2399">
          <cell r="F2399" t="str">
            <v>TOTAL SISTEMA</v>
          </cell>
          <cell r="H2399" t="str">
            <v>c19</v>
          </cell>
          <cell r="I2399" t="b">
            <v>0</v>
          </cell>
        </row>
        <row r="2400">
          <cell r="F2400" t="str">
            <v>TOTAL SISTEMA</v>
          </cell>
          <cell r="H2400" t="str">
            <v>c19</v>
          </cell>
          <cell r="I2400" t="b">
            <v>0</v>
          </cell>
        </row>
        <row r="2401">
          <cell r="F2401" t="str">
            <v>TOTAL SISTEMA</v>
          </cell>
          <cell r="H2401" t="str">
            <v>c19</v>
          </cell>
          <cell r="I2401" t="b">
            <v>0</v>
          </cell>
        </row>
        <row r="2402">
          <cell r="F2402" t="str">
            <v>TOTAL SISTEMA</v>
          </cell>
          <cell r="H2402" t="str">
            <v>c19</v>
          </cell>
          <cell r="I2402" t="b">
            <v>0</v>
          </cell>
        </row>
        <row r="2403">
          <cell r="F2403" t="str">
            <v>TOTAL SISTEMA</v>
          </cell>
          <cell r="H2403" t="str">
            <v>c19</v>
          </cell>
          <cell r="I2403" t="b">
            <v>0</v>
          </cell>
        </row>
        <row r="2404">
          <cell r="F2404" t="str">
            <v>TOTAL SISTEMA</v>
          </cell>
          <cell r="H2404" t="str">
            <v>c19</v>
          </cell>
          <cell r="I2404" t="b">
            <v>0</v>
          </cell>
        </row>
        <row r="2405">
          <cell r="F2405" t="str">
            <v>TOTAL SISTEMA</v>
          </cell>
          <cell r="H2405" t="str">
            <v>c19</v>
          </cell>
          <cell r="I2405" t="b">
            <v>0</v>
          </cell>
        </row>
        <row r="2406">
          <cell r="F2406" t="str">
            <v>TOTAL SISTEMA</v>
          </cell>
          <cell r="H2406" t="str">
            <v>c19</v>
          </cell>
          <cell r="I2406" t="b">
            <v>0</v>
          </cell>
        </row>
        <row r="2407">
          <cell r="F2407" t="str">
            <v>TOTAL SISTEMA</v>
          </cell>
          <cell r="H2407" t="str">
            <v>c19</v>
          </cell>
          <cell r="I2407" t="b">
            <v>0</v>
          </cell>
        </row>
        <row r="2408">
          <cell r="F2408" t="str">
            <v>TOTAL SISTEMA</v>
          </cell>
          <cell r="H2408" t="str">
            <v>c19</v>
          </cell>
          <cell r="I2408" t="b">
            <v>0</v>
          </cell>
        </row>
        <row r="2409">
          <cell r="F2409" t="str">
            <v>TOTAL SISTEMA</v>
          </cell>
          <cell r="H2409" t="str">
            <v>c19</v>
          </cell>
          <cell r="I2409" t="b">
            <v>0</v>
          </cell>
        </row>
        <row r="2410">
          <cell r="F2410" t="str">
            <v>TOTAL SISTEMA</v>
          </cell>
          <cell r="H2410" t="str">
            <v>c19</v>
          </cell>
          <cell r="I2410" t="b">
            <v>0</v>
          </cell>
        </row>
        <row r="2411">
          <cell r="F2411" t="str">
            <v>TOTAL SISTEMA</v>
          </cell>
          <cell r="H2411" t="str">
            <v>c19</v>
          </cell>
          <cell r="I2411" t="b">
            <v>0</v>
          </cell>
        </row>
        <row r="2412">
          <cell r="F2412" t="str">
            <v>TOTAL SISTEMA</v>
          </cell>
          <cell r="H2412" t="str">
            <v>c19</v>
          </cell>
          <cell r="I2412" t="b">
            <v>0</v>
          </cell>
        </row>
        <row r="2413">
          <cell r="F2413" t="str">
            <v>TOTAL SISTEMA</v>
          </cell>
          <cell r="H2413" t="str">
            <v>c19</v>
          </cell>
          <cell r="I2413" t="b">
            <v>0</v>
          </cell>
        </row>
        <row r="2414">
          <cell r="F2414" t="str">
            <v>TOTAL SISTEMA</v>
          </cell>
          <cell r="H2414" t="str">
            <v>c19</v>
          </cell>
          <cell r="I2414" t="b">
            <v>0</v>
          </cell>
        </row>
        <row r="2415">
          <cell r="F2415" t="str">
            <v>TOTAL SISTEMA</v>
          </cell>
          <cell r="H2415" t="str">
            <v>c19</v>
          </cell>
          <cell r="I2415" t="b">
            <v>0</v>
          </cell>
        </row>
        <row r="2416">
          <cell r="F2416" t="str">
            <v>TOTAL SISTEMA</v>
          </cell>
          <cell r="H2416" t="str">
            <v>c19</v>
          </cell>
          <cell r="I2416" t="b">
            <v>0</v>
          </cell>
        </row>
        <row r="2417">
          <cell r="F2417" t="str">
            <v>TOTAL SISTEMA</v>
          </cell>
          <cell r="H2417" t="str">
            <v>c19</v>
          </cell>
          <cell r="I2417" t="b">
            <v>0</v>
          </cell>
        </row>
        <row r="2418">
          <cell r="F2418" t="str">
            <v>TOTAL SISTEMA</v>
          </cell>
          <cell r="H2418" t="str">
            <v>c19</v>
          </cell>
          <cell r="I2418" t="b">
            <v>0</v>
          </cell>
        </row>
        <row r="2419">
          <cell r="F2419" t="str">
            <v>TOTAL SISTEMA</v>
          </cell>
          <cell r="H2419" t="str">
            <v>c19</v>
          </cell>
          <cell r="I2419" t="b">
            <v>0</v>
          </cell>
        </row>
        <row r="2420">
          <cell r="F2420" t="str">
            <v>TOTAL SISTEMA</v>
          </cell>
          <cell r="H2420" t="str">
            <v>c19</v>
          </cell>
          <cell r="I2420" t="b">
            <v>0</v>
          </cell>
        </row>
        <row r="2421">
          <cell r="F2421" t="str">
            <v>TOTAL SISTEMA</v>
          </cell>
          <cell r="H2421" t="str">
            <v>c19</v>
          </cell>
          <cell r="I2421" t="b">
            <v>0</v>
          </cell>
        </row>
        <row r="2422">
          <cell r="F2422" t="str">
            <v>TOTAL SISTEMA</v>
          </cell>
          <cell r="H2422" t="str">
            <v>c19</v>
          </cell>
          <cell r="I2422" t="b">
            <v>0</v>
          </cell>
        </row>
        <row r="2423">
          <cell r="F2423" t="str">
            <v>TOTAL SISTEMA</v>
          </cell>
          <cell r="H2423" t="str">
            <v>c19</v>
          </cell>
          <cell r="I2423" t="b">
            <v>0</v>
          </cell>
        </row>
        <row r="2424">
          <cell r="F2424" t="str">
            <v>TOTAL SISTEMA</v>
          </cell>
          <cell r="H2424" t="str">
            <v>c19</v>
          </cell>
          <cell r="I2424" t="b">
            <v>0</v>
          </cell>
        </row>
        <row r="2425">
          <cell r="F2425" t="str">
            <v>TOTAL SISTEMA</v>
          </cell>
          <cell r="H2425" t="str">
            <v>c19</v>
          </cell>
          <cell r="I2425" t="b">
            <v>0</v>
          </cell>
        </row>
        <row r="2426">
          <cell r="F2426" t="str">
            <v>TOTAL SISTEMA</v>
          </cell>
          <cell r="H2426" t="str">
            <v>c19</v>
          </cell>
          <cell r="I2426" t="b">
            <v>0</v>
          </cell>
        </row>
        <row r="2427">
          <cell r="F2427" t="str">
            <v>TOTAL SISTEMA</v>
          </cell>
          <cell r="H2427" t="str">
            <v>c19</v>
          </cell>
          <cell r="I2427" t="b">
            <v>0</v>
          </cell>
        </row>
        <row r="2428">
          <cell r="F2428" t="str">
            <v>TOTAL SISTEMA</v>
          </cell>
          <cell r="H2428" t="str">
            <v>c19</v>
          </cell>
          <cell r="I2428" t="b">
            <v>0</v>
          </cell>
        </row>
        <row r="2429">
          <cell r="F2429" t="str">
            <v>TOTAL SISTEMA</v>
          </cell>
          <cell r="H2429" t="str">
            <v>c19</v>
          </cell>
          <cell r="I2429" t="b">
            <v>0</v>
          </cell>
        </row>
        <row r="2430">
          <cell r="F2430" t="str">
            <v>TOTAL SISTEMA</v>
          </cell>
          <cell r="H2430" t="str">
            <v>c19</v>
          </cell>
          <cell r="I2430" t="b">
            <v>0</v>
          </cell>
        </row>
        <row r="2431">
          <cell r="F2431" t="str">
            <v>TOTAL SISTEMA</v>
          </cell>
          <cell r="H2431" t="str">
            <v>c19</v>
          </cell>
          <cell r="I2431" t="b">
            <v>0</v>
          </cell>
        </row>
        <row r="2432">
          <cell r="F2432" t="str">
            <v>TOTAL SISTEMA</v>
          </cell>
          <cell r="H2432" t="str">
            <v>c19</v>
          </cell>
          <cell r="I2432" t="b">
            <v>0</v>
          </cell>
        </row>
        <row r="2433">
          <cell r="F2433" t="str">
            <v>TOTAL SISTEMA</v>
          </cell>
          <cell r="H2433" t="str">
            <v>c19</v>
          </cell>
          <cell r="I2433" t="b">
            <v>0</v>
          </cell>
        </row>
        <row r="2434">
          <cell r="F2434" t="str">
            <v>TOTAL SISTEMA</v>
          </cell>
          <cell r="H2434" t="str">
            <v>c19</v>
          </cell>
          <cell r="I2434" t="b">
            <v>0</v>
          </cell>
        </row>
        <row r="2435">
          <cell r="F2435" t="str">
            <v>TOTAL SISTEMA</v>
          </cell>
          <cell r="H2435" t="str">
            <v>c19</v>
          </cell>
          <cell r="I2435" t="b">
            <v>0</v>
          </cell>
        </row>
        <row r="2436">
          <cell r="F2436" t="str">
            <v>TOTAL SISTEMA</v>
          </cell>
          <cell r="H2436" t="str">
            <v>c19</v>
          </cell>
          <cell r="I2436" t="b">
            <v>0</v>
          </cell>
        </row>
        <row r="2437">
          <cell r="F2437" t="str">
            <v>TOTAL SISTEMA</v>
          </cell>
          <cell r="H2437" t="str">
            <v>c19</v>
          </cell>
          <cell r="I2437" t="b">
            <v>0</v>
          </cell>
        </row>
        <row r="2438">
          <cell r="F2438" t="str">
            <v>TOTAL SISTEMA</v>
          </cell>
          <cell r="H2438" t="str">
            <v>c19</v>
          </cell>
          <cell r="I2438" t="b">
            <v>0</v>
          </cell>
        </row>
        <row r="2439">
          <cell r="F2439" t="str">
            <v>TOTAL SISTEMA</v>
          </cell>
          <cell r="H2439" t="str">
            <v>c19</v>
          </cell>
          <cell r="I2439" t="b">
            <v>0</v>
          </cell>
        </row>
        <row r="2440">
          <cell r="F2440" t="str">
            <v>TOTAL SISTEMA</v>
          </cell>
          <cell r="H2440" t="str">
            <v>c19</v>
          </cell>
          <cell r="I2440" t="b">
            <v>0</v>
          </cell>
        </row>
        <row r="2441">
          <cell r="F2441" t="str">
            <v>TOTAL SISTEMA</v>
          </cell>
          <cell r="H2441" t="str">
            <v>c19</v>
          </cell>
          <cell r="I2441" t="b">
            <v>0</v>
          </cell>
        </row>
        <row r="2442">
          <cell r="F2442" t="str">
            <v>TOTAL SISTEMA</v>
          </cell>
          <cell r="H2442" t="str">
            <v>c19</v>
          </cell>
          <cell r="I2442" t="b">
            <v>0</v>
          </cell>
        </row>
        <row r="2443">
          <cell r="F2443" t="str">
            <v>TOTAL SISTEMA</v>
          </cell>
          <cell r="H2443" t="str">
            <v>c19</v>
          </cell>
          <cell r="I2443" t="b">
            <v>0</v>
          </cell>
        </row>
        <row r="2444">
          <cell r="F2444" t="str">
            <v>TOTAL SISTEMA</v>
          </cell>
          <cell r="H2444" t="str">
            <v>c19</v>
          </cell>
          <cell r="I2444" t="b">
            <v>0</v>
          </cell>
        </row>
        <row r="2445">
          <cell r="F2445" t="str">
            <v>TOTAL SISTEMA</v>
          </cell>
          <cell r="H2445" t="str">
            <v>c19</v>
          </cell>
          <cell r="I2445" t="b">
            <v>0</v>
          </cell>
        </row>
        <row r="2446">
          <cell r="F2446" t="str">
            <v>TOTAL SISTEMA</v>
          </cell>
          <cell r="H2446" t="str">
            <v>c19</v>
          </cell>
          <cell r="I2446" t="b">
            <v>0</v>
          </cell>
        </row>
        <row r="2447">
          <cell r="F2447" t="str">
            <v>TOTAL SISTEMA</v>
          </cell>
          <cell r="H2447" t="str">
            <v>c19</v>
          </cell>
          <cell r="I2447" t="b">
            <v>0</v>
          </cell>
        </row>
        <row r="2448">
          <cell r="F2448" t="str">
            <v>TOTAL SISTEMA</v>
          </cell>
          <cell r="H2448" t="str">
            <v>c19</v>
          </cell>
          <cell r="I2448" t="b">
            <v>0</v>
          </cell>
        </row>
        <row r="2449">
          <cell r="F2449" t="str">
            <v>TOTAL SISTEMA</v>
          </cell>
          <cell r="H2449" t="str">
            <v>c19</v>
          </cell>
          <cell r="I2449" t="b">
            <v>0</v>
          </cell>
        </row>
        <row r="2450">
          <cell r="F2450" t="str">
            <v>TOTAL SISTEMA</v>
          </cell>
          <cell r="H2450" t="str">
            <v>c19</v>
          </cell>
          <cell r="I2450" t="b">
            <v>0</v>
          </cell>
        </row>
        <row r="2451">
          <cell r="F2451" t="str">
            <v>TOTAL SISTEMA</v>
          </cell>
          <cell r="H2451" t="str">
            <v>c19</v>
          </cell>
          <cell r="I2451" t="b">
            <v>0</v>
          </cell>
        </row>
        <row r="2452">
          <cell r="F2452" t="str">
            <v>TOTAL SISTEMA</v>
          </cell>
          <cell r="H2452" t="str">
            <v>c19</v>
          </cell>
          <cell r="I2452" t="b">
            <v>0</v>
          </cell>
        </row>
        <row r="2453">
          <cell r="F2453" t="str">
            <v>TOTAL SISTEMA</v>
          </cell>
          <cell r="H2453" t="str">
            <v>c19</v>
          </cell>
          <cell r="I2453" t="b">
            <v>0</v>
          </cell>
        </row>
        <row r="2454">
          <cell r="F2454" t="str">
            <v>TOTAL SISTEMA</v>
          </cell>
          <cell r="H2454" t="str">
            <v>c19</v>
          </cell>
          <cell r="I2454" t="b">
            <v>0</v>
          </cell>
        </row>
        <row r="2455">
          <cell r="F2455" t="str">
            <v>TOTAL SISTEMA</v>
          </cell>
          <cell r="H2455" t="str">
            <v>c19</v>
          </cell>
          <cell r="I2455" t="b">
            <v>0</v>
          </cell>
        </row>
        <row r="2456">
          <cell r="F2456" t="str">
            <v>TOTAL SISTEMA</v>
          </cell>
          <cell r="H2456" t="str">
            <v>c19</v>
          </cell>
          <cell r="I2456" t="b">
            <v>0</v>
          </cell>
        </row>
        <row r="2457">
          <cell r="F2457" t="str">
            <v>TOTAL SISTEMA</v>
          </cell>
          <cell r="H2457" t="str">
            <v>c19</v>
          </cell>
          <cell r="I2457" t="b">
            <v>0</v>
          </cell>
        </row>
        <row r="2458">
          <cell r="F2458" t="str">
            <v>TOTAL SISTEMA</v>
          </cell>
          <cell r="H2458" t="str">
            <v>c19</v>
          </cell>
          <cell r="I2458" t="b">
            <v>0</v>
          </cell>
        </row>
        <row r="2459">
          <cell r="F2459" t="str">
            <v>TOTAL SISTEMA</v>
          </cell>
          <cell r="H2459" t="str">
            <v>c19</v>
          </cell>
          <cell r="I2459" t="b">
            <v>0</v>
          </cell>
        </row>
        <row r="2460">
          <cell r="F2460" t="str">
            <v>TOTAL SISTEMA</v>
          </cell>
          <cell r="H2460" t="str">
            <v>c19</v>
          </cell>
          <cell r="I2460" t="b">
            <v>0</v>
          </cell>
        </row>
        <row r="2461">
          <cell r="F2461" t="str">
            <v>TOTAL SISTEMA</v>
          </cell>
          <cell r="H2461" t="str">
            <v>c19</v>
          </cell>
          <cell r="I2461" t="b">
            <v>0</v>
          </cell>
        </row>
        <row r="2462">
          <cell r="F2462" t="str">
            <v>TOTAL SISTEMA</v>
          </cell>
          <cell r="H2462" t="str">
            <v>c19</v>
          </cell>
          <cell r="I2462" t="b">
            <v>0</v>
          </cell>
        </row>
        <row r="2463">
          <cell r="F2463" t="str">
            <v>TOTAL SISTEMA</v>
          </cell>
          <cell r="H2463" t="str">
            <v>c19</v>
          </cell>
          <cell r="I2463" t="b">
            <v>0</v>
          </cell>
        </row>
        <row r="2464">
          <cell r="F2464" t="str">
            <v>TOTAL SISTEMA</v>
          </cell>
          <cell r="H2464" t="str">
            <v>c19</v>
          </cell>
          <cell r="I2464" t="b">
            <v>0</v>
          </cell>
        </row>
        <row r="2465">
          <cell r="F2465" t="str">
            <v>TOTAL SISTEMA</v>
          </cell>
          <cell r="H2465" t="str">
            <v>c19</v>
          </cell>
          <cell r="I2465" t="b">
            <v>0</v>
          </cell>
        </row>
        <row r="2466">
          <cell r="F2466" t="str">
            <v>TOTAL SISTEMA</v>
          </cell>
          <cell r="H2466" t="str">
            <v>c19</v>
          </cell>
          <cell r="I2466" t="b">
            <v>0</v>
          </cell>
        </row>
        <row r="2467">
          <cell r="F2467" t="str">
            <v>TOTAL SISTEMA</v>
          </cell>
          <cell r="H2467" t="str">
            <v>c19</v>
          </cell>
          <cell r="I2467" t="b">
            <v>0</v>
          </cell>
        </row>
        <row r="2468">
          <cell r="F2468" t="str">
            <v>TOTAL SISTEMA</v>
          </cell>
          <cell r="H2468" t="str">
            <v>c19</v>
          </cell>
          <cell r="I2468" t="b">
            <v>0</v>
          </cell>
        </row>
        <row r="2469">
          <cell r="F2469" t="str">
            <v>TOTAL SISTEMA</v>
          </cell>
          <cell r="H2469" t="str">
            <v>c19</v>
          </cell>
          <cell r="I2469" t="b">
            <v>0</v>
          </cell>
        </row>
        <row r="2470">
          <cell r="F2470" t="str">
            <v>TOTAL SISTEMA</v>
          </cell>
          <cell r="H2470" t="str">
            <v>c19</v>
          </cell>
          <cell r="I2470" t="b">
            <v>0</v>
          </cell>
        </row>
        <row r="2471">
          <cell r="F2471" t="str">
            <v>TOTAL SISTEMA</v>
          </cell>
          <cell r="H2471" t="str">
            <v>c19</v>
          </cell>
          <cell r="I2471" t="b">
            <v>0</v>
          </cell>
        </row>
        <row r="2472">
          <cell r="F2472" t="str">
            <v>TOTAL SISTEMA</v>
          </cell>
          <cell r="H2472" t="str">
            <v>c19</v>
          </cell>
          <cell r="I2472" t="b">
            <v>0</v>
          </cell>
        </row>
        <row r="2473">
          <cell r="F2473" t="str">
            <v>TOTAL SISTEMA</v>
          </cell>
          <cell r="H2473" t="str">
            <v>c19</v>
          </cell>
          <cell r="I2473" t="b">
            <v>0</v>
          </cell>
        </row>
        <row r="2474">
          <cell r="F2474" t="str">
            <v>TOTAL SISTEMA</v>
          </cell>
          <cell r="H2474" t="str">
            <v>c19</v>
          </cell>
          <cell r="I2474" t="b">
            <v>0</v>
          </cell>
        </row>
        <row r="2475">
          <cell r="F2475" t="str">
            <v>TOTAL SISTEMA</v>
          </cell>
          <cell r="H2475" t="str">
            <v>c19</v>
          </cell>
          <cell r="I2475" t="b">
            <v>0</v>
          </cell>
        </row>
        <row r="2476">
          <cell r="F2476" t="str">
            <v>TOTAL SISTEMA</v>
          </cell>
          <cell r="H2476" t="str">
            <v>c19</v>
          </cell>
          <cell r="I2476" t="b">
            <v>0</v>
          </cell>
        </row>
        <row r="2477">
          <cell r="F2477" t="str">
            <v>TOTAL SISTEMA</v>
          </cell>
          <cell r="H2477" t="str">
            <v>c19</v>
          </cell>
          <cell r="I2477" t="b">
            <v>0</v>
          </cell>
        </row>
        <row r="2478">
          <cell r="F2478" t="str">
            <v>TOTAL SISTEMA</v>
          </cell>
          <cell r="H2478" t="str">
            <v>c19</v>
          </cell>
          <cell r="I2478" t="b">
            <v>0</v>
          </cell>
        </row>
        <row r="2479">
          <cell r="F2479" t="str">
            <v>TOTAL SISTEMA</v>
          </cell>
          <cell r="H2479" t="str">
            <v>c19</v>
          </cell>
          <cell r="I2479" t="b">
            <v>0</v>
          </cell>
        </row>
        <row r="2480">
          <cell r="F2480" t="str">
            <v>TOTAL SISTEMA</v>
          </cell>
          <cell r="H2480" t="str">
            <v>c19</v>
          </cell>
          <cell r="I2480" t="b">
            <v>0</v>
          </cell>
        </row>
        <row r="2481">
          <cell r="F2481" t="str">
            <v>TOTAL SISTEMA</v>
          </cell>
          <cell r="H2481" t="str">
            <v>c19</v>
          </cell>
          <cell r="I2481" t="b">
            <v>0</v>
          </cell>
        </row>
        <row r="2482">
          <cell r="F2482" t="str">
            <v>TOTAL SISTEMA</v>
          </cell>
          <cell r="H2482" t="str">
            <v>c19</v>
          </cell>
          <cell r="I2482" t="b">
            <v>0</v>
          </cell>
        </row>
        <row r="2483">
          <cell r="F2483" t="str">
            <v>TOTAL SISTEMA</v>
          </cell>
          <cell r="H2483" t="str">
            <v>c19</v>
          </cell>
          <cell r="I2483" t="b">
            <v>0</v>
          </cell>
        </row>
        <row r="2484">
          <cell r="F2484" t="str">
            <v>TOTAL SISTEMA</v>
          </cell>
          <cell r="H2484" t="str">
            <v>c19</v>
          </cell>
          <cell r="I2484" t="b">
            <v>0</v>
          </cell>
        </row>
        <row r="2485">
          <cell r="F2485" t="str">
            <v>TOTAL SISTEMA</v>
          </cell>
          <cell r="H2485" t="str">
            <v>c19</v>
          </cell>
          <cell r="I2485" t="b">
            <v>0</v>
          </cell>
        </row>
        <row r="2486">
          <cell r="F2486" t="str">
            <v>TOTAL SISTEMA</v>
          </cell>
          <cell r="H2486" t="str">
            <v>c19</v>
          </cell>
          <cell r="I2486" t="b">
            <v>0</v>
          </cell>
        </row>
        <row r="2487">
          <cell r="F2487" t="str">
            <v>TOTAL SISTEMA</v>
          </cell>
          <cell r="H2487" t="str">
            <v>c19</v>
          </cell>
          <cell r="I2487" t="b">
            <v>0</v>
          </cell>
        </row>
        <row r="2488">
          <cell r="F2488" t="str">
            <v>TOTAL SISTEMA</v>
          </cell>
          <cell r="H2488" t="str">
            <v>c19</v>
          </cell>
          <cell r="I2488" t="b">
            <v>0</v>
          </cell>
        </row>
        <row r="2489">
          <cell r="F2489" t="str">
            <v>TOTAL SISTEMA</v>
          </cell>
          <cell r="H2489" t="str">
            <v>c19</v>
          </cell>
          <cell r="I2489" t="b">
            <v>0</v>
          </cell>
        </row>
        <row r="2490">
          <cell r="F2490" t="str">
            <v>TOTAL SISTEMA</v>
          </cell>
          <cell r="H2490" t="str">
            <v>c19</v>
          </cell>
          <cell r="I2490" t="b">
            <v>0</v>
          </cell>
        </row>
        <row r="2491">
          <cell r="F2491" t="str">
            <v>TOTAL SISTEMA</v>
          </cell>
          <cell r="H2491" t="str">
            <v>c19</v>
          </cell>
          <cell r="I2491" t="b">
            <v>0</v>
          </cell>
        </row>
        <row r="2492">
          <cell r="F2492" t="str">
            <v>TOTAL SISTEMA</v>
          </cell>
          <cell r="H2492" t="str">
            <v>c19</v>
          </cell>
          <cell r="I2492" t="b">
            <v>0</v>
          </cell>
        </row>
        <row r="2493">
          <cell r="F2493" t="str">
            <v>TOTAL SISTEMA</v>
          </cell>
          <cell r="H2493" t="str">
            <v>c19</v>
          </cell>
          <cell r="I2493" t="b">
            <v>0</v>
          </cell>
        </row>
        <row r="2494">
          <cell r="F2494" t="str">
            <v>TOTAL SISTEMA</v>
          </cell>
          <cell r="H2494" t="str">
            <v>c19</v>
          </cell>
          <cell r="I2494" t="b">
            <v>0</v>
          </cell>
        </row>
        <row r="2495">
          <cell r="F2495" t="str">
            <v>TOTAL SISTEMA</v>
          </cell>
          <cell r="H2495" t="str">
            <v>c19</v>
          </cell>
          <cell r="I2495" t="b">
            <v>0</v>
          </cell>
        </row>
        <row r="2496">
          <cell r="F2496" t="str">
            <v>TOTAL SISTEMA</v>
          </cell>
          <cell r="H2496" t="str">
            <v>c19</v>
          </cell>
          <cell r="I2496" t="b">
            <v>0</v>
          </cell>
        </row>
        <row r="2497">
          <cell r="F2497" t="str">
            <v>TOTAL SISTEMA</v>
          </cell>
          <cell r="H2497" t="str">
            <v>c19</v>
          </cell>
          <cell r="I2497" t="b">
            <v>0</v>
          </cell>
        </row>
        <row r="2498">
          <cell r="F2498" t="str">
            <v>TOTAL SISTEMA</v>
          </cell>
          <cell r="H2498" t="str">
            <v>c19</v>
          </cell>
          <cell r="I2498" t="b">
            <v>0</v>
          </cell>
        </row>
        <row r="2499">
          <cell r="F2499" t="str">
            <v>TOTAL SISTEMA</v>
          </cell>
          <cell r="H2499" t="str">
            <v>c19</v>
          </cell>
          <cell r="I2499" t="b">
            <v>0</v>
          </cell>
        </row>
        <row r="2500">
          <cell r="F2500" t="str">
            <v>TOTAL SISTEMA</v>
          </cell>
          <cell r="H2500" t="str">
            <v>c19</v>
          </cell>
          <cell r="I2500" t="b">
            <v>0</v>
          </cell>
        </row>
        <row r="2501">
          <cell r="F2501" t="str">
            <v>TOTAL SISTEMA</v>
          </cell>
          <cell r="H2501" t="str">
            <v>c19</v>
          </cell>
          <cell r="I2501" t="b">
            <v>0</v>
          </cell>
        </row>
        <row r="2502">
          <cell r="F2502" t="str">
            <v>TOTAL SISTEMA</v>
          </cell>
          <cell r="H2502" t="str">
            <v>c19</v>
          </cell>
          <cell r="I2502" t="b">
            <v>0</v>
          </cell>
        </row>
        <row r="2503">
          <cell r="F2503" t="str">
            <v>TOTAL SISTEMA</v>
          </cell>
          <cell r="H2503" t="str">
            <v>c19</v>
          </cell>
          <cell r="I2503" t="b">
            <v>0</v>
          </cell>
        </row>
        <row r="2504">
          <cell r="F2504" t="str">
            <v>TOTAL SISTEMA</v>
          </cell>
          <cell r="H2504" t="str">
            <v>c19</v>
          </cell>
          <cell r="I2504" t="b">
            <v>0</v>
          </cell>
        </row>
        <row r="2505">
          <cell r="F2505" t="str">
            <v>TOTAL SISTEMA</v>
          </cell>
          <cell r="H2505" t="str">
            <v>c19</v>
          </cell>
          <cell r="I2505" t="b">
            <v>0</v>
          </cell>
        </row>
        <row r="2506">
          <cell r="F2506" t="str">
            <v>TOTAL SISTEMA</v>
          </cell>
          <cell r="H2506" t="str">
            <v>c19</v>
          </cell>
          <cell r="I2506" t="b">
            <v>0</v>
          </cell>
        </row>
        <row r="2507">
          <cell r="F2507" t="str">
            <v>TOTAL SISTEMA</v>
          </cell>
          <cell r="H2507" t="str">
            <v>c19</v>
          </cell>
          <cell r="I2507" t="b">
            <v>0</v>
          </cell>
        </row>
        <row r="2508">
          <cell r="F2508" t="str">
            <v>TOTAL SISTEMA</v>
          </cell>
          <cell r="H2508" t="str">
            <v>c19</v>
          </cell>
          <cell r="I2508" t="b">
            <v>0</v>
          </cell>
        </row>
        <row r="2509">
          <cell r="F2509" t="str">
            <v>TOTAL SISTEMA</v>
          </cell>
          <cell r="H2509" t="str">
            <v>c19</v>
          </cell>
          <cell r="I2509" t="b">
            <v>0</v>
          </cell>
        </row>
        <row r="2510">
          <cell r="F2510" t="str">
            <v>TOTAL SISTEMA</v>
          </cell>
          <cell r="H2510" t="str">
            <v>c19</v>
          </cell>
          <cell r="I2510" t="b">
            <v>0</v>
          </cell>
        </row>
        <row r="2511">
          <cell r="F2511" t="str">
            <v>TOTAL SISTEMA</v>
          </cell>
          <cell r="H2511" t="str">
            <v>c19</v>
          </cell>
          <cell r="I2511" t="b">
            <v>0</v>
          </cell>
        </row>
        <row r="2512">
          <cell r="F2512" t="str">
            <v>TOTAL SISTEMA</v>
          </cell>
          <cell r="H2512" t="str">
            <v>c19</v>
          </cell>
          <cell r="I2512" t="b">
            <v>0</v>
          </cell>
        </row>
        <row r="2513">
          <cell r="F2513" t="str">
            <v>TOTAL SISTEMA</v>
          </cell>
          <cell r="H2513" t="str">
            <v>c19</v>
          </cell>
          <cell r="I2513" t="b">
            <v>0</v>
          </cell>
        </row>
        <row r="2514">
          <cell r="F2514" t="str">
            <v>TOTAL SISTEMA</v>
          </cell>
          <cell r="H2514" t="str">
            <v>c19</v>
          </cell>
          <cell r="I2514" t="b">
            <v>0</v>
          </cell>
        </row>
        <row r="2515">
          <cell r="F2515" t="str">
            <v>TOTAL SISTEMA</v>
          </cell>
          <cell r="H2515" t="str">
            <v>c19</v>
          </cell>
          <cell r="I2515" t="b">
            <v>0</v>
          </cell>
        </row>
        <row r="2516">
          <cell r="F2516" t="str">
            <v>TOTAL SISTEMA</v>
          </cell>
          <cell r="H2516" t="str">
            <v>c19</v>
          </cell>
          <cell r="I2516" t="b">
            <v>0</v>
          </cell>
        </row>
        <row r="2517">
          <cell r="F2517" t="str">
            <v>TOTAL SISTEMA</v>
          </cell>
          <cell r="H2517" t="str">
            <v>c19</v>
          </cell>
          <cell r="I2517" t="b">
            <v>0</v>
          </cell>
        </row>
        <row r="2518">
          <cell r="F2518" t="str">
            <v>TOTAL SISTEMA</v>
          </cell>
          <cell r="H2518" t="str">
            <v>c19</v>
          </cell>
          <cell r="I2518" t="b">
            <v>0</v>
          </cell>
        </row>
        <row r="2519">
          <cell r="F2519" t="str">
            <v>TOTAL SISTEMA</v>
          </cell>
          <cell r="H2519" t="str">
            <v>c19</v>
          </cell>
          <cell r="I2519" t="b">
            <v>0</v>
          </cell>
        </row>
        <row r="2520">
          <cell r="F2520" t="str">
            <v>TOTAL SISTEMA</v>
          </cell>
          <cell r="H2520" t="str">
            <v>c19</v>
          </cell>
          <cell r="I2520" t="b">
            <v>0</v>
          </cell>
        </row>
        <row r="2521">
          <cell r="F2521" t="str">
            <v>TOTAL SISTEMA</v>
          </cell>
          <cell r="H2521" t="str">
            <v>c19</v>
          </cell>
          <cell r="I2521" t="b">
            <v>0</v>
          </cell>
        </row>
        <row r="2522">
          <cell r="F2522" t="str">
            <v>TOTAL SISTEMA</v>
          </cell>
          <cell r="H2522" t="str">
            <v>c19</v>
          </cell>
          <cell r="I2522" t="b">
            <v>0</v>
          </cell>
        </row>
        <row r="2523">
          <cell r="F2523" t="str">
            <v>TOTAL SISTEMA</v>
          </cell>
          <cell r="H2523" t="str">
            <v>c19</v>
          </cell>
          <cell r="I2523" t="b">
            <v>0</v>
          </cell>
        </row>
        <row r="2524">
          <cell r="F2524" t="str">
            <v>TOTAL SISTEMA</v>
          </cell>
          <cell r="H2524" t="str">
            <v>c19</v>
          </cell>
          <cell r="I2524" t="b">
            <v>0</v>
          </cell>
        </row>
        <row r="2525">
          <cell r="F2525" t="str">
            <v>TOTAL SISTEMA</v>
          </cell>
          <cell r="H2525" t="str">
            <v>c19</v>
          </cell>
          <cell r="I2525" t="b">
            <v>0</v>
          </cell>
        </row>
        <row r="2526">
          <cell r="F2526" t="str">
            <v>TOTAL SISTEMA</v>
          </cell>
          <cell r="H2526" t="str">
            <v>c19</v>
          </cell>
          <cell r="I2526" t="b">
            <v>0</v>
          </cell>
        </row>
        <row r="2527">
          <cell r="F2527" t="str">
            <v>TOTAL SISTEMA</v>
          </cell>
          <cell r="H2527" t="str">
            <v>c19</v>
          </cell>
          <cell r="I2527" t="b">
            <v>0</v>
          </cell>
        </row>
        <row r="2528">
          <cell r="F2528" t="str">
            <v>TOTAL SISTEMA</v>
          </cell>
          <cell r="H2528" t="str">
            <v>c19</v>
          </cell>
          <cell r="I2528" t="b">
            <v>0</v>
          </cell>
        </row>
        <row r="2529">
          <cell r="F2529" t="str">
            <v>TOTAL SISTEMA</v>
          </cell>
          <cell r="H2529" t="str">
            <v>c19</v>
          </cell>
          <cell r="I2529" t="b">
            <v>0</v>
          </cell>
        </row>
        <row r="2530">
          <cell r="F2530" t="str">
            <v>TOTAL SISTEMA</v>
          </cell>
          <cell r="H2530" t="str">
            <v>c19</v>
          </cell>
          <cell r="I2530" t="b">
            <v>0</v>
          </cell>
        </row>
        <row r="2531">
          <cell r="F2531" t="str">
            <v>TOTAL SISTEMA</v>
          </cell>
          <cell r="H2531" t="str">
            <v>c19</v>
          </cell>
          <cell r="I2531" t="b">
            <v>0</v>
          </cell>
        </row>
        <row r="2532">
          <cell r="F2532" t="str">
            <v>TOTAL SISTEMA</v>
          </cell>
          <cell r="H2532" t="str">
            <v>c19</v>
          </cell>
          <cell r="I2532" t="b">
            <v>0</v>
          </cell>
        </row>
        <row r="2533">
          <cell r="F2533" t="str">
            <v>TOTAL SISTEMA</v>
          </cell>
          <cell r="H2533" t="str">
            <v>c19</v>
          </cell>
          <cell r="I2533" t="b">
            <v>0</v>
          </cell>
        </row>
        <row r="2534">
          <cell r="F2534" t="str">
            <v>TOTAL SISTEMA</v>
          </cell>
          <cell r="H2534" t="str">
            <v>c19</v>
          </cell>
          <cell r="I2534" t="b">
            <v>0</v>
          </cell>
        </row>
        <row r="2535">
          <cell r="F2535" t="str">
            <v>TOTAL SISTEMA</v>
          </cell>
          <cell r="H2535" t="str">
            <v>c19</v>
          </cell>
          <cell r="I2535" t="b">
            <v>0</v>
          </cell>
        </row>
        <row r="2536">
          <cell r="F2536" t="str">
            <v>TOTAL SISTEMA</v>
          </cell>
          <cell r="H2536" t="str">
            <v>c19</v>
          </cell>
          <cell r="I2536" t="b">
            <v>0</v>
          </cell>
        </row>
        <row r="2537">
          <cell r="F2537" t="str">
            <v>TOTAL SISTEMA</v>
          </cell>
          <cell r="H2537" t="str">
            <v>c19</v>
          </cell>
          <cell r="I2537" t="b">
            <v>0</v>
          </cell>
        </row>
        <row r="2538">
          <cell r="F2538" t="str">
            <v>TOTAL SISTEMA</v>
          </cell>
          <cell r="H2538" t="str">
            <v>c19</v>
          </cell>
          <cell r="I2538" t="b">
            <v>0</v>
          </cell>
        </row>
        <row r="2539">
          <cell r="F2539" t="str">
            <v>TOTAL SISTEMA</v>
          </cell>
          <cell r="H2539" t="str">
            <v>c19</v>
          </cell>
          <cell r="I2539" t="b">
            <v>0</v>
          </cell>
        </row>
        <row r="2540">
          <cell r="F2540" t="str">
            <v>TOTAL SISTEMA</v>
          </cell>
          <cell r="H2540" t="str">
            <v>c19</v>
          </cell>
          <cell r="I2540" t="b">
            <v>0</v>
          </cell>
        </row>
        <row r="2541">
          <cell r="F2541" t="str">
            <v>TOTAL SISTEMA</v>
          </cell>
          <cell r="H2541" t="str">
            <v>c19</v>
          </cell>
          <cell r="I2541" t="b">
            <v>0</v>
          </cell>
        </row>
        <row r="2542">
          <cell r="F2542" t="str">
            <v>TOTAL SISTEMA</v>
          </cell>
          <cell r="H2542" t="str">
            <v>c19</v>
          </cell>
          <cell r="I2542" t="b">
            <v>0</v>
          </cell>
        </row>
        <row r="2543">
          <cell r="F2543" t="str">
            <v>TOTAL SISTEMA</v>
          </cell>
          <cell r="H2543" t="str">
            <v>c19</v>
          </cell>
          <cell r="I2543" t="b">
            <v>0</v>
          </cell>
        </row>
        <row r="2544">
          <cell r="F2544" t="str">
            <v>TOTAL SISTEMA</v>
          </cell>
          <cell r="H2544" t="str">
            <v>c19</v>
          </cell>
          <cell r="I2544" t="b">
            <v>0</v>
          </cell>
        </row>
        <row r="2545">
          <cell r="F2545" t="str">
            <v>TOTAL SISTEMA</v>
          </cell>
          <cell r="H2545" t="str">
            <v>c19</v>
          </cell>
          <cell r="I2545" t="b">
            <v>0</v>
          </cell>
        </row>
        <row r="2546">
          <cell r="F2546" t="str">
            <v>TOTAL SISTEMA</v>
          </cell>
          <cell r="H2546" t="str">
            <v>c19</v>
          </cell>
          <cell r="I2546" t="b">
            <v>0</v>
          </cell>
        </row>
        <row r="2547">
          <cell r="F2547" t="str">
            <v>TOTAL SISTEMA</v>
          </cell>
          <cell r="H2547" t="str">
            <v>c19</v>
          </cell>
          <cell r="I2547" t="b">
            <v>0</v>
          </cell>
        </row>
        <row r="2548">
          <cell r="F2548" t="str">
            <v>TOTAL SISTEMA</v>
          </cell>
          <cell r="H2548" t="str">
            <v>c19</v>
          </cell>
          <cell r="I2548" t="b">
            <v>0</v>
          </cell>
        </row>
        <row r="2549">
          <cell r="F2549" t="str">
            <v>TOTAL SISTEMA</v>
          </cell>
          <cell r="H2549" t="str">
            <v>c19</v>
          </cell>
          <cell r="I2549" t="b">
            <v>0</v>
          </cell>
        </row>
        <row r="2550">
          <cell r="F2550" t="str">
            <v>TOTAL SISTEMA</v>
          </cell>
          <cell r="H2550" t="str">
            <v>c19</v>
          </cell>
          <cell r="I2550" t="b">
            <v>0</v>
          </cell>
        </row>
        <row r="2551">
          <cell r="F2551" t="str">
            <v>TOTAL SISTEMA</v>
          </cell>
          <cell r="H2551" t="str">
            <v>c19</v>
          </cell>
          <cell r="I2551" t="b">
            <v>0</v>
          </cell>
        </row>
        <row r="2552">
          <cell r="F2552" t="str">
            <v>TOTAL SISTEMA</v>
          </cell>
          <cell r="H2552" t="str">
            <v>c19</v>
          </cell>
          <cell r="I2552" t="b">
            <v>0</v>
          </cell>
        </row>
        <row r="2553">
          <cell r="F2553" t="str">
            <v>TOTAL SISTEMA</v>
          </cell>
          <cell r="H2553" t="str">
            <v>c19</v>
          </cell>
          <cell r="I2553" t="b">
            <v>0</v>
          </cell>
        </row>
        <row r="2554">
          <cell r="F2554" t="str">
            <v>TOTAL SISTEMA</v>
          </cell>
          <cell r="H2554" t="str">
            <v>c19</v>
          </cell>
          <cell r="I2554" t="b">
            <v>0</v>
          </cell>
        </row>
        <row r="2555">
          <cell r="F2555" t="str">
            <v>TOTAL SISTEMA</v>
          </cell>
          <cell r="H2555" t="str">
            <v>c19</v>
          </cell>
          <cell r="I2555" t="b">
            <v>0</v>
          </cell>
        </row>
        <row r="2556">
          <cell r="F2556" t="str">
            <v>TOTAL SISTEMA</v>
          </cell>
          <cell r="H2556" t="str">
            <v>c19</v>
          </cell>
          <cell r="I2556" t="b">
            <v>0</v>
          </cell>
        </row>
        <row r="2557">
          <cell r="F2557" t="str">
            <v>TOTAL SISTEMA</v>
          </cell>
          <cell r="H2557" t="str">
            <v>c19</v>
          </cell>
          <cell r="I2557" t="b">
            <v>0</v>
          </cell>
        </row>
        <row r="2558">
          <cell r="F2558" t="str">
            <v>TOTAL SISTEMA</v>
          </cell>
          <cell r="H2558" t="str">
            <v>c19</v>
          </cell>
          <cell r="I2558" t="b">
            <v>0</v>
          </cell>
        </row>
        <row r="2559">
          <cell r="F2559" t="str">
            <v>TOTAL SISTEMA</v>
          </cell>
          <cell r="H2559" t="str">
            <v>c19</v>
          </cell>
          <cell r="I2559" t="b">
            <v>0</v>
          </cell>
        </row>
        <row r="2560">
          <cell r="F2560" t="str">
            <v>TOTAL SISTEMA</v>
          </cell>
          <cell r="H2560" t="str">
            <v>c19</v>
          </cell>
          <cell r="I2560" t="b">
            <v>0</v>
          </cell>
        </row>
        <row r="2561">
          <cell r="F2561" t="str">
            <v>TOTAL SISTEMA</v>
          </cell>
          <cell r="H2561" t="str">
            <v>c19</v>
          </cell>
          <cell r="I2561" t="b">
            <v>0</v>
          </cell>
        </row>
        <row r="2562">
          <cell r="F2562" t="str">
            <v>TOTAL SISTEMA</v>
          </cell>
          <cell r="H2562" t="str">
            <v>c19</v>
          </cell>
          <cell r="I2562" t="b">
            <v>0</v>
          </cell>
        </row>
        <row r="2563">
          <cell r="F2563" t="str">
            <v>TOTAL SISTEMA</v>
          </cell>
          <cell r="H2563" t="str">
            <v>c19</v>
          </cell>
          <cell r="I2563" t="b">
            <v>0</v>
          </cell>
        </row>
        <row r="2564">
          <cell r="F2564" t="str">
            <v>TOTAL SISTEMA</v>
          </cell>
          <cell r="H2564" t="str">
            <v>c19</v>
          </cell>
          <cell r="I2564" t="b">
            <v>0</v>
          </cell>
        </row>
        <row r="2565">
          <cell r="F2565" t="str">
            <v>TOTAL SISTEMA</v>
          </cell>
          <cell r="H2565" t="str">
            <v>c19</v>
          </cell>
          <cell r="I2565" t="b">
            <v>0</v>
          </cell>
        </row>
        <row r="2566">
          <cell r="F2566" t="str">
            <v>TOTAL SISTEMA</v>
          </cell>
          <cell r="H2566" t="str">
            <v>c19</v>
          </cell>
          <cell r="I2566" t="b">
            <v>0</v>
          </cell>
        </row>
        <row r="2567">
          <cell r="F2567" t="str">
            <v>TOTAL SISTEMA</v>
          </cell>
          <cell r="H2567" t="str">
            <v>c19</v>
          </cell>
          <cell r="I2567" t="b">
            <v>0</v>
          </cell>
        </row>
        <row r="2568">
          <cell r="F2568" t="str">
            <v>TOTAL SISTEMA</v>
          </cell>
          <cell r="H2568" t="str">
            <v>c19</v>
          </cell>
          <cell r="I2568" t="b">
            <v>0</v>
          </cell>
        </row>
        <row r="2569">
          <cell r="F2569" t="str">
            <v>TOTAL SISTEMA</v>
          </cell>
          <cell r="H2569" t="str">
            <v>c19</v>
          </cell>
          <cell r="I2569" t="b">
            <v>0</v>
          </cell>
        </row>
        <row r="2570">
          <cell r="F2570" t="str">
            <v>TOTAL SISTEMA</v>
          </cell>
          <cell r="H2570" t="str">
            <v>c19</v>
          </cell>
          <cell r="I2570" t="b">
            <v>0</v>
          </cell>
        </row>
        <row r="2571">
          <cell r="F2571" t="str">
            <v>TOTAL SISTEMA</v>
          </cell>
          <cell r="H2571" t="str">
            <v>c19</v>
          </cell>
          <cell r="I2571" t="b">
            <v>0</v>
          </cell>
        </row>
        <row r="2572">
          <cell r="F2572" t="str">
            <v>TOTAL SISTEMA</v>
          </cell>
          <cell r="H2572" t="str">
            <v>c19</v>
          </cell>
          <cell r="I2572" t="b">
            <v>0</v>
          </cell>
        </row>
        <row r="2573">
          <cell r="F2573" t="str">
            <v>TOTAL SISTEMA</v>
          </cell>
          <cell r="H2573" t="str">
            <v>c19</v>
          </cell>
          <cell r="I2573" t="b">
            <v>0</v>
          </cell>
        </row>
        <row r="2574">
          <cell r="F2574" t="str">
            <v>TOTAL SISTEMA</v>
          </cell>
          <cell r="H2574" t="str">
            <v>c19</v>
          </cell>
          <cell r="I2574" t="b">
            <v>0</v>
          </cell>
        </row>
        <row r="2575">
          <cell r="F2575" t="str">
            <v>TOTAL SISTEMA</v>
          </cell>
          <cell r="H2575" t="str">
            <v>c19</v>
          </cell>
          <cell r="I2575" t="b">
            <v>0</v>
          </cell>
        </row>
        <row r="2576">
          <cell r="F2576" t="str">
            <v>TOTAL SISTEMA</v>
          </cell>
          <cell r="H2576" t="str">
            <v>c19</v>
          </cell>
          <cell r="I2576" t="b">
            <v>0</v>
          </cell>
        </row>
        <row r="2577">
          <cell r="F2577" t="str">
            <v>TOTAL SISTEMA</v>
          </cell>
          <cell r="H2577" t="str">
            <v>c19</v>
          </cell>
          <cell r="I2577" t="b">
            <v>0</v>
          </cell>
        </row>
        <row r="2578">
          <cell r="F2578" t="str">
            <v>TOTAL SISTEMA</v>
          </cell>
          <cell r="H2578" t="str">
            <v>c19</v>
          </cell>
          <cell r="I2578" t="b">
            <v>0</v>
          </cell>
        </row>
        <row r="2579">
          <cell r="F2579" t="str">
            <v>TOTAL SISTEMA</v>
          </cell>
          <cell r="H2579" t="str">
            <v>c19</v>
          </cell>
          <cell r="I2579" t="b">
            <v>0</v>
          </cell>
        </row>
        <row r="2580">
          <cell r="F2580" t="str">
            <v>TOTAL SISTEMA</v>
          </cell>
          <cell r="H2580" t="str">
            <v>c19</v>
          </cell>
          <cell r="I2580" t="b">
            <v>0</v>
          </cell>
        </row>
        <row r="2581">
          <cell r="F2581" t="str">
            <v>TOTAL SISTEMA</v>
          </cell>
          <cell r="H2581" t="str">
            <v>c19</v>
          </cell>
          <cell r="I2581" t="b">
            <v>0</v>
          </cell>
        </row>
        <row r="2582">
          <cell r="F2582" t="str">
            <v>TOTAL SISTEMA</v>
          </cell>
          <cell r="H2582" t="str">
            <v>c19</v>
          </cell>
          <cell r="I2582" t="b">
            <v>0</v>
          </cell>
        </row>
        <row r="2583">
          <cell r="F2583" t="str">
            <v>TOTAL SISTEMA</v>
          </cell>
          <cell r="H2583" t="str">
            <v>c19</v>
          </cell>
          <cell r="I2583" t="b">
            <v>0</v>
          </cell>
        </row>
        <row r="2584">
          <cell r="F2584" t="str">
            <v>TOTAL SISTEMA</v>
          </cell>
          <cell r="H2584" t="str">
            <v>c19</v>
          </cell>
          <cell r="I2584" t="b">
            <v>0</v>
          </cell>
        </row>
        <row r="2585">
          <cell r="F2585" t="str">
            <v>TOTAL SISTEMA</v>
          </cell>
          <cell r="H2585" t="str">
            <v>c19</v>
          </cell>
          <cell r="I2585" t="b">
            <v>0</v>
          </cell>
        </row>
        <row r="2586">
          <cell r="F2586" t="str">
            <v>TOTAL SISTEMA</v>
          </cell>
          <cell r="H2586" t="str">
            <v>c19</v>
          </cell>
          <cell r="I2586" t="b">
            <v>0</v>
          </cell>
        </row>
        <row r="2587">
          <cell r="F2587" t="str">
            <v>TOTAL SISTEMA</v>
          </cell>
          <cell r="H2587" t="str">
            <v>c19</v>
          </cell>
          <cell r="I2587" t="b">
            <v>0</v>
          </cell>
        </row>
        <row r="2588">
          <cell r="F2588" t="str">
            <v>TOTAL SISTEMA</v>
          </cell>
          <cell r="H2588" t="str">
            <v>c19</v>
          </cell>
          <cell r="I2588" t="b">
            <v>0</v>
          </cell>
        </row>
        <row r="2589">
          <cell r="F2589" t="str">
            <v>TOTAL SISTEMA</v>
          </cell>
          <cell r="H2589" t="str">
            <v>c19</v>
          </cell>
          <cell r="I2589" t="b">
            <v>0</v>
          </cell>
        </row>
        <row r="2590">
          <cell r="F2590" t="str">
            <v>TOTAL SISTEMA</v>
          </cell>
          <cell r="H2590" t="str">
            <v>c19</v>
          </cell>
          <cell r="I2590" t="b">
            <v>0</v>
          </cell>
        </row>
        <row r="2591">
          <cell r="F2591" t="str">
            <v>TOTAL SISTEMA</v>
          </cell>
          <cell r="H2591" t="str">
            <v>c19</v>
          </cell>
          <cell r="I2591" t="b">
            <v>0</v>
          </cell>
        </row>
        <row r="2592">
          <cell r="F2592" t="str">
            <v>TOTAL SISTEMA</v>
          </cell>
          <cell r="H2592" t="str">
            <v>c19</v>
          </cell>
          <cell r="I2592" t="b">
            <v>0</v>
          </cell>
        </row>
        <row r="2593">
          <cell r="F2593" t="str">
            <v>TOTAL SISTEMA</v>
          </cell>
          <cell r="H2593" t="str">
            <v>c19</v>
          </cell>
          <cell r="I2593" t="b">
            <v>0</v>
          </cell>
        </row>
        <row r="2594">
          <cell r="F2594" t="str">
            <v>TOTAL SISTEMA</v>
          </cell>
          <cell r="H2594" t="str">
            <v>c19</v>
          </cell>
          <cell r="I2594" t="b">
            <v>0</v>
          </cell>
        </row>
        <row r="2595">
          <cell r="F2595" t="str">
            <v>TOTAL SISTEMA</v>
          </cell>
          <cell r="H2595" t="str">
            <v>c19</v>
          </cell>
          <cell r="I2595" t="b">
            <v>0</v>
          </cell>
        </row>
        <row r="2596">
          <cell r="F2596" t="str">
            <v>TOTAL SISTEMA</v>
          </cell>
          <cell r="H2596" t="str">
            <v>c19</v>
          </cell>
          <cell r="I2596" t="b">
            <v>0</v>
          </cell>
        </row>
        <row r="2597">
          <cell r="F2597" t="str">
            <v>TOTAL SISTEMA</v>
          </cell>
          <cell r="H2597" t="str">
            <v>c19</v>
          </cell>
          <cell r="I2597" t="b">
            <v>0</v>
          </cell>
        </row>
        <row r="2598">
          <cell r="F2598" t="str">
            <v>TOTAL SISTEMA</v>
          </cell>
          <cell r="H2598" t="str">
            <v>c19</v>
          </cell>
          <cell r="I2598" t="b">
            <v>0</v>
          </cell>
        </row>
        <row r="2599">
          <cell r="F2599" t="str">
            <v>TOTAL SISTEMA</v>
          </cell>
          <cell r="H2599" t="str">
            <v>c19</v>
          </cell>
          <cell r="I2599" t="b">
            <v>0</v>
          </cell>
        </row>
        <row r="2600">
          <cell r="F2600" t="str">
            <v>TOTAL SISTEMA</v>
          </cell>
          <cell r="H2600" t="str">
            <v>c19</v>
          </cell>
          <cell r="I2600" t="b">
            <v>0</v>
          </cell>
        </row>
        <row r="2601">
          <cell r="F2601" t="str">
            <v>TOTAL SISTEMA</v>
          </cell>
          <cell r="H2601" t="str">
            <v>c19</v>
          </cell>
          <cell r="I2601" t="b">
            <v>0</v>
          </cell>
        </row>
        <row r="2602">
          <cell r="F2602" t="str">
            <v>TOTAL SISTEMA</v>
          </cell>
          <cell r="H2602" t="str">
            <v>c19</v>
          </cell>
          <cell r="I2602" t="b">
            <v>0</v>
          </cell>
        </row>
        <row r="2603">
          <cell r="F2603" t="str">
            <v>TOTAL SISTEMA</v>
          </cell>
          <cell r="H2603" t="str">
            <v>c19</v>
          </cell>
          <cell r="I2603" t="b">
            <v>0</v>
          </cell>
        </row>
        <row r="2604">
          <cell r="F2604" t="str">
            <v>TOTAL SISTEMA</v>
          </cell>
          <cell r="H2604" t="str">
            <v>c19</v>
          </cell>
          <cell r="I2604" t="b">
            <v>0</v>
          </cell>
        </row>
        <row r="2605">
          <cell r="F2605" t="str">
            <v>TOTAL SISTEMA</v>
          </cell>
          <cell r="H2605" t="str">
            <v>c19</v>
          </cell>
          <cell r="I2605" t="b">
            <v>0</v>
          </cell>
        </row>
        <row r="2606">
          <cell r="F2606" t="str">
            <v>TOTAL SISTEMA</v>
          </cell>
          <cell r="H2606" t="str">
            <v>c19</v>
          </cell>
          <cell r="I2606" t="b">
            <v>0</v>
          </cell>
        </row>
        <row r="2607">
          <cell r="F2607" t="str">
            <v>TOTAL SISTEMA</v>
          </cell>
          <cell r="H2607" t="str">
            <v>c19</v>
          </cell>
          <cell r="I2607" t="b">
            <v>0</v>
          </cell>
        </row>
        <row r="2608">
          <cell r="F2608" t="str">
            <v>TOTAL SISTEMA</v>
          </cell>
          <cell r="H2608" t="str">
            <v>c19</v>
          </cell>
          <cell r="I2608" t="b">
            <v>0</v>
          </cell>
        </row>
        <row r="2609">
          <cell r="F2609" t="str">
            <v>TOTAL SISTEMA</v>
          </cell>
          <cell r="H2609" t="str">
            <v>c19</v>
          </cell>
          <cell r="I2609" t="b">
            <v>0</v>
          </cell>
        </row>
        <row r="2610">
          <cell r="F2610" t="str">
            <v>TOTAL SISTEMA</v>
          </cell>
          <cell r="H2610" t="str">
            <v>c19</v>
          </cell>
          <cell r="I2610" t="b">
            <v>0</v>
          </cell>
        </row>
        <row r="2611">
          <cell r="F2611" t="str">
            <v>TOTAL SISTEMA</v>
          </cell>
          <cell r="H2611" t="str">
            <v>c19</v>
          </cell>
          <cell r="I2611" t="b">
            <v>0</v>
          </cell>
        </row>
        <row r="2612">
          <cell r="F2612" t="str">
            <v>TOTAL SISTEMA</v>
          </cell>
          <cell r="H2612" t="str">
            <v>c19</v>
          </cell>
          <cell r="I2612" t="b">
            <v>0</v>
          </cell>
        </row>
        <row r="2613">
          <cell r="F2613" t="str">
            <v>TOTAL SISTEMA</v>
          </cell>
          <cell r="H2613" t="str">
            <v>c19</v>
          </cell>
          <cell r="I2613" t="b">
            <v>0</v>
          </cell>
        </row>
        <row r="2614">
          <cell r="F2614" t="str">
            <v>TOTAL SISTEMA</v>
          </cell>
          <cell r="H2614" t="str">
            <v>c19</v>
          </cell>
          <cell r="I2614" t="b">
            <v>0</v>
          </cell>
        </row>
        <row r="2615">
          <cell r="F2615" t="str">
            <v>TOTAL SISTEMA</v>
          </cell>
          <cell r="H2615" t="str">
            <v>c19</v>
          </cell>
          <cell r="I2615" t="b">
            <v>0</v>
          </cell>
        </row>
        <row r="2616">
          <cell r="F2616" t="str">
            <v>TOTAL SISTEMA</v>
          </cell>
          <cell r="H2616" t="str">
            <v>c19</v>
          </cell>
          <cell r="I2616" t="b">
            <v>0</v>
          </cell>
        </row>
        <row r="2617">
          <cell r="F2617" t="str">
            <v>TOTAL SISTEMA</v>
          </cell>
          <cell r="H2617" t="str">
            <v>c19</v>
          </cell>
          <cell r="I2617" t="b">
            <v>0</v>
          </cell>
        </row>
        <row r="2618">
          <cell r="F2618" t="str">
            <v>TOTAL SISTEMA</v>
          </cell>
          <cell r="H2618" t="str">
            <v>c19</v>
          </cell>
          <cell r="I2618" t="b">
            <v>0</v>
          </cell>
        </row>
        <row r="2619">
          <cell r="F2619" t="str">
            <v>TOTAL SISTEMA</v>
          </cell>
          <cell r="H2619" t="str">
            <v>c19</v>
          </cell>
          <cell r="I2619" t="b">
            <v>0</v>
          </cell>
        </row>
        <row r="2620">
          <cell r="F2620" t="str">
            <v>TOTAL SISTEMA</v>
          </cell>
          <cell r="H2620" t="str">
            <v>c19</v>
          </cell>
          <cell r="I2620" t="b">
            <v>0</v>
          </cell>
        </row>
        <row r="2621">
          <cell r="F2621" t="str">
            <v>TOTAL SISTEMA</v>
          </cell>
          <cell r="H2621" t="str">
            <v>c19</v>
          </cell>
          <cell r="I2621" t="b">
            <v>0</v>
          </cell>
        </row>
        <row r="2622">
          <cell r="F2622" t="str">
            <v>TOTAL SISTEMA</v>
          </cell>
          <cell r="H2622" t="str">
            <v>c19</v>
          </cell>
          <cell r="I2622" t="b">
            <v>0</v>
          </cell>
        </row>
        <row r="2623">
          <cell r="F2623" t="str">
            <v>TOTAL SISTEMA</v>
          </cell>
          <cell r="H2623" t="str">
            <v>c19</v>
          </cell>
          <cell r="I2623" t="b">
            <v>0</v>
          </cell>
        </row>
        <row r="2624">
          <cell r="F2624" t="str">
            <v>TOTAL SISTEMA</v>
          </cell>
          <cell r="H2624" t="str">
            <v>c19</v>
          </cell>
          <cell r="I2624" t="b">
            <v>0</v>
          </cell>
        </row>
        <row r="2625">
          <cell r="F2625" t="str">
            <v>TOTAL SISTEMA</v>
          </cell>
          <cell r="H2625" t="str">
            <v>c19</v>
          </cell>
          <cell r="I2625" t="b">
            <v>0</v>
          </cell>
        </row>
        <row r="2626">
          <cell r="F2626" t="str">
            <v>TOTAL SISTEMA</v>
          </cell>
          <cell r="H2626" t="str">
            <v>c19</v>
          </cell>
          <cell r="I2626" t="b">
            <v>0</v>
          </cell>
        </row>
        <row r="2627">
          <cell r="F2627" t="str">
            <v>TOTAL SISTEMA</v>
          </cell>
          <cell r="H2627" t="str">
            <v>c19</v>
          </cell>
          <cell r="I2627" t="b">
            <v>0</v>
          </cell>
        </row>
        <row r="2628">
          <cell r="F2628" t="str">
            <v>TOTAL SISTEMA</v>
          </cell>
          <cell r="H2628" t="str">
            <v>c19</v>
          </cell>
          <cell r="I2628" t="b">
            <v>0</v>
          </cell>
        </row>
        <row r="2629">
          <cell r="F2629" t="str">
            <v>TOTAL SISTEMA</v>
          </cell>
          <cell r="H2629" t="str">
            <v>c19</v>
          </cell>
          <cell r="I2629" t="b">
            <v>0</v>
          </cell>
        </row>
        <row r="2630">
          <cell r="F2630" t="str">
            <v>TOTAL SISTEMA</v>
          </cell>
          <cell r="H2630" t="str">
            <v>c19</v>
          </cell>
          <cell r="I2630" t="b">
            <v>0</v>
          </cell>
        </row>
        <row r="2631">
          <cell r="F2631" t="str">
            <v>TOTAL SISTEMA</v>
          </cell>
          <cell r="H2631" t="str">
            <v>c19</v>
          </cell>
          <cell r="I2631" t="b">
            <v>0</v>
          </cell>
        </row>
        <row r="2632">
          <cell r="F2632" t="str">
            <v>TOTAL SISTEMA</v>
          </cell>
          <cell r="H2632" t="str">
            <v>c19</v>
          </cell>
          <cell r="I2632" t="b">
            <v>0</v>
          </cell>
        </row>
        <row r="2633">
          <cell r="F2633" t="str">
            <v>TOTAL SISTEMA</v>
          </cell>
          <cell r="H2633" t="str">
            <v>c19</v>
          </cell>
          <cell r="I2633" t="b">
            <v>0</v>
          </cell>
        </row>
        <row r="2634">
          <cell r="F2634" t="str">
            <v>TOTAL SISTEMA</v>
          </cell>
          <cell r="H2634" t="str">
            <v>c19</v>
          </cell>
          <cell r="I2634" t="b">
            <v>0</v>
          </cell>
        </row>
        <row r="2635">
          <cell r="F2635" t="str">
            <v>TOTAL SISTEMA</v>
          </cell>
          <cell r="H2635" t="str">
            <v>c19</v>
          </cell>
          <cell r="I2635" t="b">
            <v>0</v>
          </cell>
        </row>
        <row r="2636">
          <cell r="F2636" t="str">
            <v>TOTAL SISTEMA</v>
          </cell>
          <cell r="H2636" t="str">
            <v>c19</v>
          </cell>
          <cell r="I2636" t="b">
            <v>0</v>
          </cell>
        </row>
        <row r="2637">
          <cell r="F2637" t="str">
            <v>TOTAL SISTEMA</v>
          </cell>
          <cell r="H2637" t="str">
            <v>c19</v>
          </cell>
          <cell r="I2637" t="b">
            <v>0</v>
          </cell>
        </row>
        <row r="2638">
          <cell r="F2638" t="str">
            <v>TOTAL SISTEMA</v>
          </cell>
          <cell r="H2638" t="str">
            <v>c19</v>
          </cell>
          <cell r="I2638" t="b">
            <v>0</v>
          </cell>
        </row>
        <row r="2639">
          <cell r="F2639" t="str">
            <v>TOTAL SISTEMA</v>
          </cell>
          <cell r="H2639" t="str">
            <v>c19</v>
          </cell>
          <cell r="I2639" t="b">
            <v>0</v>
          </cell>
        </row>
        <row r="2640">
          <cell r="F2640" t="str">
            <v>TOTAL SISTEMA</v>
          </cell>
          <cell r="H2640" t="str">
            <v>c19</v>
          </cell>
          <cell r="I2640" t="b">
            <v>0</v>
          </cell>
        </row>
        <row r="2641">
          <cell r="F2641" t="str">
            <v>TOTAL SISTEMA</v>
          </cell>
          <cell r="H2641" t="str">
            <v>c19</v>
          </cell>
          <cell r="I2641" t="b">
            <v>0</v>
          </cell>
        </row>
        <row r="2642">
          <cell r="F2642" t="str">
            <v>TOTAL SISTEMA</v>
          </cell>
          <cell r="H2642" t="str">
            <v>c19</v>
          </cell>
          <cell r="I2642" t="b">
            <v>0</v>
          </cell>
        </row>
        <row r="2643">
          <cell r="F2643" t="str">
            <v>TOTAL SISTEMA</v>
          </cell>
          <cell r="H2643" t="str">
            <v>c19</v>
          </cell>
          <cell r="I2643" t="b">
            <v>0</v>
          </cell>
        </row>
        <row r="2644">
          <cell r="F2644" t="str">
            <v>TOTAL SISTEMA</v>
          </cell>
          <cell r="H2644" t="str">
            <v>c19</v>
          </cell>
          <cell r="I2644" t="b">
            <v>0</v>
          </cell>
        </row>
        <row r="2645">
          <cell r="F2645" t="str">
            <v>TOTAL SISTEMA</v>
          </cell>
          <cell r="H2645" t="str">
            <v>c19</v>
          </cell>
          <cell r="I2645" t="b">
            <v>0</v>
          </cell>
        </row>
        <row r="2646">
          <cell r="F2646" t="str">
            <v>TOTAL SISTEMA</v>
          </cell>
          <cell r="H2646" t="str">
            <v>c19</v>
          </cell>
          <cell r="I2646" t="b">
            <v>0</v>
          </cell>
        </row>
        <row r="2647">
          <cell r="F2647" t="str">
            <v>TOTAL SISTEMA</v>
          </cell>
          <cell r="H2647" t="str">
            <v>c19</v>
          </cell>
          <cell r="I2647" t="b">
            <v>0</v>
          </cell>
        </row>
        <row r="2648">
          <cell r="F2648" t="str">
            <v>TOTAL SISTEMA</v>
          </cell>
          <cell r="H2648" t="str">
            <v>c19</v>
          </cell>
          <cell r="I2648" t="b">
            <v>0</v>
          </cell>
        </row>
        <row r="2649">
          <cell r="F2649" t="str">
            <v>TOTAL SISTEMA</v>
          </cell>
          <cell r="H2649" t="str">
            <v>c19</v>
          </cell>
          <cell r="I2649" t="b">
            <v>0</v>
          </cell>
        </row>
        <row r="2650">
          <cell r="F2650" t="str">
            <v>TOTAL SISTEMA</v>
          </cell>
          <cell r="H2650" t="str">
            <v>c19</v>
          </cell>
          <cell r="I2650" t="b">
            <v>0</v>
          </cell>
        </row>
        <row r="2651">
          <cell r="F2651" t="str">
            <v>TOTAL SISTEMA</v>
          </cell>
          <cell r="H2651" t="str">
            <v>c19</v>
          </cell>
          <cell r="I2651" t="b">
            <v>0</v>
          </cell>
        </row>
        <row r="2652">
          <cell r="F2652" t="str">
            <v>TOTAL SISTEMA</v>
          </cell>
          <cell r="H2652" t="str">
            <v>c19</v>
          </cell>
          <cell r="I2652" t="b">
            <v>0</v>
          </cell>
        </row>
        <row r="2653">
          <cell r="F2653" t="str">
            <v>TOTAL SISTEMA</v>
          </cell>
          <cell r="H2653" t="str">
            <v>c19</v>
          </cell>
          <cell r="I2653" t="b">
            <v>0</v>
          </cell>
        </row>
        <row r="2654">
          <cell r="F2654" t="str">
            <v>TOTAL SISTEMA</v>
          </cell>
          <cell r="H2654" t="str">
            <v>c19</v>
          </cell>
          <cell r="I2654" t="b">
            <v>0</v>
          </cell>
        </row>
        <row r="2655">
          <cell r="F2655" t="str">
            <v>TOTAL SISTEMA</v>
          </cell>
          <cell r="H2655" t="str">
            <v>c19</v>
          </cell>
          <cell r="I2655" t="b">
            <v>0</v>
          </cell>
        </row>
        <row r="2656">
          <cell r="F2656" t="str">
            <v>TOTAL SISTEMA</v>
          </cell>
          <cell r="H2656" t="str">
            <v>c19</v>
          </cell>
          <cell r="I2656" t="b">
            <v>0</v>
          </cell>
        </row>
        <row r="2657">
          <cell r="F2657" t="str">
            <v>TOTAL SISTEMA</v>
          </cell>
          <cell r="H2657" t="str">
            <v>c19</v>
          </cell>
          <cell r="I2657" t="b">
            <v>0</v>
          </cell>
        </row>
        <row r="2658">
          <cell r="F2658" t="str">
            <v>TOTAL SISTEMA</v>
          </cell>
          <cell r="H2658" t="str">
            <v>c19</v>
          </cell>
          <cell r="I2658" t="b">
            <v>0</v>
          </cell>
        </row>
        <row r="2659">
          <cell r="F2659" t="str">
            <v>TOTAL SISTEMA</v>
          </cell>
          <cell r="H2659" t="str">
            <v>c19</v>
          </cell>
          <cell r="I2659" t="b">
            <v>0</v>
          </cell>
        </row>
        <row r="2660">
          <cell r="F2660" t="str">
            <v>TOTAL SISTEMA</v>
          </cell>
          <cell r="H2660" t="str">
            <v>c19</v>
          </cell>
          <cell r="I2660" t="b">
            <v>0</v>
          </cell>
        </row>
        <row r="2661">
          <cell r="F2661" t="str">
            <v>TOTAL SISTEMA</v>
          </cell>
          <cell r="H2661" t="str">
            <v>c19</v>
          </cell>
          <cell r="I2661" t="b">
            <v>0</v>
          </cell>
        </row>
        <row r="2662">
          <cell r="F2662" t="str">
            <v>TOTAL SISTEMA</v>
          </cell>
          <cell r="H2662" t="str">
            <v>c19</v>
          </cell>
          <cell r="I2662" t="b">
            <v>0</v>
          </cell>
        </row>
        <row r="2663">
          <cell r="F2663" t="str">
            <v>TOTAL SISTEMA</v>
          </cell>
          <cell r="H2663" t="str">
            <v>c19</v>
          </cell>
          <cell r="I2663" t="b">
            <v>0</v>
          </cell>
        </row>
        <row r="2664">
          <cell r="F2664" t="str">
            <v>TOTAL SISTEMA</v>
          </cell>
          <cell r="H2664" t="str">
            <v>c19</v>
          </cell>
          <cell r="I2664" t="b">
            <v>0</v>
          </cell>
        </row>
        <row r="2665">
          <cell r="F2665" t="str">
            <v>TOTAL SISTEMA</v>
          </cell>
          <cell r="H2665" t="str">
            <v>c19</v>
          </cell>
          <cell r="I2665" t="b">
            <v>0</v>
          </cell>
        </row>
        <row r="2666">
          <cell r="F2666" t="str">
            <v>TOTAL SISTEMA</v>
          </cell>
          <cell r="H2666" t="str">
            <v>c19</v>
          </cell>
          <cell r="I2666" t="b">
            <v>0</v>
          </cell>
        </row>
        <row r="2667">
          <cell r="F2667" t="str">
            <v>TOTAL SISTEMA</v>
          </cell>
          <cell r="H2667" t="str">
            <v>c19</v>
          </cell>
          <cell r="I2667" t="b">
            <v>0</v>
          </cell>
        </row>
        <row r="2668">
          <cell r="F2668" t="str">
            <v>TOTAL SISTEMA</v>
          </cell>
          <cell r="H2668" t="str">
            <v>c19</v>
          </cell>
          <cell r="I2668" t="b">
            <v>0</v>
          </cell>
        </row>
        <row r="2669">
          <cell r="F2669" t="str">
            <v>TOTAL SISTEMA</v>
          </cell>
          <cell r="H2669" t="str">
            <v>c19</v>
          </cell>
          <cell r="I2669" t="b">
            <v>0</v>
          </cell>
        </row>
        <row r="2670">
          <cell r="F2670" t="str">
            <v>TOTAL SISTEMA</v>
          </cell>
          <cell r="H2670" t="str">
            <v>c19</v>
          </cell>
          <cell r="I2670" t="b">
            <v>0</v>
          </cell>
        </row>
        <row r="2671">
          <cell r="F2671" t="str">
            <v>TOTAL SISTEMA</v>
          </cell>
          <cell r="H2671" t="str">
            <v>c19</v>
          </cell>
          <cell r="I2671" t="b">
            <v>0</v>
          </cell>
        </row>
        <row r="2672">
          <cell r="F2672" t="str">
            <v>TOTAL SISTEMA</v>
          </cell>
          <cell r="H2672" t="str">
            <v>c19</v>
          </cell>
          <cell r="I2672" t="b">
            <v>0</v>
          </cell>
        </row>
        <row r="2673">
          <cell r="F2673" t="str">
            <v>TOTAL SISTEMA</v>
          </cell>
          <cell r="H2673" t="str">
            <v>c19</v>
          </cell>
          <cell r="I2673" t="b">
            <v>0</v>
          </cell>
        </row>
        <row r="2674">
          <cell r="F2674" t="str">
            <v>TOTAL SISTEMA</v>
          </cell>
          <cell r="H2674" t="str">
            <v>c19</v>
          </cell>
          <cell r="I2674" t="b">
            <v>0</v>
          </cell>
        </row>
        <row r="2675">
          <cell r="F2675" t="str">
            <v>TOTAL SISTEMA</v>
          </cell>
          <cell r="H2675" t="str">
            <v>c19</v>
          </cell>
          <cell r="I2675" t="b">
            <v>0</v>
          </cell>
        </row>
        <row r="2676">
          <cell r="F2676" t="str">
            <v>TOTAL SISTEMA</v>
          </cell>
          <cell r="H2676" t="str">
            <v>c19</v>
          </cell>
          <cell r="I2676" t="b">
            <v>0</v>
          </cell>
        </row>
        <row r="2677">
          <cell r="F2677" t="str">
            <v>TOTAL SISTEMA</v>
          </cell>
          <cell r="H2677" t="str">
            <v>c19</v>
          </cell>
          <cell r="I2677" t="b">
            <v>0</v>
          </cell>
        </row>
        <row r="2678">
          <cell r="F2678" t="str">
            <v>TOTAL SISTEMA</v>
          </cell>
          <cell r="H2678" t="str">
            <v>c19</v>
          </cell>
          <cell r="I2678" t="b">
            <v>0</v>
          </cell>
        </row>
        <row r="2679">
          <cell r="F2679" t="str">
            <v>TOTAL SISTEMA</v>
          </cell>
          <cell r="H2679" t="str">
            <v>c19</v>
          </cell>
          <cell r="I2679" t="b">
            <v>0</v>
          </cell>
        </row>
        <row r="2680">
          <cell r="F2680" t="str">
            <v>TOTAL SISTEMA</v>
          </cell>
          <cell r="H2680" t="str">
            <v>c19</v>
          </cell>
          <cell r="I2680" t="b">
            <v>0</v>
          </cell>
        </row>
        <row r="2681">
          <cell r="F2681" t="str">
            <v>TOTAL SISTEMA</v>
          </cell>
          <cell r="H2681" t="str">
            <v>c19</v>
          </cell>
          <cell r="I2681" t="b">
            <v>0</v>
          </cell>
        </row>
        <row r="2682">
          <cell r="F2682" t="str">
            <v>TOTAL SISTEMA</v>
          </cell>
          <cell r="H2682" t="str">
            <v>c19</v>
          </cell>
          <cell r="I2682" t="b">
            <v>0</v>
          </cell>
        </row>
        <row r="2683">
          <cell r="F2683" t="str">
            <v>TOTAL SISTEMA</v>
          </cell>
          <cell r="H2683" t="str">
            <v>c19</v>
          </cell>
          <cell r="I2683" t="b">
            <v>0</v>
          </cell>
        </row>
        <row r="2684">
          <cell r="F2684" t="str">
            <v>TOTAL SISTEMA</v>
          </cell>
          <cell r="H2684" t="str">
            <v>c19</v>
          </cell>
          <cell r="I2684" t="b">
            <v>0</v>
          </cell>
        </row>
        <row r="2685">
          <cell r="F2685" t="str">
            <v>TOTAL SISTEMA</v>
          </cell>
          <cell r="H2685" t="str">
            <v>c19</v>
          </cell>
          <cell r="I2685" t="b">
            <v>0</v>
          </cell>
        </row>
        <row r="2686">
          <cell r="F2686" t="str">
            <v>TOTAL SISTEMA</v>
          </cell>
          <cell r="H2686" t="str">
            <v>c19</v>
          </cell>
          <cell r="I2686" t="b">
            <v>0</v>
          </cell>
        </row>
        <row r="2687">
          <cell r="F2687" t="str">
            <v>TOTAL SISTEMA</v>
          </cell>
          <cell r="H2687" t="str">
            <v>c19</v>
          </cell>
          <cell r="I2687" t="b">
            <v>0</v>
          </cell>
        </row>
        <row r="2688">
          <cell r="F2688" t="str">
            <v>TOTAL SISTEMA</v>
          </cell>
          <cell r="H2688" t="str">
            <v>c19</v>
          </cell>
          <cell r="I2688" t="b">
            <v>0</v>
          </cell>
        </row>
        <row r="2689">
          <cell r="F2689" t="str">
            <v>TOTAL SISTEMA</v>
          </cell>
          <cell r="H2689" t="str">
            <v>c19</v>
          </cell>
          <cell r="I2689" t="b">
            <v>0</v>
          </cell>
        </row>
        <row r="2690">
          <cell r="F2690" t="str">
            <v>TOTAL SISTEMA</v>
          </cell>
          <cell r="H2690" t="str">
            <v>c19</v>
          </cell>
          <cell r="I2690" t="b">
            <v>0</v>
          </cell>
        </row>
        <row r="2691">
          <cell r="F2691" t="str">
            <v>TOTAL SISTEMA</v>
          </cell>
          <cell r="H2691" t="str">
            <v>c19</v>
          </cell>
          <cell r="I2691" t="b">
            <v>0</v>
          </cell>
        </row>
        <row r="2692">
          <cell r="F2692" t="str">
            <v>TOTAL SISTEMA</v>
          </cell>
          <cell r="H2692" t="str">
            <v>c19</v>
          </cell>
          <cell r="I2692" t="b">
            <v>0</v>
          </cell>
        </row>
        <row r="2693">
          <cell r="F2693" t="str">
            <v>TOTAL SISTEMA</v>
          </cell>
          <cell r="H2693" t="str">
            <v>c19</v>
          </cell>
          <cell r="I2693" t="b">
            <v>0</v>
          </cell>
        </row>
        <row r="2694">
          <cell r="F2694" t="str">
            <v>TOTAL SISTEMA</v>
          </cell>
          <cell r="H2694" t="str">
            <v>c19</v>
          </cell>
          <cell r="I2694" t="b">
            <v>0</v>
          </cell>
        </row>
        <row r="2695">
          <cell r="F2695" t="str">
            <v>TOTAL SISTEMA</v>
          </cell>
          <cell r="H2695" t="str">
            <v>c19</v>
          </cell>
          <cell r="I2695" t="b">
            <v>0</v>
          </cell>
        </row>
        <row r="2696">
          <cell r="F2696" t="str">
            <v>TOTAL SISTEMA</v>
          </cell>
          <cell r="H2696" t="str">
            <v>c19</v>
          </cell>
          <cell r="I2696" t="b">
            <v>0</v>
          </cell>
        </row>
        <row r="2697">
          <cell r="F2697" t="str">
            <v>TOTAL SISTEMA</v>
          </cell>
          <cell r="H2697" t="str">
            <v>c19</v>
          </cell>
          <cell r="I2697" t="b">
            <v>0</v>
          </cell>
        </row>
        <row r="2698">
          <cell r="F2698" t="str">
            <v>TOTAL SISTEMA</v>
          </cell>
          <cell r="H2698" t="str">
            <v>c19</v>
          </cell>
          <cell r="I2698" t="b">
            <v>0</v>
          </cell>
        </row>
        <row r="2699">
          <cell r="F2699" t="str">
            <v>TOTAL SISTEMA</v>
          </cell>
          <cell r="H2699" t="str">
            <v>c19</v>
          </cell>
          <cell r="I2699" t="b">
            <v>0</v>
          </cell>
        </row>
        <row r="2700">
          <cell r="F2700" t="str">
            <v>TOTAL SISTEMA</v>
          </cell>
          <cell r="H2700" t="str">
            <v>c19</v>
          </cell>
          <cell r="I2700" t="b">
            <v>0</v>
          </cell>
        </row>
        <row r="2701">
          <cell r="F2701" t="str">
            <v>TOTAL SISTEMA</v>
          </cell>
          <cell r="H2701" t="str">
            <v>c19</v>
          </cell>
          <cell r="I2701" t="b">
            <v>0</v>
          </cell>
        </row>
        <row r="2702">
          <cell r="F2702" t="str">
            <v>TOTAL SISTEMA</v>
          </cell>
          <cell r="H2702" t="str">
            <v>c19</v>
          </cell>
          <cell r="I2702" t="b">
            <v>0</v>
          </cell>
        </row>
        <row r="2703">
          <cell r="F2703" t="str">
            <v>TOTAL SISTEMA</v>
          </cell>
          <cell r="H2703" t="str">
            <v>c19</v>
          </cell>
          <cell r="I2703" t="b">
            <v>0</v>
          </cell>
        </row>
        <row r="2704">
          <cell r="F2704" t="str">
            <v>TOTAL SISTEMA</v>
          </cell>
          <cell r="H2704" t="str">
            <v>c19</v>
          </cell>
          <cell r="I2704" t="b">
            <v>0</v>
          </cell>
        </row>
        <row r="2705">
          <cell r="F2705" t="str">
            <v>TOTAL SISTEMA</v>
          </cell>
          <cell r="H2705" t="str">
            <v>c19</v>
          </cell>
          <cell r="I2705" t="b">
            <v>0</v>
          </cell>
        </row>
        <row r="2706">
          <cell r="F2706" t="str">
            <v>TOTAL SISTEMA</v>
          </cell>
          <cell r="H2706" t="str">
            <v>c19</v>
          </cell>
          <cell r="I2706" t="b">
            <v>0</v>
          </cell>
        </row>
        <row r="2707">
          <cell r="F2707" t="str">
            <v>TOTAL SISTEMA</v>
          </cell>
          <cell r="H2707" t="str">
            <v>c19</v>
          </cell>
          <cell r="I2707" t="b">
            <v>0</v>
          </cell>
        </row>
        <row r="2708">
          <cell r="F2708" t="str">
            <v>TOTAL SISTEMA</v>
          </cell>
          <cell r="H2708" t="str">
            <v>c19</v>
          </cell>
          <cell r="I2708" t="b">
            <v>0</v>
          </cell>
        </row>
        <row r="2709">
          <cell r="F2709" t="str">
            <v>TOTAL SISTEMA</v>
          </cell>
          <cell r="H2709" t="str">
            <v>c19</v>
          </cell>
          <cell r="I2709" t="b">
            <v>0</v>
          </cell>
        </row>
        <row r="2710">
          <cell r="F2710" t="str">
            <v>TOTAL SISTEMA</v>
          </cell>
          <cell r="H2710" t="str">
            <v>c19</v>
          </cell>
          <cell r="I2710" t="b">
            <v>0</v>
          </cell>
        </row>
        <row r="2711">
          <cell r="F2711" t="str">
            <v>TOTAL SISTEMA</v>
          </cell>
          <cell r="H2711" t="str">
            <v>c19</v>
          </cell>
          <cell r="I2711" t="b">
            <v>0</v>
          </cell>
        </row>
        <row r="2712">
          <cell r="F2712" t="str">
            <v>TOTAL SISTEMA</v>
          </cell>
          <cell r="H2712" t="str">
            <v>c19</v>
          </cell>
          <cell r="I2712" t="b">
            <v>0</v>
          </cell>
        </row>
        <row r="2713">
          <cell r="F2713" t="str">
            <v>TOTAL SISTEMA</v>
          </cell>
          <cell r="H2713" t="str">
            <v>c19</v>
          </cell>
          <cell r="I2713" t="b">
            <v>0</v>
          </cell>
        </row>
        <row r="2714">
          <cell r="F2714" t="str">
            <v>TOTAL SISTEMA</v>
          </cell>
          <cell r="H2714" t="str">
            <v>c19</v>
          </cell>
          <cell r="I2714" t="b">
            <v>0</v>
          </cell>
        </row>
        <row r="2715">
          <cell r="F2715" t="str">
            <v>TOTAL SISTEMA</v>
          </cell>
          <cell r="H2715" t="str">
            <v>c19</v>
          </cell>
          <cell r="I2715" t="b">
            <v>0</v>
          </cell>
        </row>
        <row r="2716">
          <cell r="F2716" t="str">
            <v>TOTAL SISTEMA</v>
          </cell>
          <cell r="H2716" t="str">
            <v>c19</v>
          </cell>
          <cell r="I2716" t="b">
            <v>0</v>
          </cell>
        </row>
        <row r="2717">
          <cell r="F2717" t="str">
            <v>TOTAL SISTEMA</v>
          </cell>
          <cell r="H2717" t="str">
            <v>c19</v>
          </cell>
          <cell r="I2717" t="b">
            <v>0</v>
          </cell>
        </row>
        <row r="2718">
          <cell r="F2718" t="str">
            <v>TOTAL SISTEMA</v>
          </cell>
          <cell r="H2718" t="str">
            <v>c19</v>
          </cell>
          <cell r="I2718" t="b">
            <v>0</v>
          </cell>
        </row>
        <row r="2719">
          <cell r="F2719" t="str">
            <v>TOTAL SISTEMA</v>
          </cell>
          <cell r="H2719" t="str">
            <v>c19</v>
          </cell>
          <cell r="I2719" t="b">
            <v>0</v>
          </cell>
        </row>
        <row r="2720">
          <cell r="F2720" t="str">
            <v>TOTAL SISTEMA</v>
          </cell>
          <cell r="H2720" t="str">
            <v>c19</v>
          </cell>
          <cell r="I2720" t="b">
            <v>0</v>
          </cell>
        </row>
        <row r="2721">
          <cell r="F2721" t="str">
            <v>TOTAL SISTEMA</v>
          </cell>
          <cell r="H2721" t="str">
            <v>c19</v>
          </cell>
          <cell r="I2721" t="b">
            <v>0</v>
          </cell>
        </row>
        <row r="2722">
          <cell r="F2722" t="str">
            <v>TOTAL SISTEMA</v>
          </cell>
          <cell r="H2722" t="str">
            <v>c19</v>
          </cell>
          <cell r="I2722" t="b">
            <v>0</v>
          </cell>
        </row>
        <row r="2723">
          <cell r="F2723" t="str">
            <v>TOTAL SISTEMA</v>
          </cell>
          <cell r="H2723" t="str">
            <v>c19</v>
          </cell>
          <cell r="I2723" t="b">
            <v>0</v>
          </cell>
        </row>
        <row r="2724">
          <cell r="F2724" t="str">
            <v>TOTAL SISTEMA</v>
          </cell>
          <cell r="H2724" t="str">
            <v>c19</v>
          </cell>
          <cell r="I2724" t="b">
            <v>0</v>
          </cell>
        </row>
        <row r="2725">
          <cell r="F2725" t="str">
            <v>TOTAL SISTEMA</v>
          </cell>
          <cell r="H2725" t="str">
            <v>c19</v>
          </cell>
          <cell r="I2725" t="b">
            <v>0</v>
          </cell>
        </row>
        <row r="2726">
          <cell r="F2726" t="str">
            <v>TOTAL SISTEMA</v>
          </cell>
          <cell r="H2726" t="str">
            <v>c19</v>
          </cell>
          <cell r="I2726" t="b">
            <v>0</v>
          </cell>
        </row>
        <row r="2727">
          <cell r="F2727" t="str">
            <v>TOTAL SISTEMA</v>
          </cell>
          <cell r="H2727" t="str">
            <v>c19</v>
          </cell>
          <cell r="I2727" t="b">
            <v>0</v>
          </cell>
        </row>
        <row r="2728">
          <cell r="F2728" t="str">
            <v>TOTAL SISTEMA</v>
          </cell>
          <cell r="H2728" t="str">
            <v>c19</v>
          </cell>
          <cell r="I2728" t="b">
            <v>0</v>
          </cell>
        </row>
        <row r="2729">
          <cell r="F2729" t="str">
            <v>TOTAL SISTEMA</v>
          </cell>
          <cell r="H2729" t="str">
            <v>c19</v>
          </cell>
          <cell r="I2729" t="b">
            <v>0</v>
          </cell>
        </row>
        <row r="2730">
          <cell r="F2730" t="str">
            <v>TOTAL SISTEMA</v>
          </cell>
          <cell r="H2730" t="str">
            <v>c19</v>
          </cell>
          <cell r="I2730" t="b">
            <v>0</v>
          </cell>
        </row>
        <row r="2731">
          <cell r="F2731" t="str">
            <v>TOTAL SISTEMA</v>
          </cell>
          <cell r="H2731" t="str">
            <v>c19</v>
          </cell>
          <cell r="I2731" t="b">
            <v>0</v>
          </cell>
        </row>
        <row r="2732">
          <cell r="F2732" t="str">
            <v>TOTAL SISTEMA</v>
          </cell>
          <cell r="H2732" t="str">
            <v>c19</v>
          </cell>
          <cell r="I2732" t="b">
            <v>0</v>
          </cell>
        </row>
        <row r="2733">
          <cell r="F2733" t="str">
            <v>TOTAL SISTEMA</v>
          </cell>
          <cell r="H2733" t="str">
            <v>c19</v>
          </cell>
          <cell r="I2733" t="b">
            <v>0</v>
          </cell>
        </row>
        <row r="2734">
          <cell r="F2734" t="str">
            <v>TOTAL SISTEMA</v>
          </cell>
          <cell r="H2734" t="str">
            <v>c19</v>
          </cell>
          <cell r="I2734" t="b">
            <v>0</v>
          </cell>
        </row>
        <row r="2735">
          <cell r="F2735" t="str">
            <v>TOTAL SISTEMA</v>
          </cell>
          <cell r="H2735" t="str">
            <v>c19</v>
          </cell>
          <cell r="I2735" t="b">
            <v>0</v>
          </cell>
        </row>
        <row r="2736">
          <cell r="F2736" t="str">
            <v>TOTAL SISTEMA</v>
          </cell>
          <cell r="H2736" t="str">
            <v>c19</v>
          </cell>
          <cell r="I2736" t="b">
            <v>0</v>
          </cell>
        </row>
        <row r="2737">
          <cell r="F2737" t="str">
            <v>TOTAL SISTEMA</v>
          </cell>
          <cell r="H2737" t="str">
            <v>c19</v>
          </cell>
          <cell r="I2737" t="b">
            <v>0</v>
          </cell>
        </row>
        <row r="2738">
          <cell r="F2738" t="str">
            <v>TOTAL SISTEMA</v>
          </cell>
          <cell r="H2738" t="str">
            <v>c19</v>
          </cell>
          <cell r="I2738" t="b">
            <v>0</v>
          </cell>
        </row>
        <row r="2739">
          <cell r="F2739" t="str">
            <v>TOTAL SISTEMA</v>
          </cell>
          <cell r="H2739" t="str">
            <v>c19</v>
          </cell>
          <cell r="I2739" t="b">
            <v>0</v>
          </cell>
        </row>
        <row r="2740">
          <cell r="F2740" t="str">
            <v>TOTAL SISTEMA</v>
          </cell>
          <cell r="H2740" t="str">
            <v>c19</v>
          </cell>
          <cell r="I2740" t="b">
            <v>0</v>
          </cell>
        </row>
        <row r="2741">
          <cell r="F2741" t="str">
            <v>TOTAL SISTEMA</v>
          </cell>
          <cell r="H2741" t="str">
            <v>c19</v>
          </cell>
          <cell r="I2741" t="b">
            <v>0</v>
          </cell>
        </row>
        <row r="2742">
          <cell r="F2742" t="str">
            <v>TOTAL SISTEMA</v>
          </cell>
          <cell r="H2742" t="str">
            <v>c19</v>
          </cell>
          <cell r="I2742" t="b">
            <v>0</v>
          </cell>
        </row>
        <row r="2743">
          <cell r="F2743" t="str">
            <v>TOTAL SISTEMA</v>
          </cell>
          <cell r="H2743" t="str">
            <v>c19</v>
          </cell>
          <cell r="I2743" t="b">
            <v>0</v>
          </cell>
        </row>
        <row r="2744">
          <cell r="F2744" t="str">
            <v>TOTAL SISTEMA</v>
          </cell>
          <cell r="H2744" t="str">
            <v>c19</v>
          </cell>
          <cell r="I2744" t="b">
            <v>0</v>
          </cell>
        </row>
        <row r="2745">
          <cell r="F2745" t="str">
            <v>TOTAL SISTEMA</v>
          </cell>
          <cell r="H2745" t="str">
            <v>c19</v>
          </cell>
          <cell r="I2745" t="b">
            <v>0</v>
          </cell>
        </row>
        <row r="2746">
          <cell r="F2746" t="str">
            <v>TOTAL SISTEMA</v>
          </cell>
          <cell r="H2746" t="str">
            <v>c19</v>
          </cell>
          <cell r="I2746" t="b">
            <v>0</v>
          </cell>
        </row>
        <row r="2747">
          <cell r="F2747" t="str">
            <v>TOTAL SISTEMA</v>
          </cell>
          <cell r="H2747" t="str">
            <v>c19</v>
          </cell>
          <cell r="I2747" t="b">
            <v>0</v>
          </cell>
        </row>
        <row r="2748">
          <cell r="F2748" t="str">
            <v>TOTAL SISTEMA</v>
          </cell>
          <cell r="H2748" t="str">
            <v>c19</v>
          </cell>
          <cell r="I2748" t="b">
            <v>0</v>
          </cell>
        </row>
        <row r="2749">
          <cell r="F2749" t="str">
            <v>TOTAL SISTEMA</v>
          </cell>
          <cell r="H2749" t="str">
            <v>c19</v>
          </cell>
          <cell r="I2749" t="b">
            <v>0</v>
          </cell>
        </row>
        <row r="2750">
          <cell r="F2750" t="str">
            <v>TOTAL SISTEMA</v>
          </cell>
          <cell r="H2750" t="str">
            <v>c19</v>
          </cell>
          <cell r="I2750" t="b">
            <v>0</v>
          </cell>
        </row>
        <row r="2751">
          <cell r="F2751" t="str">
            <v>TOTAL SISTEMA</v>
          </cell>
          <cell r="H2751" t="str">
            <v>c19</v>
          </cell>
          <cell r="I2751" t="b">
            <v>0</v>
          </cell>
        </row>
        <row r="2752">
          <cell r="F2752" t="str">
            <v>TOTAL SISTEMA</v>
          </cell>
          <cell r="H2752" t="str">
            <v>c19</v>
          </cell>
          <cell r="I2752" t="b">
            <v>0</v>
          </cell>
        </row>
        <row r="2753">
          <cell r="F2753" t="str">
            <v>TOTAL SISTEMA</v>
          </cell>
          <cell r="H2753" t="str">
            <v>c19</v>
          </cell>
          <cell r="I2753" t="b">
            <v>0</v>
          </cell>
        </row>
        <row r="2754">
          <cell r="F2754" t="str">
            <v>TOTAL SISTEMA</v>
          </cell>
          <cell r="H2754" t="str">
            <v>c19</v>
          </cell>
          <cell r="I2754" t="b">
            <v>0</v>
          </cell>
        </row>
        <row r="2755">
          <cell r="F2755" t="str">
            <v>TOTAL SISTEMA</v>
          </cell>
          <cell r="H2755" t="str">
            <v>c19</v>
          </cell>
          <cell r="I2755" t="b">
            <v>0</v>
          </cell>
        </row>
        <row r="2756">
          <cell r="F2756" t="str">
            <v>TOTAL SISTEMA</v>
          </cell>
          <cell r="H2756" t="str">
            <v>c19</v>
          </cell>
          <cell r="I2756" t="b">
            <v>0</v>
          </cell>
        </row>
        <row r="2757">
          <cell r="F2757" t="str">
            <v>TOTAL SISTEMA</v>
          </cell>
          <cell r="H2757" t="str">
            <v>c19</v>
          </cell>
          <cell r="I2757" t="b">
            <v>0</v>
          </cell>
        </row>
        <row r="2758">
          <cell r="F2758" t="str">
            <v>TOTAL SISTEMA</v>
          </cell>
          <cell r="H2758" t="str">
            <v>c19</v>
          </cell>
          <cell r="I2758" t="b">
            <v>0</v>
          </cell>
        </row>
        <row r="2759">
          <cell r="F2759" t="str">
            <v>TOTAL SISTEMA</v>
          </cell>
          <cell r="H2759" t="str">
            <v>c19</v>
          </cell>
          <cell r="I2759" t="b">
            <v>0</v>
          </cell>
        </row>
        <row r="2760">
          <cell r="F2760" t="str">
            <v>TOTAL SISTEMA</v>
          </cell>
          <cell r="H2760" t="str">
            <v>c19</v>
          </cell>
          <cell r="I2760" t="b">
            <v>0</v>
          </cell>
        </row>
        <row r="2761">
          <cell r="F2761" t="str">
            <v>TOTAL SISTEMA</v>
          </cell>
          <cell r="H2761" t="str">
            <v>c19</v>
          </cell>
          <cell r="I2761" t="b">
            <v>0</v>
          </cell>
        </row>
        <row r="2762">
          <cell r="F2762" t="str">
            <v>TOTAL SISTEMA</v>
          </cell>
          <cell r="H2762" t="str">
            <v>c19</v>
          </cell>
          <cell r="I2762" t="b">
            <v>0</v>
          </cell>
        </row>
        <row r="2763">
          <cell r="F2763" t="str">
            <v>TOTAL SISTEMA</v>
          </cell>
          <cell r="H2763" t="str">
            <v>c19</v>
          </cell>
          <cell r="I2763" t="b">
            <v>0</v>
          </cell>
        </row>
        <row r="2764">
          <cell r="F2764" t="str">
            <v>TOTAL SISTEMA</v>
          </cell>
          <cell r="H2764" t="str">
            <v>c19</v>
          </cell>
          <cell r="I2764" t="b">
            <v>0</v>
          </cell>
        </row>
        <row r="2765">
          <cell r="F2765" t="str">
            <v>TOTAL SISTEMA</v>
          </cell>
          <cell r="H2765" t="str">
            <v>c19</v>
          </cell>
          <cell r="I2765" t="b">
            <v>0</v>
          </cell>
        </row>
        <row r="2766">
          <cell r="F2766" t="str">
            <v>TOTAL SISTEMA</v>
          </cell>
          <cell r="H2766" t="str">
            <v>c19</v>
          </cell>
          <cell r="I2766" t="b">
            <v>0</v>
          </cell>
        </row>
        <row r="2767">
          <cell r="F2767" t="str">
            <v>TOTAL SISTEMA</v>
          </cell>
          <cell r="H2767" t="str">
            <v>c19</v>
          </cell>
          <cell r="I2767" t="b">
            <v>0</v>
          </cell>
        </row>
        <row r="2768">
          <cell r="F2768" t="str">
            <v>TOTAL SISTEMA</v>
          </cell>
          <cell r="H2768" t="str">
            <v>c19</v>
          </cell>
          <cell r="I2768" t="b">
            <v>0</v>
          </cell>
        </row>
        <row r="2769">
          <cell r="F2769" t="str">
            <v>TOTAL SISTEMA</v>
          </cell>
          <cell r="H2769" t="str">
            <v>c19</v>
          </cell>
          <cell r="I2769" t="b">
            <v>0</v>
          </cell>
        </row>
        <row r="2770">
          <cell r="F2770" t="str">
            <v>TOTAL SISTEMA</v>
          </cell>
          <cell r="H2770" t="str">
            <v>c19</v>
          </cell>
          <cell r="I2770" t="b">
            <v>0</v>
          </cell>
        </row>
        <row r="2771">
          <cell r="F2771" t="str">
            <v>TOTAL SISTEMA</v>
          </cell>
          <cell r="H2771" t="str">
            <v>c19</v>
          </cell>
          <cell r="I2771" t="b">
            <v>0</v>
          </cell>
        </row>
        <row r="2772">
          <cell r="F2772" t="str">
            <v>TOTAL SISTEMA</v>
          </cell>
          <cell r="H2772" t="str">
            <v>c19</v>
          </cell>
          <cell r="I2772" t="b">
            <v>0</v>
          </cell>
        </row>
        <row r="2773">
          <cell r="F2773" t="str">
            <v>TOTAL SISTEMA</v>
          </cell>
          <cell r="H2773" t="str">
            <v>c19</v>
          </cell>
          <cell r="I2773" t="b">
            <v>0</v>
          </cell>
        </row>
        <row r="2774">
          <cell r="F2774" t="str">
            <v>TOTAL SISTEMA</v>
          </cell>
          <cell r="H2774" t="str">
            <v>c19</v>
          </cell>
          <cell r="I2774" t="b">
            <v>0</v>
          </cell>
        </row>
        <row r="2775">
          <cell r="F2775" t="str">
            <v>TOTAL SISTEMA</v>
          </cell>
          <cell r="H2775" t="str">
            <v>c19</v>
          </cell>
          <cell r="I2775" t="b">
            <v>0</v>
          </cell>
        </row>
        <row r="2776">
          <cell r="F2776" t="str">
            <v>TOTAL SISTEMA</v>
          </cell>
          <cell r="H2776" t="str">
            <v>c19</v>
          </cell>
          <cell r="I2776" t="b">
            <v>0</v>
          </cell>
        </row>
        <row r="2777">
          <cell r="F2777" t="str">
            <v>TOTAL SISTEMA</v>
          </cell>
          <cell r="H2777" t="str">
            <v>c19</v>
          </cell>
          <cell r="I2777" t="b">
            <v>0</v>
          </cell>
        </row>
        <row r="2778">
          <cell r="F2778" t="str">
            <v>TOTAL SISTEMA</v>
          </cell>
          <cell r="H2778" t="str">
            <v>c19</v>
          </cell>
          <cell r="I2778" t="b">
            <v>0</v>
          </cell>
        </row>
        <row r="2779">
          <cell r="F2779" t="str">
            <v>TOTAL SISTEMA</v>
          </cell>
          <cell r="H2779" t="str">
            <v>c19</v>
          </cell>
          <cell r="I2779" t="b">
            <v>0</v>
          </cell>
        </row>
        <row r="2780">
          <cell r="F2780" t="str">
            <v>TOTAL SISTEMA</v>
          </cell>
          <cell r="H2780" t="str">
            <v>c19</v>
          </cell>
          <cell r="I2780" t="b">
            <v>0</v>
          </cell>
        </row>
        <row r="2781">
          <cell r="F2781" t="str">
            <v>TOTAL SISTEMA</v>
          </cell>
          <cell r="H2781" t="str">
            <v>c19</v>
          </cell>
          <cell r="I2781" t="b">
            <v>0</v>
          </cell>
        </row>
        <row r="2782">
          <cell r="F2782" t="str">
            <v>TOTAL SISTEMA</v>
          </cell>
          <cell r="H2782" t="str">
            <v>c19</v>
          </cell>
          <cell r="I2782" t="b">
            <v>0</v>
          </cell>
        </row>
        <row r="2783">
          <cell r="F2783" t="str">
            <v>TOTAL SISTEMA</v>
          </cell>
          <cell r="H2783" t="str">
            <v>c19</v>
          </cell>
          <cell r="I2783" t="b">
            <v>0</v>
          </cell>
        </row>
        <row r="2784">
          <cell r="F2784" t="str">
            <v>TOTAL SISTEMA</v>
          </cell>
          <cell r="H2784" t="str">
            <v>c19</v>
          </cell>
          <cell r="I2784" t="b">
            <v>0</v>
          </cell>
        </row>
        <row r="2785">
          <cell r="F2785" t="str">
            <v>TOTAL SISTEMA</v>
          </cell>
          <cell r="H2785" t="str">
            <v>c19</v>
          </cell>
          <cell r="I2785" t="b">
            <v>0</v>
          </cell>
        </row>
        <row r="2786">
          <cell r="F2786" t="str">
            <v>TOTAL SISTEMA</v>
          </cell>
          <cell r="H2786" t="str">
            <v>c19</v>
          </cell>
          <cell r="I2786" t="b">
            <v>0</v>
          </cell>
        </row>
        <row r="2787">
          <cell r="F2787" t="str">
            <v>TOTAL SISTEMA</v>
          </cell>
          <cell r="H2787" t="str">
            <v>c19</v>
          </cell>
          <cell r="I2787" t="b">
            <v>0</v>
          </cell>
        </row>
        <row r="2788">
          <cell r="F2788" t="str">
            <v>TOTAL SISTEMA</v>
          </cell>
          <cell r="H2788" t="str">
            <v>c19</v>
          </cell>
          <cell r="I2788" t="b">
            <v>0</v>
          </cell>
        </row>
        <row r="2789">
          <cell r="F2789" t="str">
            <v>TOTAL SISTEMA</v>
          </cell>
          <cell r="H2789" t="str">
            <v>c19</v>
          </cell>
          <cell r="I2789" t="b">
            <v>0</v>
          </cell>
        </row>
        <row r="2790">
          <cell r="F2790" t="str">
            <v>TOTAL SISTEMA</v>
          </cell>
          <cell r="H2790" t="str">
            <v>c19</v>
          </cell>
          <cell r="I2790" t="b">
            <v>0</v>
          </cell>
        </row>
        <row r="2791">
          <cell r="F2791" t="str">
            <v>TOTAL SISTEMA</v>
          </cell>
          <cell r="H2791" t="str">
            <v>c19</v>
          </cell>
          <cell r="I2791" t="b">
            <v>0</v>
          </cell>
        </row>
        <row r="2792">
          <cell r="F2792" t="str">
            <v>TOTAL SISTEMA</v>
          </cell>
          <cell r="H2792" t="str">
            <v>c19</v>
          </cell>
          <cell r="I2792" t="b">
            <v>0</v>
          </cell>
        </row>
        <row r="2793">
          <cell r="F2793" t="str">
            <v>TOTAL SISTEMA</v>
          </cell>
          <cell r="H2793" t="str">
            <v>c19</v>
          </cell>
          <cell r="I2793" t="b">
            <v>0</v>
          </cell>
        </row>
        <row r="2794">
          <cell r="F2794" t="str">
            <v>TOTAL SISTEMA</v>
          </cell>
          <cell r="H2794" t="str">
            <v>c19</v>
          </cell>
          <cell r="I2794" t="b">
            <v>0</v>
          </cell>
        </row>
        <row r="2795">
          <cell r="F2795" t="str">
            <v>TOTAL SISTEMA</v>
          </cell>
          <cell r="H2795" t="str">
            <v>c19</v>
          </cell>
          <cell r="I2795" t="b">
            <v>0</v>
          </cell>
        </row>
        <row r="2796">
          <cell r="F2796" t="str">
            <v>TOTAL SISTEMA</v>
          </cell>
          <cell r="H2796" t="str">
            <v>c19</v>
          </cell>
          <cell r="I2796" t="b">
            <v>0</v>
          </cell>
        </row>
        <row r="2797">
          <cell r="F2797" t="str">
            <v>TOTAL SISTEMA</v>
          </cell>
          <cell r="H2797" t="str">
            <v>c19</v>
          </cell>
          <cell r="I2797" t="b">
            <v>0</v>
          </cell>
        </row>
        <row r="2798">
          <cell r="F2798" t="str">
            <v>TOTAL SISTEMA</v>
          </cell>
          <cell r="H2798" t="str">
            <v>c19</v>
          </cell>
          <cell r="I2798" t="b">
            <v>0</v>
          </cell>
        </row>
        <row r="2799">
          <cell r="F2799" t="str">
            <v>TOTAL SISTEMA</v>
          </cell>
          <cell r="H2799" t="str">
            <v>c19</v>
          </cell>
          <cell r="I2799" t="b">
            <v>0</v>
          </cell>
        </row>
        <row r="2800">
          <cell r="F2800" t="str">
            <v>TOTAL SISTEMA</v>
          </cell>
          <cell r="H2800" t="str">
            <v>c19</v>
          </cell>
          <cell r="I2800" t="b">
            <v>0</v>
          </cell>
        </row>
        <row r="2801">
          <cell r="F2801" t="str">
            <v>TOTAL SISTEMA</v>
          </cell>
          <cell r="H2801" t="str">
            <v>c19</v>
          </cell>
          <cell r="I2801" t="b">
            <v>0</v>
          </cell>
        </row>
        <row r="2802">
          <cell r="F2802" t="str">
            <v>TOTAL SISTEMA</v>
          </cell>
          <cell r="H2802" t="str">
            <v>c19</v>
          </cell>
          <cell r="I2802" t="b">
            <v>0</v>
          </cell>
        </row>
        <row r="2803">
          <cell r="F2803" t="str">
            <v>TOTAL SISTEMA</v>
          </cell>
          <cell r="H2803" t="str">
            <v>c19</v>
          </cell>
          <cell r="I2803" t="b">
            <v>0</v>
          </cell>
        </row>
        <row r="2804">
          <cell r="F2804" t="str">
            <v>TOTAL SISTEMA</v>
          </cell>
          <cell r="H2804" t="str">
            <v>c19</v>
          </cell>
          <cell r="I2804" t="b">
            <v>0</v>
          </cell>
        </row>
        <row r="2805">
          <cell r="F2805" t="str">
            <v>TOTAL SISTEMA</v>
          </cell>
          <cell r="H2805" t="str">
            <v>c19</v>
          </cell>
          <cell r="I2805" t="b">
            <v>0</v>
          </cell>
        </row>
        <row r="2806">
          <cell r="F2806" t="str">
            <v>TOTAL SISTEMA</v>
          </cell>
          <cell r="H2806" t="str">
            <v>c19</v>
          </cell>
          <cell r="I2806" t="b">
            <v>0</v>
          </cell>
        </row>
        <row r="2807">
          <cell r="F2807" t="str">
            <v>TOTAL SISTEMA</v>
          </cell>
          <cell r="H2807" t="str">
            <v>c19</v>
          </cell>
          <cell r="I2807" t="b">
            <v>0</v>
          </cell>
        </row>
        <row r="2808">
          <cell r="F2808" t="str">
            <v>TOTAL SISTEMA</v>
          </cell>
          <cell r="H2808" t="str">
            <v>c19</v>
          </cell>
          <cell r="I2808" t="b">
            <v>0</v>
          </cell>
        </row>
        <row r="2809">
          <cell r="F2809" t="str">
            <v>TOTAL SISTEMA</v>
          </cell>
          <cell r="H2809" t="str">
            <v>c19</v>
          </cell>
          <cell r="I2809" t="b">
            <v>0</v>
          </cell>
        </row>
        <row r="2810">
          <cell r="F2810" t="str">
            <v>TOTAL SISTEMA</v>
          </cell>
          <cell r="H2810" t="str">
            <v>c19</v>
          </cell>
          <cell r="I2810" t="b">
            <v>0</v>
          </cell>
        </row>
        <row r="2811">
          <cell r="F2811" t="str">
            <v>TOTAL SISTEMA</v>
          </cell>
          <cell r="H2811" t="str">
            <v>c19</v>
          </cell>
          <cell r="I2811" t="b">
            <v>0</v>
          </cell>
        </row>
        <row r="2812">
          <cell r="F2812" t="str">
            <v>TOTAL SISTEMA</v>
          </cell>
          <cell r="H2812" t="str">
            <v>c19</v>
          </cell>
          <cell r="I2812" t="b">
            <v>0</v>
          </cell>
        </row>
        <row r="2813">
          <cell r="F2813" t="str">
            <v>TOTAL SISTEMA</v>
          </cell>
          <cell r="H2813" t="str">
            <v>c19</v>
          </cell>
          <cell r="I2813" t="b">
            <v>0</v>
          </cell>
        </row>
        <row r="2814">
          <cell r="F2814" t="str">
            <v>TOTAL SISTEMA</v>
          </cell>
          <cell r="H2814" t="str">
            <v>c19</v>
          </cell>
          <cell r="I2814" t="b">
            <v>0</v>
          </cell>
        </row>
        <row r="2815">
          <cell r="F2815" t="str">
            <v>TOTAL SISTEMA</v>
          </cell>
          <cell r="H2815" t="str">
            <v>c19</v>
          </cell>
          <cell r="I2815" t="b">
            <v>0</v>
          </cell>
        </row>
        <row r="2816">
          <cell r="F2816" t="str">
            <v>TOTAL SISTEMA</v>
          </cell>
          <cell r="H2816" t="str">
            <v>c19</v>
          </cell>
          <cell r="I2816" t="b">
            <v>0</v>
          </cell>
        </row>
        <row r="2817">
          <cell r="F2817" t="str">
            <v>TOTAL SISTEMA</v>
          </cell>
          <cell r="H2817" t="str">
            <v>c19</v>
          </cell>
          <cell r="I2817" t="b">
            <v>0</v>
          </cell>
        </row>
        <row r="2818">
          <cell r="F2818" t="str">
            <v>TOTAL SISTEMA</v>
          </cell>
          <cell r="H2818" t="str">
            <v>c19</v>
          </cell>
          <cell r="I2818" t="b">
            <v>0</v>
          </cell>
        </row>
        <row r="2819">
          <cell r="F2819" t="str">
            <v>TOTAL SISTEMA</v>
          </cell>
          <cell r="H2819" t="str">
            <v>c19</v>
          </cell>
          <cell r="I2819" t="b">
            <v>0</v>
          </cell>
        </row>
        <row r="2820">
          <cell r="F2820" t="str">
            <v>TOTAL SISTEMA</v>
          </cell>
          <cell r="H2820" t="str">
            <v>c19</v>
          </cell>
          <cell r="I2820" t="b">
            <v>0</v>
          </cell>
        </row>
        <row r="2821">
          <cell r="F2821" t="str">
            <v>TOTAL SISTEMA</v>
          </cell>
          <cell r="H2821" t="str">
            <v>c19</v>
          </cell>
          <cell r="I2821" t="b">
            <v>0</v>
          </cell>
        </row>
        <row r="2822">
          <cell r="F2822" t="str">
            <v>TOTAL SISTEMA</v>
          </cell>
          <cell r="H2822" t="str">
            <v>c19</v>
          </cell>
          <cell r="I2822" t="b">
            <v>0</v>
          </cell>
        </row>
        <row r="2823">
          <cell r="F2823" t="str">
            <v>TOTAL SISTEMA</v>
          </cell>
          <cell r="H2823" t="str">
            <v>c19</v>
          </cell>
          <cell r="I2823" t="b">
            <v>0</v>
          </cell>
        </row>
        <row r="2824">
          <cell r="F2824" t="str">
            <v>TOTAL SISTEMA</v>
          </cell>
          <cell r="H2824" t="str">
            <v>c19</v>
          </cell>
          <cell r="I2824" t="b">
            <v>0</v>
          </cell>
        </row>
        <row r="2825">
          <cell r="F2825" t="str">
            <v>TOTAL SISTEMA</v>
          </cell>
          <cell r="H2825" t="str">
            <v>c19</v>
          </cell>
          <cell r="I2825" t="b">
            <v>0</v>
          </cell>
        </row>
        <row r="2826">
          <cell r="F2826" t="str">
            <v>TOTAL SISTEMA</v>
          </cell>
          <cell r="H2826" t="str">
            <v>c19</v>
          </cell>
          <cell r="I2826" t="b">
            <v>0</v>
          </cell>
        </row>
        <row r="2827">
          <cell r="F2827" t="str">
            <v>TOTAL SISTEMA</v>
          </cell>
          <cell r="H2827" t="str">
            <v>c19</v>
          </cell>
          <cell r="I2827" t="b">
            <v>0</v>
          </cell>
        </row>
        <row r="2828">
          <cell r="F2828" t="str">
            <v>TOTAL SISTEMA</v>
          </cell>
          <cell r="H2828" t="str">
            <v>c19</v>
          </cell>
          <cell r="I2828" t="b">
            <v>0</v>
          </cell>
        </row>
        <row r="2829">
          <cell r="F2829" t="str">
            <v>TOTAL SISTEMA</v>
          </cell>
          <cell r="H2829" t="str">
            <v>c19</v>
          </cell>
          <cell r="I2829" t="b">
            <v>0</v>
          </cell>
        </row>
        <row r="2830">
          <cell r="F2830" t="str">
            <v>TOTAL SISTEMA</v>
          </cell>
          <cell r="H2830" t="str">
            <v>c19</v>
          </cell>
          <cell r="I2830" t="b">
            <v>0</v>
          </cell>
        </row>
        <row r="2831">
          <cell r="F2831" t="str">
            <v>TOTAL SISTEMA</v>
          </cell>
          <cell r="H2831" t="str">
            <v>c19</v>
          </cell>
          <cell r="I2831" t="b">
            <v>0</v>
          </cell>
        </row>
        <row r="2832">
          <cell r="F2832" t="str">
            <v>TOTAL SISTEMA</v>
          </cell>
          <cell r="H2832" t="str">
            <v>c19</v>
          </cell>
          <cell r="I2832" t="b">
            <v>0</v>
          </cell>
        </row>
        <row r="2833">
          <cell r="F2833" t="str">
            <v>TOTAL SISTEMA</v>
          </cell>
          <cell r="H2833" t="str">
            <v>c19</v>
          </cell>
          <cell r="I2833" t="b">
            <v>0</v>
          </cell>
        </row>
        <row r="2834">
          <cell r="F2834" t="str">
            <v>TOTAL SISTEMA</v>
          </cell>
          <cell r="H2834" t="str">
            <v>c19</v>
          </cell>
          <cell r="I2834" t="b">
            <v>0</v>
          </cell>
        </row>
        <row r="2835">
          <cell r="F2835" t="str">
            <v>TOTAL SISTEMA</v>
          </cell>
          <cell r="H2835" t="str">
            <v>c19</v>
          </cell>
          <cell r="I2835" t="b">
            <v>0</v>
          </cell>
        </row>
        <row r="2836">
          <cell r="F2836" t="str">
            <v>TOTAL SISTEMA</v>
          </cell>
          <cell r="H2836" t="str">
            <v>c19</v>
          </cell>
          <cell r="I2836" t="b">
            <v>0</v>
          </cell>
        </row>
        <row r="2837">
          <cell r="F2837" t="str">
            <v>TOTAL SISTEMA</v>
          </cell>
          <cell r="H2837" t="str">
            <v>c19</v>
          </cell>
          <cell r="I2837" t="b">
            <v>0</v>
          </cell>
        </row>
        <row r="2838">
          <cell r="F2838" t="str">
            <v>TOTAL SISTEMA</v>
          </cell>
          <cell r="H2838" t="str">
            <v>c19</v>
          </cell>
          <cell r="I2838" t="b">
            <v>0</v>
          </cell>
        </row>
        <row r="2839">
          <cell r="F2839" t="str">
            <v>TOTAL SISTEMA</v>
          </cell>
          <cell r="H2839" t="str">
            <v>c19</v>
          </cell>
          <cell r="I2839" t="b">
            <v>0</v>
          </cell>
        </row>
        <row r="2840">
          <cell r="F2840" t="str">
            <v>TOTAL SISTEMA</v>
          </cell>
          <cell r="H2840" t="str">
            <v>c19</v>
          </cell>
          <cell r="I2840" t="b">
            <v>0</v>
          </cell>
        </row>
        <row r="2841">
          <cell r="F2841" t="str">
            <v>TOTAL SISTEMA</v>
          </cell>
          <cell r="H2841" t="str">
            <v>c19</v>
          </cell>
          <cell r="I2841" t="b">
            <v>0</v>
          </cell>
        </row>
        <row r="2842">
          <cell r="F2842" t="str">
            <v>TOTAL SISTEMA</v>
          </cell>
          <cell r="H2842" t="str">
            <v>c19</v>
          </cell>
          <cell r="I2842" t="b">
            <v>0</v>
          </cell>
        </row>
        <row r="2843">
          <cell r="F2843" t="str">
            <v>TOTAL SISTEMA</v>
          </cell>
          <cell r="H2843" t="str">
            <v>c19</v>
          </cell>
          <cell r="I2843" t="b">
            <v>0</v>
          </cell>
        </row>
        <row r="2844">
          <cell r="F2844" t="str">
            <v>TOTAL SISTEMA</v>
          </cell>
          <cell r="H2844" t="str">
            <v>c19</v>
          </cell>
          <cell r="I2844" t="b">
            <v>0</v>
          </cell>
        </row>
        <row r="2845">
          <cell r="F2845" t="str">
            <v>TOTAL SISTEMA</v>
          </cell>
          <cell r="H2845" t="str">
            <v>c19</v>
          </cell>
          <cell r="I2845" t="b">
            <v>0</v>
          </cell>
        </row>
        <row r="2846">
          <cell r="F2846" t="str">
            <v>TOTAL SISTEMA</v>
          </cell>
          <cell r="H2846" t="str">
            <v>c19</v>
          </cell>
          <cell r="I2846" t="b">
            <v>0</v>
          </cell>
        </row>
        <row r="2847">
          <cell r="F2847" t="str">
            <v>TOTAL SISTEMA</v>
          </cell>
          <cell r="H2847" t="str">
            <v>c19</v>
          </cell>
          <cell r="I2847" t="b">
            <v>0</v>
          </cell>
        </row>
        <row r="2848">
          <cell r="F2848" t="str">
            <v>TOTAL SISTEMA</v>
          </cell>
          <cell r="H2848" t="str">
            <v>c19</v>
          </cell>
          <cell r="I2848" t="b">
            <v>0</v>
          </cell>
        </row>
        <row r="2849">
          <cell r="F2849" t="str">
            <v>TOTAL SISTEMA</v>
          </cell>
          <cell r="H2849" t="str">
            <v>c19</v>
          </cell>
          <cell r="I2849" t="b">
            <v>0</v>
          </cell>
        </row>
        <row r="2850">
          <cell r="F2850" t="str">
            <v>TOTAL SISTEMA</v>
          </cell>
          <cell r="H2850" t="str">
            <v>c19</v>
          </cell>
          <cell r="I2850" t="b">
            <v>0</v>
          </cell>
        </row>
        <row r="2851">
          <cell r="F2851" t="str">
            <v>TOTAL SISTEMA</v>
          </cell>
          <cell r="H2851" t="str">
            <v>c19</v>
          </cell>
          <cell r="I2851" t="b">
            <v>0</v>
          </cell>
        </row>
        <row r="2852">
          <cell r="F2852" t="str">
            <v>TOTAL SISTEMA</v>
          </cell>
          <cell r="H2852" t="str">
            <v>c19</v>
          </cell>
          <cell r="I2852" t="b">
            <v>0</v>
          </cell>
        </row>
        <row r="2853">
          <cell r="F2853" t="str">
            <v>TOTAL SISTEMA</v>
          </cell>
          <cell r="H2853" t="str">
            <v>c19</v>
          </cell>
          <cell r="I2853" t="b">
            <v>0</v>
          </cell>
        </row>
        <row r="2854">
          <cell r="F2854" t="str">
            <v>TOTAL SISTEMA</v>
          </cell>
          <cell r="H2854" t="str">
            <v>c19</v>
          </cell>
          <cell r="I2854" t="b">
            <v>0</v>
          </cell>
        </row>
        <row r="2855">
          <cell r="F2855" t="str">
            <v>TOTAL SISTEMA</v>
          </cell>
          <cell r="H2855" t="str">
            <v>c19</v>
          </cell>
          <cell r="I2855" t="b">
            <v>0</v>
          </cell>
        </row>
        <row r="2856">
          <cell r="F2856" t="str">
            <v>TOTAL SISTEMA</v>
          </cell>
          <cell r="H2856" t="str">
            <v>c19</v>
          </cell>
          <cell r="I2856" t="b">
            <v>0</v>
          </cell>
        </row>
        <row r="2857">
          <cell r="F2857" t="str">
            <v>TOTAL SISTEMA</v>
          </cell>
          <cell r="H2857" t="str">
            <v>c19</v>
          </cell>
          <cell r="I2857" t="b">
            <v>0</v>
          </cell>
        </row>
        <row r="2858">
          <cell r="F2858" t="str">
            <v>TOTAL SISTEMA</v>
          </cell>
          <cell r="H2858" t="str">
            <v>c19</v>
          </cell>
          <cell r="I2858" t="b">
            <v>0</v>
          </cell>
        </row>
        <row r="2859">
          <cell r="F2859" t="str">
            <v>TOTAL SISTEMA</v>
          </cell>
          <cell r="H2859" t="str">
            <v>c19</v>
          </cell>
          <cell r="I2859" t="b">
            <v>0</v>
          </cell>
        </row>
        <row r="2860">
          <cell r="F2860" t="str">
            <v>TOTAL SISTEMA</v>
          </cell>
          <cell r="H2860" t="str">
            <v>c19</v>
          </cell>
          <cell r="I2860" t="b">
            <v>0</v>
          </cell>
        </row>
        <row r="2861">
          <cell r="F2861" t="str">
            <v>TOTAL SISTEMA</v>
          </cell>
          <cell r="H2861" t="str">
            <v>c19</v>
          </cell>
          <cell r="I2861" t="b">
            <v>0</v>
          </cell>
        </row>
        <row r="2862">
          <cell r="F2862" t="str">
            <v>TOTAL SISTEMA</v>
          </cell>
          <cell r="H2862" t="str">
            <v>c19</v>
          </cell>
          <cell r="I2862" t="b">
            <v>0</v>
          </cell>
        </row>
        <row r="2863">
          <cell r="F2863" t="str">
            <v>TOTAL SISTEMA</v>
          </cell>
          <cell r="H2863" t="str">
            <v>c19</v>
          </cell>
          <cell r="I2863" t="b">
            <v>0</v>
          </cell>
        </row>
        <row r="2864">
          <cell r="F2864" t="str">
            <v>TOTAL SISTEMA</v>
          </cell>
          <cell r="H2864" t="str">
            <v>c19</v>
          </cell>
          <cell r="I2864" t="b">
            <v>0</v>
          </cell>
        </row>
        <row r="2865">
          <cell r="F2865" t="str">
            <v>TOTAL SISTEMA</v>
          </cell>
          <cell r="H2865" t="str">
            <v>c19</v>
          </cell>
          <cell r="I2865" t="b">
            <v>0</v>
          </cell>
        </row>
        <row r="2866">
          <cell r="F2866" t="str">
            <v>TOTAL SISTEMA</v>
          </cell>
          <cell r="H2866" t="str">
            <v>c19</v>
          </cell>
          <cell r="I2866" t="b">
            <v>0</v>
          </cell>
        </row>
        <row r="2867">
          <cell r="F2867" t="str">
            <v>TOTAL SISTEMA</v>
          </cell>
          <cell r="H2867" t="str">
            <v>c19</v>
          </cell>
          <cell r="I2867" t="b">
            <v>0</v>
          </cell>
        </row>
        <row r="2868">
          <cell r="F2868" t="str">
            <v>TOTAL SISTEMA</v>
          </cell>
          <cell r="H2868" t="str">
            <v>c19</v>
          </cell>
          <cell r="I2868" t="b">
            <v>0</v>
          </cell>
        </row>
        <row r="2869">
          <cell r="F2869" t="str">
            <v>TOTAL SISTEMA</v>
          </cell>
          <cell r="H2869" t="str">
            <v>c19</v>
          </cell>
          <cell r="I2869" t="b">
            <v>0</v>
          </cell>
        </row>
        <row r="2870">
          <cell r="F2870" t="str">
            <v>TOTAL SISTEMA</v>
          </cell>
          <cell r="H2870" t="str">
            <v>c19</v>
          </cell>
          <cell r="I2870" t="b">
            <v>0</v>
          </cell>
        </row>
        <row r="2871">
          <cell r="F2871" t="str">
            <v>TOTAL SISTEMA</v>
          </cell>
          <cell r="H2871" t="str">
            <v>c19</v>
          </cell>
          <cell r="I2871" t="b">
            <v>0</v>
          </cell>
        </row>
        <row r="2872">
          <cell r="F2872" t="str">
            <v>TOTAL SISTEMA</v>
          </cell>
          <cell r="H2872" t="str">
            <v>c19</v>
          </cell>
          <cell r="I2872" t="b">
            <v>0</v>
          </cell>
        </row>
        <row r="2873">
          <cell r="F2873" t="str">
            <v>TOTAL SISTEMA</v>
          </cell>
          <cell r="H2873" t="str">
            <v>c19</v>
          </cell>
          <cell r="I2873" t="b">
            <v>0</v>
          </cell>
        </row>
        <row r="2874">
          <cell r="F2874" t="str">
            <v>TOTAL SISTEMA</v>
          </cell>
          <cell r="H2874" t="str">
            <v>c19</v>
          </cell>
          <cell r="I2874" t="b">
            <v>0</v>
          </cell>
        </row>
        <row r="2875">
          <cell r="F2875" t="str">
            <v>TOTAL SISTEMA</v>
          </cell>
          <cell r="H2875" t="str">
            <v>c19</v>
          </cell>
          <cell r="I2875" t="b">
            <v>0</v>
          </cell>
        </row>
        <row r="2876">
          <cell r="F2876" t="str">
            <v>TOTAL SISTEMA</v>
          </cell>
          <cell r="H2876" t="str">
            <v>c19</v>
          </cell>
          <cell r="I2876" t="b">
            <v>0</v>
          </cell>
        </row>
        <row r="2877">
          <cell r="F2877" t="str">
            <v>TOTAL SISTEMA</v>
          </cell>
          <cell r="H2877" t="str">
            <v>c19</v>
          </cell>
          <cell r="I2877" t="b">
            <v>0</v>
          </cell>
        </row>
        <row r="2878">
          <cell r="F2878" t="str">
            <v>TOTAL SISTEMA</v>
          </cell>
          <cell r="H2878" t="str">
            <v>c19</v>
          </cell>
          <cell r="I2878" t="b">
            <v>0</v>
          </cell>
        </row>
        <row r="2879">
          <cell r="F2879" t="str">
            <v>TOTAL SISTEMA</v>
          </cell>
          <cell r="H2879" t="str">
            <v>c19</v>
          </cell>
          <cell r="I2879" t="b">
            <v>0</v>
          </cell>
        </row>
        <row r="2880">
          <cell r="F2880" t="str">
            <v>TOTAL SISTEMA</v>
          </cell>
          <cell r="H2880" t="str">
            <v>c19</v>
          </cell>
          <cell r="I2880" t="b">
            <v>0</v>
          </cell>
        </row>
        <row r="2881">
          <cell r="F2881" t="str">
            <v>TOTAL SISTEMA</v>
          </cell>
          <cell r="H2881" t="str">
            <v>c19</v>
          </cell>
          <cell r="I2881" t="b">
            <v>0</v>
          </cell>
        </row>
        <row r="2882">
          <cell r="F2882" t="str">
            <v>TOTAL SISTEMA</v>
          </cell>
          <cell r="H2882" t="str">
            <v>c19</v>
          </cell>
          <cell r="I2882" t="b">
            <v>0</v>
          </cell>
        </row>
        <row r="2883">
          <cell r="F2883" t="str">
            <v>TOTAL SISTEMA</v>
          </cell>
          <cell r="H2883" t="str">
            <v>c19</v>
          </cell>
          <cell r="I2883" t="b">
            <v>0</v>
          </cell>
        </row>
        <row r="2884">
          <cell r="F2884" t="str">
            <v>TOTAL SISTEMA</v>
          </cell>
          <cell r="H2884" t="str">
            <v>c19</v>
          </cell>
          <cell r="I2884" t="b">
            <v>0</v>
          </cell>
        </row>
        <row r="2885">
          <cell r="F2885" t="str">
            <v>TOTAL SISTEMA</v>
          </cell>
          <cell r="H2885" t="str">
            <v>c19</v>
          </cell>
          <cell r="I2885" t="b">
            <v>0</v>
          </cell>
        </row>
        <row r="2886">
          <cell r="F2886" t="str">
            <v>TOTAL SISTEMA</v>
          </cell>
          <cell r="H2886" t="str">
            <v>c19</v>
          </cell>
          <cell r="I2886" t="b">
            <v>0</v>
          </cell>
        </row>
        <row r="2887">
          <cell r="F2887" t="str">
            <v>TOTAL SISTEMA</v>
          </cell>
          <cell r="H2887" t="str">
            <v>c19</v>
          </cell>
          <cell r="I2887" t="b">
            <v>0</v>
          </cell>
        </row>
        <row r="2888">
          <cell r="F2888" t="str">
            <v>TOTAL SISTEMA</v>
          </cell>
          <cell r="H2888" t="str">
            <v>c19</v>
          </cell>
          <cell r="I2888" t="b">
            <v>0</v>
          </cell>
        </row>
        <row r="2889">
          <cell r="F2889" t="str">
            <v>TOTAL SISTEMA</v>
          </cell>
          <cell r="H2889" t="str">
            <v>c19</v>
          </cell>
          <cell r="I2889" t="b">
            <v>0</v>
          </cell>
        </row>
        <row r="2890">
          <cell r="F2890" t="str">
            <v>TOTAL SISTEMA</v>
          </cell>
          <cell r="H2890" t="str">
            <v>c19</v>
          </cell>
          <cell r="I2890" t="b">
            <v>0</v>
          </cell>
        </row>
        <row r="2891">
          <cell r="F2891" t="str">
            <v>TOTAL SISTEMA</v>
          </cell>
          <cell r="H2891" t="str">
            <v>c19</v>
          </cell>
          <cell r="I2891" t="b">
            <v>0</v>
          </cell>
        </row>
        <row r="2892">
          <cell r="F2892" t="str">
            <v>TOTAL SISTEMA</v>
          </cell>
          <cell r="H2892" t="str">
            <v>c19</v>
          </cell>
          <cell r="I2892" t="b">
            <v>0</v>
          </cell>
        </row>
        <row r="2893">
          <cell r="F2893" t="str">
            <v>TOTAL SISTEMA</v>
          </cell>
          <cell r="H2893" t="str">
            <v>c19</v>
          </cell>
          <cell r="I2893" t="b">
            <v>0</v>
          </cell>
        </row>
        <row r="2894">
          <cell r="F2894" t="str">
            <v>TOTAL SISTEMA</v>
          </cell>
          <cell r="H2894" t="str">
            <v>c19</v>
          </cell>
          <cell r="I2894" t="b">
            <v>0</v>
          </cell>
        </row>
        <row r="2895">
          <cell r="F2895" t="str">
            <v>TOTAL SISTEMA</v>
          </cell>
          <cell r="H2895" t="str">
            <v>c19</v>
          </cell>
          <cell r="I2895" t="b">
            <v>0</v>
          </cell>
        </row>
        <row r="2896">
          <cell r="F2896" t="str">
            <v>TOTAL SISTEMA</v>
          </cell>
          <cell r="H2896" t="str">
            <v>c19</v>
          </cell>
          <cell r="I2896" t="b">
            <v>0</v>
          </cell>
        </row>
        <row r="2897">
          <cell r="F2897" t="str">
            <v>TOTAL SISTEMA</v>
          </cell>
          <cell r="H2897" t="str">
            <v>c19</v>
          </cell>
          <cell r="I2897" t="b">
            <v>0</v>
          </cell>
        </row>
        <row r="2898">
          <cell r="F2898" t="str">
            <v>TOTAL SISTEMA</v>
          </cell>
          <cell r="H2898" t="str">
            <v>c19</v>
          </cell>
          <cell r="I2898" t="b">
            <v>0</v>
          </cell>
        </row>
        <row r="2899">
          <cell r="F2899" t="str">
            <v>TOTAL SISTEMA</v>
          </cell>
          <cell r="H2899" t="str">
            <v>c19</v>
          </cell>
          <cell r="I2899" t="b">
            <v>0</v>
          </cell>
        </row>
        <row r="2900">
          <cell r="F2900" t="str">
            <v>TOTAL SISTEMA</v>
          </cell>
          <cell r="H2900" t="str">
            <v>c19</v>
          </cell>
          <cell r="I2900" t="b">
            <v>0</v>
          </cell>
        </row>
        <row r="2901">
          <cell r="F2901" t="str">
            <v>TOTAL SISTEMA</v>
          </cell>
          <cell r="H2901" t="str">
            <v>c19</v>
          </cell>
          <cell r="I2901" t="b">
            <v>0</v>
          </cell>
        </row>
        <row r="2902">
          <cell r="F2902" t="str">
            <v>TOTAL SISTEMA</v>
          </cell>
          <cell r="H2902" t="str">
            <v>c19</v>
          </cell>
          <cell r="I2902" t="b">
            <v>0</v>
          </cell>
        </row>
        <row r="2903">
          <cell r="F2903" t="str">
            <v>TOTAL SISTEMA</v>
          </cell>
          <cell r="H2903" t="str">
            <v>c19</v>
          </cell>
          <cell r="I2903" t="b">
            <v>0</v>
          </cell>
        </row>
        <row r="2904">
          <cell r="F2904" t="str">
            <v>TOTAL SISTEMA</v>
          </cell>
          <cell r="H2904" t="str">
            <v>c19</v>
          </cell>
          <cell r="I2904" t="b">
            <v>0</v>
          </cell>
        </row>
        <row r="2905">
          <cell r="F2905" t="str">
            <v>TOTAL SISTEMA</v>
          </cell>
          <cell r="H2905" t="str">
            <v>c19</v>
          </cell>
          <cell r="I2905" t="b">
            <v>0</v>
          </cell>
        </row>
        <row r="2906">
          <cell r="F2906" t="str">
            <v>TOTAL SISTEMA</v>
          </cell>
          <cell r="H2906" t="str">
            <v>c19</v>
          </cell>
          <cell r="I2906" t="b">
            <v>0</v>
          </cell>
        </row>
        <row r="2907">
          <cell r="F2907" t="str">
            <v>TOTAL SISTEMA</v>
          </cell>
          <cell r="H2907" t="str">
            <v>c19</v>
          </cell>
          <cell r="I2907" t="b">
            <v>0</v>
          </cell>
        </row>
        <row r="2908">
          <cell r="F2908" t="str">
            <v>TOTAL SISTEMA</v>
          </cell>
          <cell r="H2908" t="str">
            <v>c19</v>
          </cell>
          <cell r="I2908" t="b">
            <v>0</v>
          </cell>
        </row>
        <row r="2909">
          <cell r="F2909" t="str">
            <v>TOTAL SISTEMA</v>
          </cell>
          <cell r="H2909" t="str">
            <v>c19</v>
          </cell>
          <cell r="I2909" t="b">
            <v>0</v>
          </cell>
        </row>
        <row r="2910">
          <cell r="F2910" t="str">
            <v>TOTAL SISTEMA</v>
          </cell>
          <cell r="H2910" t="str">
            <v>c19</v>
          </cell>
          <cell r="I2910" t="b">
            <v>0</v>
          </cell>
        </row>
        <row r="2911">
          <cell r="F2911" t="str">
            <v>TOTAL SISTEMA</v>
          </cell>
          <cell r="H2911" t="str">
            <v>c19</v>
          </cell>
          <cell r="I2911" t="b">
            <v>0</v>
          </cell>
        </row>
        <row r="2912">
          <cell r="F2912" t="str">
            <v>TOTAL SISTEMA</v>
          </cell>
          <cell r="H2912" t="str">
            <v>c19</v>
          </cell>
          <cell r="I2912" t="b">
            <v>0</v>
          </cell>
        </row>
        <row r="2913">
          <cell r="F2913" t="str">
            <v>TOTAL SISTEMA</v>
          </cell>
          <cell r="H2913" t="str">
            <v>c19</v>
          </cell>
          <cell r="I2913" t="b">
            <v>0</v>
          </cell>
        </row>
        <row r="2914">
          <cell r="F2914" t="str">
            <v>TOTAL SISTEMA</v>
          </cell>
          <cell r="H2914" t="str">
            <v>c19</v>
          </cell>
          <cell r="I2914" t="b">
            <v>0</v>
          </cell>
        </row>
        <row r="2915">
          <cell r="F2915" t="str">
            <v>TOTAL SISTEMA</v>
          </cell>
          <cell r="H2915" t="str">
            <v>c19</v>
          </cell>
          <cell r="I2915" t="b">
            <v>0</v>
          </cell>
        </row>
        <row r="2916">
          <cell r="F2916" t="str">
            <v>TOTAL SISTEMA</v>
          </cell>
          <cell r="H2916" t="str">
            <v>c19</v>
          </cell>
          <cell r="I2916" t="b">
            <v>0</v>
          </cell>
        </row>
        <row r="2917">
          <cell r="F2917" t="str">
            <v>TOTAL SISTEMA</v>
          </cell>
          <cell r="H2917" t="str">
            <v>c19</v>
          </cell>
          <cell r="I2917" t="b">
            <v>0</v>
          </cell>
        </row>
        <row r="2918">
          <cell r="F2918" t="str">
            <v>TOTAL SISTEMA</v>
          </cell>
          <cell r="H2918" t="str">
            <v>c19</v>
          </cell>
          <cell r="I2918" t="b">
            <v>0</v>
          </cell>
        </row>
        <row r="2919">
          <cell r="F2919" t="str">
            <v>TOTAL SISTEMA</v>
          </cell>
          <cell r="H2919" t="str">
            <v>c19</v>
          </cell>
          <cell r="I2919" t="b">
            <v>0</v>
          </cell>
        </row>
        <row r="2920">
          <cell r="F2920" t="str">
            <v>TOTAL SISTEMA</v>
          </cell>
          <cell r="H2920" t="str">
            <v>c19</v>
          </cell>
          <cell r="I2920" t="b">
            <v>0</v>
          </cell>
        </row>
        <row r="2921">
          <cell r="F2921" t="str">
            <v>TOTAL SISTEMA</v>
          </cell>
          <cell r="H2921" t="str">
            <v>c19</v>
          </cell>
          <cell r="I2921" t="b">
            <v>0</v>
          </cell>
        </row>
        <row r="2922">
          <cell r="F2922" t="str">
            <v>TOTAL SISTEMA</v>
          </cell>
          <cell r="H2922" t="str">
            <v>c19</v>
          </cell>
          <cell r="I2922" t="b">
            <v>0</v>
          </cell>
        </row>
        <row r="2923">
          <cell r="F2923" t="str">
            <v>TOTAL SISTEMA</v>
          </cell>
          <cell r="H2923" t="str">
            <v>c19</v>
          </cell>
          <cell r="I2923" t="b">
            <v>0</v>
          </cell>
        </row>
        <row r="2924">
          <cell r="F2924" t="str">
            <v>TOTAL SISTEMA</v>
          </cell>
          <cell r="H2924" t="str">
            <v>c19</v>
          </cell>
          <cell r="I2924" t="b">
            <v>0</v>
          </cell>
        </row>
        <row r="2925">
          <cell r="F2925" t="str">
            <v>TOTAL SISTEMA</v>
          </cell>
          <cell r="H2925" t="str">
            <v>c19</v>
          </cell>
          <cell r="I2925" t="b">
            <v>0</v>
          </cell>
        </row>
        <row r="2926">
          <cell r="F2926" t="str">
            <v>TOTAL SISTEMA</v>
          </cell>
          <cell r="H2926" t="str">
            <v>c19</v>
          </cell>
          <cell r="I2926" t="b">
            <v>0</v>
          </cell>
        </row>
        <row r="2927">
          <cell r="F2927" t="str">
            <v>TOTAL SISTEMA</v>
          </cell>
          <cell r="H2927" t="str">
            <v>c19</v>
          </cell>
          <cell r="I2927" t="b">
            <v>0</v>
          </cell>
        </row>
        <row r="2928">
          <cell r="F2928" t="str">
            <v>TOTAL SISTEMA</v>
          </cell>
          <cell r="H2928" t="str">
            <v>c19</v>
          </cell>
          <cell r="I2928" t="b">
            <v>0</v>
          </cell>
        </row>
        <row r="2929">
          <cell r="F2929" t="str">
            <v>TOTAL SISTEMA</v>
          </cell>
          <cell r="H2929" t="str">
            <v>c19</v>
          </cell>
          <cell r="I2929" t="b">
            <v>0</v>
          </cell>
        </row>
        <row r="2930">
          <cell r="F2930" t="str">
            <v>TOTAL SISTEMA</v>
          </cell>
          <cell r="H2930" t="str">
            <v>c19</v>
          </cell>
          <cell r="I2930" t="b">
            <v>0</v>
          </cell>
        </row>
        <row r="2931">
          <cell r="F2931" t="str">
            <v>TOTAL SISTEMA</v>
          </cell>
          <cell r="H2931" t="str">
            <v>c19</v>
          </cell>
          <cell r="I2931" t="b">
            <v>0</v>
          </cell>
        </row>
        <row r="2932">
          <cell r="F2932" t="str">
            <v>TOTAL SISTEMA</v>
          </cell>
          <cell r="H2932" t="str">
            <v>c19</v>
          </cell>
          <cell r="I2932" t="b">
            <v>0</v>
          </cell>
        </row>
        <row r="2933">
          <cell r="F2933" t="str">
            <v>TOTAL SISTEMA</v>
          </cell>
          <cell r="H2933" t="str">
            <v>c19</v>
          </cell>
          <cell r="I2933" t="b">
            <v>0</v>
          </cell>
        </row>
        <row r="2934">
          <cell r="F2934" t="str">
            <v>TOTAL SISTEMA</v>
          </cell>
          <cell r="H2934" t="str">
            <v>c19</v>
          </cell>
          <cell r="I2934" t="b">
            <v>0</v>
          </cell>
        </row>
        <row r="2935">
          <cell r="F2935" t="str">
            <v>TOTAL SISTEMA</v>
          </cell>
          <cell r="H2935" t="str">
            <v>c19</v>
          </cell>
          <cell r="I2935" t="b">
            <v>0</v>
          </cell>
        </row>
        <row r="2936">
          <cell r="F2936" t="str">
            <v>TOTAL SISTEMA</v>
          </cell>
          <cell r="H2936" t="str">
            <v>c19</v>
          </cell>
          <cell r="I2936" t="b">
            <v>0</v>
          </cell>
        </row>
        <row r="2937">
          <cell r="F2937" t="str">
            <v>TOTAL SISTEMA</v>
          </cell>
          <cell r="H2937" t="str">
            <v>c19</v>
          </cell>
          <cell r="I2937" t="b">
            <v>0</v>
          </cell>
        </row>
        <row r="2938">
          <cell r="F2938" t="str">
            <v>TOTAL SISTEMA</v>
          </cell>
          <cell r="H2938" t="str">
            <v>c19</v>
          </cell>
          <cell r="I2938" t="b">
            <v>0</v>
          </cell>
        </row>
        <row r="2939">
          <cell r="F2939" t="str">
            <v>TOTAL SISTEMA</v>
          </cell>
          <cell r="H2939" t="str">
            <v>c19</v>
          </cell>
          <cell r="I2939" t="b">
            <v>0</v>
          </cell>
        </row>
        <row r="2940">
          <cell r="F2940" t="str">
            <v>TOTAL SISTEMA</v>
          </cell>
          <cell r="H2940" t="str">
            <v>c19</v>
          </cell>
          <cell r="I2940" t="b">
            <v>0</v>
          </cell>
        </row>
        <row r="2941">
          <cell r="F2941" t="str">
            <v>TOTAL SISTEMA</v>
          </cell>
          <cell r="H2941" t="str">
            <v>c19</v>
          </cell>
          <cell r="I2941" t="b">
            <v>0</v>
          </cell>
        </row>
        <row r="2942">
          <cell r="F2942" t="str">
            <v>TOTAL SISTEMA</v>
          </cell>
          <cell r="H2942" t="str">
            <v>c19</v>
          </cell>
          <cell r="I2942" t="b">
            <v>0</v>
          </cell>
        </row>
        <row r="2943">
          <cell r="F2943" t="str">
            <v>TOTAL SISTEMA</v>
          </cell>
          <cell r="H2943" t="str">
            <v>c19</v>
          </cell>
          <cell r="I2943" t="b">
            <v>0</v>
          </cell>
        </row>
        <row r="2944">
          <cell r="F2944" t="str">
            <v>TOTAL SISTEMA</v>
          </cell>
          <cell r="H2944" t="str">
            <v>c19</v>
          </cell>
          <cell r="I2944" t="b">
            <v>0</v>
          </cell>
        </row>
        <row r="2945">
          <cell r="F2945" t="str">
            <v>TOTAL SISTEMA</v>
          </cell>
          <cell r="H2945" t="str">
            <v>c19</v>
          </cell>
          <cell r="I2945" t="b">
            <v>0</v>
          </cell>
        </row>
        <row r="2946">
          <cell r="F2946" t="str">
            <v>TOTAL SISTEMA</v>
          </cell>
          <cell r="H2946" t="str">
            <v>c19</v>
          </cell>
          <cell r="I2946" t="b">
            <v>0</v>
          </cell>
        </row>
        <row r="2947">
          <cell r="F2947" t="str">
            <v>TOTAL SISTEMA</v>
          </cell>
          <cell r="H2947" t="str">
            <v>c19</v>
          </cell>
          <cell r="I2947" t="b">
            <v>0</v>
          </cell>
        </row>
        <row r="2948">
          <cell r="F2948" t="str">
            <v>TOTAL SISTEMA</v>
          </cell>
          <cell r="H2948" t="str">
            <v>c19</v>
          </cell>
          <cell r="I2948" t="b">
            <v>0</v>
          </cell>
        </row>
        <row r="2949">
          <cell r="F2949" t="str">
            <v>TOTAL SISTEMA</v>
          </cell>
          <cell r="H2949" t="str">
            <v>c19</v>
          </cell>
          <cell r="I2949" t="b">
            <v>0</v>
          </cell>
        </row>
        <row r="2950">
          <cell r="F2950" t="str">
            <v>TOTAL SISTEMA</v>
          </cell>
          <cell r="H2950" t="str">
            <v>c19</v>
          </cell>
          <cell r="I2950" t="b">
            <v>0</v>
          </cell>
        </row>
        <row r="2951">
          <cell r="F2951" t="str">
            <v>TOTAL SISTEMA</v>
          </cell>
          <cell r="H2951" t="str">
            <v>c19</v>
          </cell>
          <cell r="I2951" t="b">
            <v>0</v>
          </cell>
        </row>
        <row r="2952">
          <cell r="F2952" t="str">
            <v>TOTAL SISTEMA</v>
          </cell>
          <cell r="H2952" t="str">
            <v>c19</v>
          </cell>
          <cell r="I2952" t="b">
            <v>0</v>
          </cell>
        </row>
        <row r="2953">
          <cell r="F2953" t="str">
            <v>TOTAL SISTEMA</v>
          </cell>
          <cell r="H2953" t="str">
            <v>c19</v>
          </cell>
          <cell r="I2953" t="b">
            <v>0</v>
          </cell>
        </row>
        <row r="2954">
          <cell r="F2954" t="str">
            <v>TOTAL SISTEMA</v>
          </cell>
          <cell r="H2954" t="str">
            <v>c19</v>
          </cell>
          <cell r="I2954" t="b">
            <v>0</v>
          </cell>
        </row>
        <row r="2955">
          <cell r="F2955" t="str">
            <v>TOTAL SISTEMA</v>
          </cell>
          <cell r="H2955" t="str">
            <v>c19</v>
          </cell>
          <cell r="I2955" t="b">
            <v>0</v>
          </cell>
        </row>
        <row r="2956">
          <cell r="F2956" t="str">
            <v>TOTAL SISTEMA</v>
          </cell>
          <cell r="H2956" t="str">
            <v>c19</v>
          </cell>
          <cell r="I2956" t="b">
            <v>0</v>
          </cell>
        </row>
        <row r="2957">
          <cell r="F2957" t="str">
            <v>TOTAL SISTEMA</v>
          </cell>
          <cell r="H2957" t="str">
            <v>c19</v>
          </cell>
          <cell r="I2957" t="b">
            <v>0</v>
          </cell>
        </row>
        <row r="2958">
          <cell r="F2958" t="str">
            <v>TOTAL SISTEMA</v>
          </cell>
          <cell r="H2958" t="str">
            <v>c19</v>
          </cell>
          <cell r="I2958" t="b">
            <v>0</v>
          </cell>
        </row>
        <row r="2959">
          <cell r="F2959" t="str">
            <v>TOTAL SISTEMA</v>
          </cell>
          <cell r="H2959" t="str">
            <v>c19</v>
          </cell>
          <cell r="I2959" t="b">
            <v>0</v>
          </cell>
        </row>
        <row r="2960">
          <cell r="F2960" t="str">
            <v>TOTAL SISTEMA</v>
          </cell>
          <cell r="H2960" t="str">
            <v>c19</v>
          </cell>
          <cell r="I2960" t="b">
            <v>0</v>
          </cell>
        </row>
        <row r="2961">
          <cell r="F2961" t="str">
            <v>TOTAL SISTEMA</v>
          </cell>
          <cell r="H2961" t="str">
            <v>c19</v>
          </cell>
          <cell r="I2961" t="b">
            <v>0</v>
          </cell>
        </row>
        <row r="2962">
          <cell r="F2962" t="str">
            <v>TOTAL SISTEMA</v>
          </cell>
          <cell r="H2962" t="str">
            <v>c19</v>
          </cell>
          <cell r="I2962" t="b">
            <v>0</v>
          </cell>
        </row>
        <row r="2963">
          <cell r="F2963" t="str">
            <v>TOTAL SISTEMA</v>
          </cell>
          <cell r="H2963" t="str">
            <v>c19</v>
          </cell>
          <cell r="I2963" t="b">
            <v>0</v>
          </cell>
        </row>
        <row r="2964">
          <cell r="F2964" t="str">
            <v>TOTAL SISTEMA</v>
          </cell>
          <cell r="H2964" t="str">
            <v>c19</v>
          </cell>
          <cell r="I2964" t="b">
            <v>0</v>
          </cell>
        </row>
        <row r="2965">
          <cell r="F2965" t="str">
            <v>TOTAL SISTEMA</v>
          </cell>
          <cell r="H2965" t="str">
            <v>c19</v>
          </cell>
          <cell r="I2965" t="b">
            <v>0</v>
          </cell>
        </row>
        <row r="2966">
          <cell r="F2966" t="str">
            <v>TOTAL SISTEMA</v>
          </cell>
          <cell r="H2966" t="str">
            <v>c19</v>
          </cell>
          <cell r="I2966" t="b">
            <v>0</v>
          </cell>
        </row>
        <row r="2967">
          <cell r="F2967" t="str">
            <v>TOTAL SISTEMA</v>
          </cell>
          <cell r="H2967" t="str">
            <v>c19</v>
          </cell>
          <cell r="I2967" t="b">
            <v>0</v>
          </cell>
        </row>
        <row r="2968">
          <cell r="F2968" t="str">
            <v>TOTAL SISTEMA</v>
          </cell>
          <cell r="H2968" t="str">
            <v>c19</v>
          </cell>
          <cell r="I2968" t="b">
            <v>0</v>
          </cell>
        </row>
        <row r="2969">
          <cell r="F2969" t="str">
            <v>TOTAL SISTEMA</v>
          </cell>
          <cell r="H2969" t="str">
            <v>c19</v>
          </cell>
          <cell r="I2969" t="b">
            <v>0</v>
          </cell>
        </row>
        <row r="2970">
          <cell r="F2970" t="str">
            <v>TOTAL SISTEMA</v>
          </cell>
          <cell r="H2970" t="str">
            <v>c19</v>
          </cell>
          <cell r="I2970" t="b">
            <v>0</v>
          </cell>
        </row>
        <row r="2971">
          <cell r="F2971" t="str">
            <v>TOTAL SISTEMA</v>
          </cell>
          <cell r="H2971" t="str">
            <v>c19</v>
          </cell>
          <cell r="I2971" t="b">
            <v>0</v>
          </cell>
        </row>
        <row r="2972">
          <cell r="F2972" t="str">
            <v>TOTAL SISTEMA</v>
          </cell>
          <cell r="H2972" t="str">
            <v>c19</v>
          </cell>
          <cell r="I2972" t="b">
            <v>0</v>
          </cell>
        </row>
        <row r="2973">
          <cell r="F2973" t="str">
            <v>TOTAL SISTEMA</v>
          </cell>
          <cell r="H2973" t="str">
            <v>c19</v>
          </cell>
          <cell r="I2973" t="b">
            <v>0</v>
          </cell>
        </row>
        <row r="2974">
          <cell r="F2974" t="str">
            <v>TOTAL SISTEMA</v>
          </cell>
          <cell r="H2974" t="str">
            <v>c19</v>
          </cell>
          <cell r="I2974" t="b">
            <v>0</v>
          </cell>
        </row>
        <row r="2975">
          <cell r="F2975" t="str">
            <v>TOTAL SISTEMA</v>
          </cell>
          <cell r="H2975" t="str">
            <v>c19</v>
          </cell>
          <cell r="I2975" t="b">
            <v>0</v>
          </cell>
        </row>
        <row r="2976">
          <cell r="F2976" t="str">
            <v>TOTAL SISTEMA</v>
          </cell>
          <cell r="H2976" t="str">
            <v>c19</v>
          </cell>
          <cell r="I2976" t="b">
            <v>0</v>
          </cell>
        </row>
        <row r="2977">
          <cell r="F2977" t="str">
            <v>TOTAL SISTEMA</v>
          </cell>
          <cell r="H2977" t="str">
            <v>c19</v>
          </cell>
          <cell r="I2977" t="b">
            <v>0</v>
          </cell>
        </row>
        <row r="2978">
          <cell r="F2978" t="str">
            <v>TOTAL SISTEMA</v>
          </cell>
          <cell r="H2978" t="str">
            <v>c19</v>
          </cell>
          <cell r="I2978" t="b">
            <v>0</v>
          </cell>
        </row>
        <row r="2979">
          <cell r="F2979" t="str">
            <v>TOTAL SISTEMA</v>
          </cell>
          <cell r="H2979" t="str">
            <v>c19</v>
          </cell>
          <cell r="I2979" t="b">
            <v>0</v>
          </cell>
        </row>
        <row r="2980">
          <cell r="F2980" t="str">
            <v>TOTAL SISTEMA</v>
          </cell>
          <cell r="H2980" t="str">
            <v>c19</v>
          </cell>
          <cell r="I2980" t="b">
            <v>0</v>
          </cell>
        </row>
        <row r="2981">
          <cell r="F2981" t="str">
            <v>TOTAL SISTEMA</v>
          </cell>
          <cell r="H2981" t="str">
            <v>c19</v>
          </cell>
          <cell r="I2981" t="b">
            <v>0</v>
          </cell>
        </row>
        <row r="2982">
          <cell r="F2982" t="str">
            <v>TOTAL SISTEMA</v>
          </cell>
          <cell r="H2982" t="str">
            <v>c19</v>
          </cell>
          <cell r="I2982" t="b">
            <v>0</v>
          </cell>
        </row>
        <row r="2983">
          <cell r="F2983" t="str">
            <v>TOTAL SISTEMA</v>
          </cell>
          <cell r="H2983" t="str">
            <v>c19</v>
          </cell>
          <cell r="I2983" t="b">
            <v>0</v>
          </cell>
        </row>
        <row r="2984">
          <cell r="F2984" t="str">
            <v>TOTAL SISTEMA</v>
          </cell>
          <cell r="H2984" t="str">
            <v>c19</v>
          </cell>
          <cell r="I2984" t="b">
            <v>0</v>
          </cell>
        </row>
        <row r="2985">
          <cell r="F2985" t="str">
            <v>TOTAL SISTEMA</v>
          </cell>
          <cell r="H2985" t="str">
            <v>c19</v>
          </cell>
          <cell r="I2985" t="b">
            <v>0</v>
          </cell>
        </row>
        <row r="2986">
          <cell r="F2986" t="str">
            <v>TOTAL SISTEMA</v>
          </cell>
          <cell r="H2986" t="str">
            <v>c19</v>
          </cell>
          <cell r="I2986" t="b">
            <v>0</v>
          </cell>
        </row>
        <row r="2987">
          <cell r="F2987" t="str">
            <v>TOTAL SISTEMA</v>
          </cell>
          <cell r="H2987" t="str">
            <v>c19</v>
          </cell>
          <cell r="I2987" t="b">
            <v>0</v>
          </cell>
        </row>
        <row r="2988">
          <cell r="F2988" t="str">
            <v>TOTAL SISTEMA</v>
          </cell>
          <cell r="H2988" t="str">
            <v>c19</v>
          </cell>
          <cell r="I2988" t="b">
            <v>0</v>
          </cell>
        </row>
        <row r="2989">
          <cell r="F2989" t="str">
            <v>TOTAL SISTEMA</v>
          </cell>
          <cell r="H2989" t="str">
            <v>c19</v>
          </cell>
          <cell r="I2989" t="b">
            <v>0</v>
          </cell>
        </row>
        <row r="2990">
          <cell r="F2990" t="str">
            <v>TOTAL SISTEMA</v>
          </cell>
          <cell r="H2990" t="str">
            <v>c19</v>
          </cell>
          <cell r="I2990" t="b">
            <v>0</v>
          </cell>
        </row>
        <row r="2991">
          <cell r="F2991" t="str">
            <v>TOTAL SISTEMA</v>
          </cell>
          <cell r="H2991" t="str">
            <v>c19</v>
          </cell>
          <cell r="I2991" t="b">
            <v>0</v>
          </cell>
        </row>
        <row r="2992">
          <cell r="F2992" t="str">
            <v>TOTAL SISTEMA</v>
          </cell>
          <cell r="H2992" t="str">
            <v>c19</v>
          </cell>
          <cell r="I2992" t="b">
            <v>0</v>
          </cell>
        </row>
        <row r="2993">
          <cell r="F2993" t="str">
            <v>TOTAL SISTEMA</v>
          </cell>
          <cell r="H2993" t="str">
            <v>c19</v>
          </cell>
          <cell r="I2993" t="b">
            <v>0</v>
          </cell>
        </row>
        <row r="2994">
          <cell r="F2994" t="str">
            <v>TOTAL SISTEMA</v>
          </cell>
          <cell r="H2994" t="str">
            <v>c19</v>
          </cell>
          <cell r="I2994" t="b">
            <v>0</v>
          </cell>
        </row>
        <row r="2995">
          <cell r="F2995" t="str">
            <v>TOTAL SISTEMA</v>
          </cell>
          <cell r="H2995" t="str">
            <v>c19</v>
          </cell>
          <cell r="I2995" t="b">
            <v>0</v>
          </cell>
        </row>
        <row r="2996">
          <cell r="F2996" t="str">
            <v>TOTAL SISTEMA</v>
          </cell>
          <cell r="H2996" t="str">
            <v>c19</v>
          </cell>
          <cell r="I2996" t="b">
            <v>0</v>
          </cell>
        </row>
        <row r="2997">
          <cell r="F2997" t="str">
            <v>TOTAL SISTEMA</v>
          </cell>
          <cell r="H2997" t="str">
            <v>c19</v>
          </cell>
          <cell r="I2997" t="b">
            <v>0</v>
          </cell>
        </row>
        <row r="2998">
          <cell r="F2998" t="str">
            <v>TOTAL SISTEMA</v>
          </cell>
          <cell r="H2998" t="str">
            <v>c19</v>
          </cell>
          <cell r="I2998" t="b">
            <v>0</v>
          </cell>
        </row>
        <row r="2999">
          <cell r="F2999" t="str">
            <v>TOTAL SISTEMA</v>
          </cell>
          <cell r="H2999" t="str">
            <v>c19</v>
          </cell>
          <cell r="I2999" t="b">
            <v>0</v>
          </cell>
        </row>
        <row r="3000">
          <cell r="F3000" t="str">
            <v>TOTAL SISTEMA</v>
          </cell>
          <cell r="H3000" t="str">
            <v>c19</v>
          </cell>
          <cell r="I3000" t="b">
            <v>0</v>
          </cell>
        </row>
      </sheetData>
      <sheetData sheetId="1">
        <row r="3">
          <cell r="P3" t="str">
            <v>RG. GENERAL</v>
          </cell>
          <cell r="R3">
            <v>1</v>
          </cell>
          <cell r="S3" t="b">
            <v>0</v>
          </cell>
        </row>
        <row r="4">
          <cell r="P4" t="str">
            <v>RG. GENERAL</v>
          </cell>
          <cell r="R4">
            <v>1</v>
          </cell>
          <cell r="S4" t="b">
            <v>0</v>
          </cell>
        </row>
        <row r="5">
          <cell r="P5" t="str">
            <v>RG. GENERAL</v>
          </cell>
          <cell r="R5">
            <v>1</v>
          </cell>
          <cell r="S5" t="str">
            <v>TOTAL</v>
          </cell>
        </row>
        <row r="6">
          <cell r="P6" t="str">
            <v>RG. GENERAL</v>
          </cell>
          <cell r="R6">
            <v>1</v>
          </cell>
          <cell r="S6" t="str">
            <v xml:space="preserve">Varón               </v>
          </cell>
        </row>
        <row r="7">
          <cell r="P7" t="str">
            <v>RG. GENERAL</v>
          </cell>
          <cell r="R7">
            <v>1</v>
          </cell>
          <cell r="S7" t="str">
            <v xml:space="preserve">Mujer               </v>
          </cell>
        </row>
        <row r="8">
          <cell r="P8" t="str">
            <v>RG. GENERAL</v>
          </cell>
          <cell r="R8">
            <v>1</v>
          </cell>
          <cell r="S8" t="str">
            <v xml:space="preserve">NO CONSTA           </v>
          </cell>
        </row>
        <row r="9">
          <cell r="P9" t="str">
            <v>RG. GENERAL</v>
          </cell>
          <cell r="R9">
            <v>20</v>
          </cell>
          <cell r="S9" t="str">
            <v>TOTAL</v>
          </cell>
        </row>
        <row r="10">
          <cell r="P10" t="str">
            <v>RG. GENERAL</v>
          </cell>
          <cell r="R10">
            <v>20</v>
          </cell>
          <cell r="S10" t="str">
            <v xml:space="preserve">Varón               </v>
          </cell>
        </row>
        <row r="11">
          <cell r="P11" t="str">
            <v>RG. GENERAL</v>
          </cell>
          <cell r="R11">
            <v>20</v>
          </cell>
          <cell r="S11" t="str">
            <v xml:space="preserve">Mujer               </v>
          </cell>
        </row>
        <row r="12">
          <cell r="P12" t="str">
            <v>RG. GENERAL</v>
          </cell>
          <cell r="R12">
            <v>20</v>
          </cell>
          <cell r="S12" t="str">
            <v xml:space="preserve">NO CONSTA           </v>
          </cell>
        </row>
        <row r="13">
          <cell r="P13" t="str">
            <v>RG. GENERAL</v>
          </cell>
          <cell r="R13">
            <v>48</v>
          </cell>
          <cell r="S13" t="str">
            <v>TOTAL</v>
          </cell>
        </row>
        <row r="14">
          <cell r="P14" t="str">
            <v>RG. GENERAL</v>
          </cell>
          <cell r="R14">
            <v>48</v>
          </cell>
          <cell r="S14" t="str">
            <v xml:space="preserve">Varón               </v>
          </cell>
        </row>
        <row r="15">
          <cell r="P15" t="str">
            <v>RG. GENERAL</v>
          </cell>
          <cell r="R15">
            <v>48</v>
          </cell>
          <cell r="S15" t="str">
            <v xml:space="preserve">Mujer               </v>
          </cell>
        </row>
        <row r="16">
          <cell r="P16" t="str">
            <v>RG. GENERAL</v>
          </cell>
          <cell r="R16">
            <v>48</v>
          </cell>
          <cell r="S16" t="str">
            <v xml:space="preserve">NO CONSTA           </v>
          </cell>
        </row>
        <row r="17">
          <cell r="P17" t="str">
            <v>RG. GENERAL</v>
          </cell>
          <cell r="R17">
            <v>48</v>
          </cell>
          <cell r="S17" t="b">
            <v>0</v>
          </cell>
        </row>
        <row r="18">
          <cell r="P18" t="str">
            <v>RG. GENERAL</v>
          </cell>
          <cell r="R18">
            <v>8</v>
          </cell>
          <cell r="S18" t="str">
            <v>TOTAL</v>
          </cell>
        </row>
        <row r="19">
          <cell r="P19" t="str">
            <v>RG. GENERAL</v>
          </cell>
          <cell r="R19">
            <v>8</v>
          </cell>
          <cell r="S19" t="str">
            <v xml:space="preserve">Varón               </v>
          </cell>
        </row>
        <row r="20">
          <cell r="P20" t="str">
            <v>RG. GENERAL</v>
          </cell>
          <cell r="R20">
            <v>8</v>
          </cell>
          <cell r="S20" t="str">
            <v xml:space="preserve">Mujer               </v>
          </cell>
        </row>
        <row r="21">
          <cell r="P21" t="str">
            <v>RG. GENERAL</v>
          </cell>
          <cell r="R21">
            <v>8</v>
          </cell>
          <cell r="S21" t="str">
            <v xml:space="preserve">NO CONSTA           </v>
          </cell>
        </row>
        <row r="22">
          <cell r="P22" t="str">
            <v>RG. GENERAL</v>
          </cell>
          <cell r="R22">
            <v>17</v>
          </cell>
          <cell r="S22" t="str">
            <v>TOTAL</v>
          </cell>
        </row>
        <row r="23">
          <cell r="P23" t="str">
            <v>RG. GENERAL</v>
          </cell>
          <cell r="R23">
            <v>17</v>
          </cell>
          <cell r="S23" t="str">
            <v xml:space="preserve">Varón               </v>
          </cell>
        </row>
        <row r="24">
          <cell r="P24" t="str">
            <v>RG. GENERAL</v>
          </cell>
          <cell r="R24">
            <v>17</v>
          </cell>
          <cell r="S24" t="str">
            <v xml:space="preserve">Mujer               </v>
          </cell>
        </row>
        <row r="25">
          <cell r="P25" t="str">
            <v>RG. GENERAL</v>
          </cell>
          <cell r="R25">
            <v>17</v>
          </cell>
          <cell r="S25" t="str">
            <v xml:space="preserve">NO CONSTA           </v>
          </cell>
        </row>
        <row r="26">
          <cell r="P26" t="str">
            <v>RG. GENERAL</v>
          </cell>
          <cell r="R26">
            <v>25</v>
          </cell>
          <cell r="S26" t="str">
            <v>TOTAL</v>
          </cell>
        </row>
        <row r="27">
          <cell r="P27" t="str">
            <v>RG. GENERAL</v>
          </cell>
          <cell r="R27">
            <v>25</v>
          </cell>
          <cell r="S27" t="str">
            <v xml:space="preserve">Varón               </v>
          </cell>
        </row>
        <row r="28">
          <cell r="P28" t="str">
            <v>RG. GENERAL</v>
          </cell>
          <cell r="R28">
            <v>25</v>
          </cell>
          <cell r="S28" t="str">
            <v xml:space="preserve">Mujer               </v>
          </cell>
        </row>
        <row r="29">
          <cell r="P29" t="str">
            <v>RG. GENERAL</v>
          </cell>
          <cell r="R29">
            <v>43</v>
          </cell>
          <cell r="S29" t="str">
            <v>TOTAL</v>
          </cell>
        </row>
        <row r="30">
          <cell r="P30" t="str">
            <v>RG. GENERAL</v>
          </cell>
          <cell r="R30">
            <v>43</v>
          </cell>
          <cell r="S30" t="str">
            <v xml:space="preserve">Varón               </v>
          </cell>
        </row>
        <row r="31">
          <cell r="P31" t="str">
            <v>RG. GENERAL</v>
          </cell>
          <cell r="R31">
            <v>43</v>
          </cell>
          <cell r="S31" t="str">
            <v xml:space="preserve">Mujer               </v>
          </cell>
        </row>
        <row r="32">
          <cell r="P32" t="str">
            <v>RG. GENERAL</v>
          </cell>
          <cell r="R32">
            <v>43</v>
          </cell>
          <cell r="S32" t="b">
            <v>0</v>
          </cell>
        </row>
        <row r="33">
          <cell r="P33" t="str">
            <v>RG. GENERAL</v>
          </cell>
          <cell r="R33">
            <v>15</v>
          </cell>
          <cell r="S33" t="str">
            <v>TOTAL</v>
          </cell>
        </row>
        <row r="34">
          <cell r="P34" t="str">
            <v>RG. GENERAL</v>
          </cell>
          <cell r="R34">
            <v>15</v>
          </cell>
          <cell r="S34" t="str">
            <v xml:space="preserve">Varón               </v>
          </cell>
        </row>
        <row r="35">
          <cell r="P35" t="str">
            <v>RG. GENERAL</v>
          </cell>
          <cell r="R35">
            <v>15</v>
          </cell>
          <cell r="S35" t="str">
            <v xml:space="preserve">Mujer               </v>
          </cell>
        </row>
        <row r="36">
          <cell r="P36" t="str">
            <v>RG. GENERAL</v>
          </cell>
          <cell r="R36">
            <v>15</v>
          </cell>
          <cell r="S36" t="str">
            <v xml:space="preserve">NO CONSTA           </v>
          </cell>
        </row>
        <row r="37">
          <cell r="P37" t="str">
            <v>RG. GENERAL</v>
          </cell>
          <cell r="R37">
            <v>27</v>
          </cell>
          <cell r="S37" t="str">
            <v>TOTAL</v>
          </cell>
        </row>
        <row r="38">
          <cell r="P38" t="str">
            <v>RG. GENERAL</v>
          </cell>
          <cell r="R38">
            <v>27</v>
          </cell>
          <cell r="S38" t="str">
            <v xml:space="preserve">Varón               </v>
          </cell>
        </row>
        <row r="39">
          <cell r="P39" t="str">
            <v>RG. GENERAL</v>
          </cell>
          <cell r="R39">
            <v>27</v>
          </cell>
          <cell r="S39" t="str">
            <v xml:space="preserve">Mujer               </v>
          </cell>
        </row>
        <row r="40">
          <cell r="P40" t="str">
            <v>RG. GENERAL</v>
          </cell>
          <cell r="R40">
            <v>27</v>
          </cell>
          <cell r="S40" t="str">
            <v xml:space="preserve">NO CONSTA           </v>
          </cell>
        </row>
        <row r="41">
          <cell r="P41" t="str">
            <v>RG. GENERAL</v>
          </cell>
          <cell r="R41">
            <v>32</v>
          </cell>
          <cell r="S41" t="str">
            <v>TOTAL</v>
          </cell>
        </row>
        <row r="42">
          <cell r="P42" t="str">
            <v>RG. GENERAL</v>
          </cell>
          <cell r="R42">
            <v>32</v>
          </cell>
          <cell r="S42" t="str">
            <v xml:space="preserve">Varón               </v>
          </cell>
        </row>
        <row r="43">
          <cell r="P43" t="str">
            <v>RG. GENERAL</v>
          </cell>
          <cell r="R43">
            <v>32</v>
          </cell>
          <cell r="S43" t="str">
            <v xml:space="preserve">Mujer               </v>
          </cell>
        </row>
        <row r="44">
          <cell r="P44" t="str">
            <v>RG. GENERAL</v>
          </cell>
          <cell r="R44">
            <v>36</v>
          </cell>
          <cell r="S44" t="str">
            <v>TOTAL</v>
          </cell>
        </row>
        <row r="45">
          <cell r="P45" t="str">
            <v>RG. GENERAL</v>
          </cell>
          <cell r="R45">
            <v>36</v>
          </cell>
          <cell r="S45" t="str">
            <v xml:space="preserve">Varón               </v>
          </cell>
        </row>
        <row r="46">
          <cell r="P46" t="str">
            <v>RG. GENERAL</v>
          </cell>
          <cell r="R46">
            <v>36</v>
          </cell>
          <cell r="S46" t="str">
            <v xml:space="preserve">Mujer               </v>
          </cell>
        </row>
        <row r="47">
          <cell r="P47" t="str">
            <v>RG. GENERAL</v>
          </cell>
          <cell r="R47">
            <v>36</v>
          </cell>
          <cell r="S47" t="str">
            <v xml:space="preserve">NO CONSTA           </v>
          </cell>
        </row>
        <row r="48">
          <cell r="P48" t="str">
            <v>RG. GENERAL</v>
          </cell>
          <cell r="R48">
            <v>36</v>
          </cell>
          <cell r="S48" t="b">
            <v>0</v>
          </cell>
        </row>
        <row r="49">
          <cell r="P49" t="str">
            <v>RG. GENERAL</v>
          </cell>
          <cell r="R49">
            <v>4</v>
          </cell>
          <cell r="S49" t="str">
            <v>TOTAL</v>
          </cell>
        </row>
        <row r="50">
          <cell r="P50" t="str">
            <v>RG. GENERAL</v>
          </cell>
          <cell r="R50">
            <v>4</v>
          </cell>
          <cell r="S50" t="str">
            <v xml:space="preserve">Varón               </v>
          </cell>
        </row>
        <row r="51">
          <cell r="P51" t="str">
            <v>RG. GENERAL</v>
          </cell>
          <cell r="R51">
            <v>4</v>
          </cell>
          <cell r="S51" t="str">
            <v xml:space="preserve">Mujer               </v>
          </cell>
        </row>
        <row r="52">
          <cell r="P52" t="str">
            <v>RG. GENERAL</v>
          </cell>
          <cell r="R52">
            <v>11</v>
          </cell>
          <cell r="S52" t="str">
            <v>TOTAL</v>
          </cell>
        </row>
        <row r="53">
          <cell r="P53" t="str">
            <v>RG. GENERAL</v>
          </cell>
          <cell r="R53">
            <v>11</v>
          </cell>
          <cell r="S53" t="str">
            <v xml:space="preserve">Varón               </v>
          </cell>
        </row>
        <row r="54">
          <cell r="P54" t="str">
            <v>RG. GENERAL</v>
          </cell>
          <cell r="R54">
            <v>11</v>
          </cell>
          <cell r="S54" t="str">
            <v xml:space="preserve">Mujer               </v>
          </cell>
        </row>
        <row r="55">
          <cell r="P55" t="str">
            <v>RG. GENERAL</v>
          </cell>
          <cell r="R55">
            <v>14</v>
          </cell>
          <cell r="S55" t="str">
            <v>TOTAL</v>
          </cell>
        </row>
        <row r="56">
          <cell r="P56" t="str">
            <v>RG. GENERAL</v>
          </cell>
          <cell r="R56">
            <v>14</v>
          </cell>
          <cell r="S56" t="str">
            <v xml:space="preserve">Varón               </v>
          </cell>
        </row>
        <row r="57">
          <cell r="P57" t="str">
            <v>RG. GENERAL</v>
          </cell>
          <cell r="R57">
            <v>14</v>
          </cell>
          <cell r="S57" t="str">
            <v xml:space="preserve">Mujer               </v>
          </cell>
        </row>
        <row r="58">
          <cell r="P58" t="str">
            <v>RG. GENERAL</v>
          </cell>
          <cell r="R58">
            <v>18</v>
          </cell>
          <cell r="S58" t="str">
            <v>TOTAL</v>
          </cell>
        </row>
        <row r="59">
          <cell r="P59" t="str">
            <v>RG. GENERAL</v>
          </cell>
          <cell r="R59">
            <v>18</v>
          </cell>
          <cell r="S59" t="str">
            <v xml:space="preserve">Varón               </v>
          </cell>
        </row>
        <row r="60">
          <cell r="P60" t="str">
            <v>RG. GENERAL</v>
          </cell>
          <cell r="R60">
            <v>18</v>
          </cell>
          <cell r="S60" t="str">
            <v xml:space="preserve">Mujer               </v>
          </cell>
        </row>
        <row r="61">
          <cell r="P61" t="str">
            <v>RG. GENERAL</v>
          </cell>
          <cell r="R61">
            <v>21</v>
          </cell>
          <cell r="S61" t="str">
            <v>TOTAL</v>
          </cell>
        </row>
        <row r="62">
          <cell r="P62" t="str">
            <v>RG. GENERAL</v>
          </cell>
          <cell r="R62">
            <v>21</v>
          </cell>
          <cell r="S62" t="str">
            <v xml:space="preserve">Varón               </v>
          </cell>
        </row>
        <row r="63">
          <cell r="P63" t="str">
            <v>RG. GENERAL</v>
          </cell>
          <cell r="R63">
            <v>21</v>
          </cell>
          <cell r="S63" t="str">
            <v xml:space="preserve">Mujer               </v>
          </cell>
        </row>
        <row r="64">
          <cell r="P64" t="str">
            <v>RG. GENERAL</v>
          </cell>
          <cell r="R64">
            <v>23</v>
          </cell>
          <cell r="S64" t="str">
            <v>TOTAL</v>
          </cell>
        </row>
        <row r="65">
          <cell r="P65" t="str">
            <v>RG. GENERAL</v>
          </cell>
          <cell r="R65">
            <v>23</v>
          </cell>
          <cell r="S65" t="str">
            <v xml:space="preserve">Varón               </v>
          </cell>
        </row>
        <row r="66">
          <cell r="P66" t="str">
            <v>RG. GENERAL</v>
          </cell>
          <cell r="R66">
            <v>23</v>
          </cell>
          <cell r="S66" t="str">
            <v xml:space="preserve">Mujer               </v>
          </cell>
        </row>
        <row r="67">
          <cell r="P67" t="str">
            <v>RG. GENERAL</v>
          </cell>
          <cell r="R67">
            <v>29</v>
          </cell>
          <cell r="S67" t="str">
            <v>TOTAL</v>
          </cell>
        </row>
        <row r="68">
          <cell r="P68" t="str">
            <v>RG. GENERAL</v>
          </cell>
          <cell r="R68">
            <v>29</v>
          </cell>
          <cell r="S68" t="str">
            <v xml:space="preserve">Varón               </v>
          </cell>
        </row>
        <row r="69">
          <cell r="P69" t="str">
            <v>RG. GENERAL</v>
          </cell>
          <cell r="R69">
            <v>29</v>
          </cell>
          <cell r="S69" t="str">
            <v xml:space="preserve">Mujer               </v>
          </cell>
        </row>
        <row r="70">
          <cell r="P70" t="str">
            <v>RG. GENERAL</v>
          </cell>
          <cell r="R70">
            <v>29</v>
          </cell>
          <cell r="S70" t="str">
            <v xml:space="preserve">NO CONSTA           </v>
          </cell>
        </row>
        <row r="71">
          <cell r="P71" t="str">
            <v>RG. GENERAL</v>
          </cell>
          <cell r="R71">
            <v>41</v>
          </cell>
          <cell r="S71" t="str">
            <v>TOTAL</v>
          </cell>
        </row>
        <row r="72">
          <cell r="P72" t="str">
            <v>RG. GENERAL</v>
          </cell>
          <cell r="R72">
            <v>41</v>
          </cell>
          <cell r="S72" t="str">
            <v xml:space="preserve">Varón               </v>
          </cell>
        </row>
        <row r="73">
          <cell r="P73" t="str">
            <v>RG. GENERAL</v>
          </cell>
          <cell r="R73">
            <v>41</v>
          </cell>
          <cell r="S73" t="str">
            <v xml:space="preserve">Mujer               </v>
          </cell>
        </row>
        <row r="74">
          <cell r="P74" t="str">
            <v>RG. GENERAL</v>
          </cell>
          <cell r="R74">
            <v>41</v>
          </cell>
          <cell r="S74" t="str">
            <v xml:space="preserve">NO CONSTA           </v>
          </cell>
        </row>
        <row r="75">
          <cell r="P75" t="str">
            <v>RG. GENERAL</v>
          </cell>
          <cell r="R75">
            <v>41</v>
          </cell>
          <cell r="S75" t="b">
            <v>0</v>
          </cell>
        </row>
        <row r="76">
          <cell r="P76" t="str">
            <v>RG. GENERAL</v>
          </cell>
          <cell r="R76">
            <v>33</v>
          </cell>
          <cell r="S76" t="str">
            <v>TOTAL</v>
          </cell>
        </row>
        <row r="77">
          <cell r="P77" t="str">
            <v>RG. GENERAL</v>
          </cell>
          <cell r="R77">
            <v>33</v>
          </cell>
          <cell r="S77" t="str">
            <v xml:space="preserve">Varón               </v>
          </cell>
        </row>
        <row r="78">
          <cell r="P78" t="str">
            <v>RG. GENERAL</v>
          </cell>
          <cell r="R78">
            <v>33</v>
          </cell>
          <cell r="S78" t="str">
            <v xml:space="preserve">Mujer               </v>
          </cell>
        </row>
        <row r="79">
          <cell r="P79" t="str">
            <v>RG. GENERAL</v>
          </cell>
          <cell r="R79">
            <v>33</v>
          </cell>
          <cell r="S79" t="b">
            <v>0</v>
          </cell>
        </row>
        <row r="80">
          <cell r="P80" t="str">
            <v>RG. GENERAL</v>
          </cell>
          <cell r="R80">
            <v>39</v>
          </cell>
          <cell r="S80" t="str">
            <v>TOTAL</v>
          </cell>
        </row>
        <row r="81">
          <cell r="P81" t="str">
            <v>RG. GENERAL</v>
          </cell>
          <cell r="R81">
            <v>39</v>
          </cell>
          <cell r="S81" t="str">
            <v xml:space="preserve">Varón               </v>
          </cell>
        </row>
        <row r="82">
          <cell r="P82" t="str">
            <v>RG. GENERAL</v>
          </cell>
          <cell r="R82">
            <v>39</v>
          </cell>
          <cell r="S82" t="str">
            <v xml:space="preserve">Mujer               </v>
          </cell>
        </row>
        <row r="83">
          <cell r="P83" t="str">
            <v>RG. GENERAL</v>
          </cell>
          <cell r="R83">
            <v>39</v>
          </cell>
          <cell r="S83" t="str">
            <v xml:space="preserve">NO CONSTA           </v>
          </cell>
        </row>
        <row r="84">
          <cell r="P84" t="str">
            <v>RG. GENERAL</v>
          </cell>
          <cell r="R84">
            <v>39</v>
          </cell>
          <cell r="S84" t="b">
            <v>0</v>
          </cell>
        </row>
        <row r="85">
          <cell r="P85" t="str">
            <v>RG. GENERAL</v>
          </cell>
          <cell r="R85">
            <v>26</v>
          </cell>
          <cell r="S85" t="str">
            <v>TOTAL</v>
          </cell>
        </row>
        <row r="86">
          <cell r="P86" t="str">
            <v>RG. GENERAL</v>
          </cell>
          <cell r="R86">
            <v>26</v>
          </cell>
          <cell r="S86" t="str">
            <v xml:space="preserve">Varón               </v>
          </cell>
        </row>
        <row r="87">
          <cell r="P87" t="str">
            <v>RG. GENERAL</v>
          </cell>
          <cell r="R87">
            <v>26</v>
          </cell>
          <cell r="S87" t="str">
            <v xml:space="preserve">Mujer               </v>
          </cell>
        </row>
        <row r="88">
          <cell r="P88" t="str">
            <v>RG. GENERAL</v>
          </cell>
          <cell r="R88">
            <v>26</v>
          </cell>
          <cell r="S88" t="b">
            <v>0</v>
          </cell>
        </row>
        <row r="89">
          <cell r="P89" t="str">
            <v>RG. GENERAL</v>
          </cell>
          <cell r="R89">
            <v>30</v>
          </cell>
          <cell r="S89" t="str">
            <v>TOTAL</v>
          </cell>
        </row>
        <row r="90">
          <cell r="P90" t="str">
            <v>RG. GENERAL</v>
          </cell>
          <cell r="R90">
            <v>30</v>
          </cell>
          <cell r="S90" t="str">
            <v xml:space="preserve">Varón               </v>
          </cell>
        </row>
        <row r="91">
          <cell r="P91" t="str">
            <v>RG. GENERAL</v>
          </cell>
          <cell r="R91">
            <v>30</v>
          </cell>
          <cell r="S91" t="str">
            <v xml:space="preserve">Mujer               </v>
          </cell>
        </row>
        <row r="92">
          <cell r="P92" t="str">
            <v>RG. GENERAL</v>
          </cell>
          <cell r="R92">
            <v>30</v>
          </cell>
          <cell r="S92" t="str">
            <v xml:space="preserve">NO CONSTA           </v>
          </cell>
        </row>
        <row r="93">
          <cell r="P93" t="str">
            <v>RG. GENERAL</v>
          </cell>
          <cell r="R93">
            <v>30</v>
          </cell>
          <cell r="S93" t="b">
            <v>0</v>
          </cell>
        </row>
        <row r="94">
          <cell r="P94" t="str">
            <v>RG. GENERAL</v>
          </cell>
          <cell r="R94">
            <v>3</v>
          </cell>
          <cell r="S94" t="str">
            <v>TOTAL</v>
          </cell>
        </row>
        <row r="95">
          <cell r="P95" t="str">
            <v>RG. GENERAL</v>
          </cell>
          <cell r="R95">
            <v>3</v>
          </cell>
          <cell r="S95" t="str">
            <v xml:space="preserve">Varón               </v>
          </cell>
        </row>
        <row r="96">
          <cell r="P96" t="str">
            <v>RG. GENERAL</v>
          </cell>
          <cell r="R96">
            <v>3</v>
          </cell>
          <cell r="S96" t="str">
            <v xml:space="preserve">Mujer               </v>
          </cell>
        </row>
        <row r="97">
          <cell r="P97" t="str">
            <v>RG. GENERAL</v>
          </cell>
          <cell r="R97">
            <v>3</v>
          </cell>
          <cell r="S97" t="str">
            <v xml:space="preserve">NO CONSTA           </v>
          </cell>
        </row>
        <row r="98">
          <cell r="P98" t="str">
            <v>RG. GENERAL</v>
          </cell>
          <cell r="R98">
            <v>12</v>
          </cell>
          <cell r="S98" t="str">
            <v>TOTAL</v>
          </cell>
        </row>
        <row r="99">
          <cell r="P99" t="str">
            <v>RG. GENERAL</v>
          </cell>
          <cell r="R99">
            <v>12</v>
          </cell>
          <cell r="S99" t="str">
            <v xml:space="preserve">Varón               </v>
          </cell>
        </row>
        <row r="100">
          <cell r="P100" t="str">
            <v>RG. GENERAL</v>
          </cell>
          <cell r="R100">
            <v>12</v>
          </cell>
          <cell r="S100" t="str">
            <v xml:space="preserve">Mujer               </v>
          </cell>
        </row>
        <row r="101">
          <cell r="P101" t="str">
            <v>RG. GENERAL</v>
          </cell>
          <cell r="R101">
            <v>12</v>
          </cell>
          <cell r="S101" t="str">
            <v xml:space="preserve">NO CONSTA           </v>
          </cell>
        </row>
        <row r="102">
          <cell r="P102" t="str">
            <v>RG. GENERAL</v>
          </cell>
          <cell r="R102">
            <v>46</v>
          </cell>
          <cell r="S102" t="str">
            <v>TOTAL</v>
          </cell>
        </row>
        <row r="103">
          <cell r="P103" t="str">
            <v>RG. GENERAL</v>
          </cell>
          <cell r="R103">
            <v>46</v>
          </cell>
          <cell r="S103" t="str">
            <v xml:space="preserve">Varón               </v>
          </cell>
        </row>
        <row r="104">
          <cell r="P104" t="str">
            <v>RG. GENERAL</v>
          </cell>
          <cell r="R104">
            <v>46</v>
          </cell>
          <cell r="S104" t="str">
            <v xml:space="preserve">Mujer               </v>
          </cell>
        </row>
        <row r="105">
          <cell r="P105" t="str">
            <v>RG. GENERAL</v>
          </cell>
          <cell r="R105">
            <v>46</v>
          </cell>
          <cell r="S105" t="str">
            <v xml:space="preserve">NO CONSTA           </v>
          </cell>
        </row>
        <row r="106">
          <cell r="P106" t="str">
            <v>RG. GENERAL</v>
          </cell>
          <cell r="R106">
            <v>46</v>
          </cell>
          <cell r="S106" t="b">
            <v>0</v>
          </cell>
        </row>
        <row r="107">
          <cell r="P107" t="str">
            <v>RG. GENERAL</v>
          </cell>
          <cell r="R107">
            <v>22</v>
          </cell>
          <cell r="S107" t="str">
            <v>TOTAL</v>
          </cell>
        </row>
        <row r="108">
          <cell r="P108" t="str">
            <v>RG. GENERAL</v>
          </cell>
          <cell r="R108">
            <v>22</v>
          </cell>
          <cell r="S108" t="str">
            <v xml:space="preserve">Varón               </v>
          </cell>
        </row>
        <row r="109">
          <cell r="P109" t="str">
            <v>RG. GENERAL</v>
          </cell>
          <cell r="R109">
            <v>22</v>
          </cell>
          <cell r="S109" t="str">
            <v xml:space="preserve">Mujer               </v>
          </cell>
        </row>
        <row r="110">
          <cell r="P110" t="str">
            <v>RG. GENERAL</v>
          </cell>
          <cell r="R110">
            <v>44</v>
          </cell>
          <cell r="S110" t="str">
            <v>TOTAL</v>
          </cell>
        </row>
        <row r="111">
          <cell r="P111" t="str">
            <v>RG. GENERAL</v>
          </cell>
          <cell r="R111">
            <v>44</v>
          </cell>
          <cell r="S111" t="str">
            <v xml:space="preserve">Varón               </v>
          </cell>
        </row>
        <row r="112">
          <cell r="P112" t="str">
            <v>RG. GENERAL</v>
          </cell>
          <cell r="R112">
            <v>44</v>
          </cell>
          <cell r="S112" t="str">
            <v xml:space="preserve">Mujer               </v>
          </cell>
        </row>
        <row r="113">
          <cell r="P113" t="str">
            <v>RG. GENERAL</v>
          </cell>
          <cell r="R113">
            <v>50</v>
          </cell>
          <cell r="S113" t="str">
            <v>TOTAL</v>
          </cell>
        </row>
        <row r="114">
          <cell r="P114" t="str">
            <v>RG. GENERAL</v>
          </cell>
          <cell r="R114">
            <v>50</v>
          </cell>
          <cell r="S114" t="str">
            <v xml:space="preserve">Varón               </v>
          </cell>
        </row>
        <row r="115">
          <cell r="P115" t="str">
            <v>RG. GENERAL</v>
          </cell>
          <cell r="R115">
            <v>50</v>
          </cell>
          <cell r="S115" t="str">
            <v xml:space="preserve">Mujer               </v>
          </cell>
        </row>
        <row r="116">
          <cell r="P116" t="str">
            <v>RG. GENERAL</v>
          </cell>
          <cell r="R116">
            <v>50</v>
          </cell>
          <cell r="S116" t="str">
            <v xml:space="preserve">NO CONSTA           </v>
          </cell>
        </row>
        <row r="117">
          <cell r="P117" t="str">
            <v>RG. GENERAL</v>
          </cell>
          <cell r="R117">
            <v>50</v>
          </cell>
          <cell r="S117" t="b">
            <v>0</v>
          </cell>
        </row>
        <row r="118">
          <cell r="P118" t="str">
            <v>RG. GENERAL</v>
          </cell>
          <cell r="R118">
            <v>2</v>
          </cell>
          <cell r="S118" t="str">
            <v>TOTAL</v>
          </cell>
        </row>
        <row r="119">
          <cell r="P119" t="str">
            <v>RG. GENERAL</v>
          </cell>
          <cell r="R119">
            <v>2</v>
          </cell>
          <cell r="S119" t="str">
            <v xml:space="preserve">Varón               </v>
          </cell>
        </row>
        <row r="120">
          <cell r="P120" t="str">
            <v>RG. GENERAL</v>
          </cell>
          <cell r="R120">
            <v>2</v>
          </cell>
          <cell r="S120" t="str">
            <v xml:space="preserve">Mujer               </v>
          </cell>
        </row>
        <row r="121">
          <cell r="P121" t="str">
            <v>RG. GENERAL</v>
          </cell>
          <cell r="R121">
            <v>2</v>
          </cell>
          <cell r="S121" t="str">
            <v xml:space="preserve">NO CONSTA           </v>
          </cell>
        </row>
        <row r="122">
          <cell r="P122" t="str">
            <v>RG. GENERAL</v>
          </cell>
          <cell r="R122">
            <v>13</v>
          </cell>
          <cell r="S122" t="str">
            <v>TOTAL</v>
          </cell>
        </row>
        <row r="123">
          <cell r="P123" t="str">
            <v>RG. GENERAL</v>
          </cell>
          <cell r="R123">
            <v>13</v>
          </cell>
          <cell r="S123" t="str">
            <v xml:space="preserve">Varón               </v>
          </cell>
        </row>
        <row r="124">
          <cell r="P124" t="str">
            <v>RG. GENERAL</v>
          </cell>
          <cell r="R124">
            <v>13</v>
          </cell>
          <cell r="S124" t="str">
            <v xml:space="preserve">Mujer               </v>
          </cell>
        </row>
        <row r="125">
          <cell r="P125" t="str">
            <v>RG. GENERAL</v>
          </cell>
          <cell r="R125">
            <v>13</v>
          </cell>
          <cell r="S125" t="str">
            <v xml:space="preserve">NO CONSTA           </v>
          </cell>
        </row>
        <row r="126">
          <cell r="P126" t="str">
            <v>RG. GENERAL</v>
          </cell>
          <cell r="R126">
            <v>16</v>
          </cell>
          <cell r="S126" t="str">
            <v>TOTAL</v>
          </cell>
        </row>
        <row r="127">
          <cell r="P127" t="str">
            <v>RG. GENERAL</v>
          </cell>
          <cell r="R127">
            <v>16</v>
          </cell>
          <cell r="S127" t="str">
            <v xml:space="preserve">Varón               </v>
          </cell>
        </row>
        <row r="128">
          <cell r="P128" t="str">
            <v>RG. GENERAL</v>
          </cell>
          <cell r="R128">
            <v>16</v>
          </cell>
          <cell r="S128" t="str">
            <v xml:space="preserve">Mujer               </v>
          </cell>
        </row>
        <row r="129">
          <cell r="P129" t="str">
            <v>RG. GENERAL</v>
          </cell>
          <cell r="R129">
            <v>19</v>
          </cell>
          <cell r="S129" t="str">
            <v>TOTAL</v>
          </cell>
        </row>
        <row r="130">
          <cell r="P130" t="str">
            <v>RG. GENERAL</v>
          </cell>
          <cell r="R130">
            <v>19</v>
          </cell>
          <cell r="S130" t="str">
            <v xml:space="preserve">Varón               </v>
          </cell>
        </row>
        <row r="131">
          <cell r="P131" t="str">
            <v>RG. GENERAL</v>
          </cell>
          <cell r="R131">
            <v>19</v>
          </cell>
          <cell r="S131" t="str">
            <v xml:space="preserve">Mujer               </v>
          </cell>
        </row>
        <row r="132">
          <cell r="P132" t="str">
            <v>RG. GENERAL</v>
          </cell>
          <cell r="R132">
            <v>45</v>
          </cell>
          <cell r="S132" t="str">
            <v>TOTAL</v>
          </cell>
        </row>
        <row r="133">
          <cell r="P133" t="str">
            <v>RG. GENERAL</v>
          </cell>
          <cell r="R133">
            <v>45</v>
          </cell>
          <cell r="S133" t="str">
            <v xml:space="preserve">Varón               </v>
          </cell>
        </row>
        <row r="134">
          <cell r="P134" t="str">
            <v>RG. GENERAL</v>
          </cell>
          <cell r="R134">
            <v>45</v>
          </cell>
          <cell r="S134" t="str">
            <v xml:space="preserve">Mujer               </v>
          </cell>
        </row>
        <row r="135">
          <cell r="P135" t="str">
            <v>RG. GENERAL</v>
          </cell>
          <cell r="R135">
            <v>45</v>
          </cell>
          <cell r="S135" t="b">
            <v>0</v>
          </cell>
        </row>
        <row r="136">
          <cell r="P136" t="str">
            <v>RG. GENERAL</v>
          </cell>
          <cell r="R136">
            <v>35</v>
          </cell>
          <cell r="S136" t="str">
            <v>TOTAL</v>
          </cell>
        </row>
        <row r="137">
          <cell r="P137" t="str">
            <v>RG. GENERAL</v>
          </cell>
          <cell r="R137">
            <v>35</v>
          </cell>
          <cell r="S137" t="str">
            <v xml:space="preserve">Varón               </v>
          </cell>
        </row>
        <row r="138">
          <cell r="P138" t="str">
            <v>RG. GENERAL</v>
          </cell>
          <cell r="R138">
            <v>35</v>
          </cell>
          <cell r="S138" t="str">
            <v xml:space="preserve">Mujer               </v>
          </cell>
        </row>
        <row r="139">
          <cell r="P139" t="str">
            <v>RG. GENERAL</v>
          </cell>
          <cell r="R139">
            <v>35</v>
          </cell>
          <cell r="S139" t="str">
            <v xml:space="preserve">NO CONSTA           </v>
          </cell>
        </row>
        <row r="140">
          <cell r="P140" t="str">
            <v>RG. GENERAL</v>
          </cell>
          <cell r="R140">
            <v>38</v>
          </cell>
          <cell r="S140" t="str">
            <v>TOTAL</v>
          </cell>
        </row>
        <row r="141">
          <cell r="P141" t="str">
            <v>RG. GENERAL</v>
          </cell>
          <cell r="R141">
            <v>38</v>
          </cell>
          <cell r="S141" t="str">
            <v xml:space="preserve">Varón               </v>
          </cell>
        </row>
        <row r="142">
          <cell r="P142" t="str">
            <v>RG. GENERAL</v>
          </cell>
          <cell r="R142">
            <v>38</v>
          </cell>
          <cell r="S142" t="str">
            <v xml:space="preserve">Mujer               </v>
          </cell>
        </row>
        <row r="143">
          <cell r="P143" t="str">
            <v>RG. GENERAL</v>
          </cell>
          <cell r="R143">
            <v>38</v>
          </cell>
          <cell r="S143" t="str">
            <v xml:space="preserve">NO CONSTA           </v>
          </cell>
        </row>
        <row r="144">
          <cell r="P144" t="str">
            <v>RG. GENERAL</v>
          </cell>
          <cell r="R144">
            <v>38</v>
          </cell>
          <cell r="S144" t="b">
            <v>0</v>
          </cell>
        </row>
        <row r="145">
          <cell r="P145" t="str">
            <v>RG. GENERAL</v>
          </cell>
          <cell r="R145">
            <v>31</v>
          </cell>
          <cell r="S145" t="str">
            <v>TOTAL</v>
          </cell>
        </row>
        <row r="146">
          <cell r="P146" t="str">
            <v>RG. GENERAL</v>
          </cell>
          <cell r="R146">
            <v>31</v>
          </cell>
          <cell r="S146" t="str">
            <v xml:space="preserve">Varón               </v>
          </cell>
        </row>
        <row r="147">
          <cell r="P147" t="str">
            <v>RG. GENERAL</v>
          </cell>
          <cell r="R147">
            <v>31</v>
          </cell>
          <cell r="S147" t="str">
            <v xml:space="preserve">Mujer               </v>
          </cell>
        </row>
        <row r="148">
          <cell r="P148" t="str">
            <v>RG. GENERAL</v>
          </cell>
          <cell r="R148">
            <v>31</v>
          </cell>
          <cell r="S148" t="str">
            <v xml:space="preserve">NO CONSTA           </v>
          </cell>
        </row>
        <row r="149">
          <cell r="P149" t="str">
            <v>RG. GENERAL</v>
          </cell>
          <cell r="R149">
            <v>31</v>
          </cell>
          <cell r="S149" t="b">
            <v>0</v>
          </cell>
        </row>
        <row r="150">
          <cell r="P150" t="str">
            <v>RG. GENERAL</v>
          </cell>
          <cell r="R150">
            <v>6</v>
          </cell>
          <cell r="S150" t="str">
            <v>TOTAL</v>
          </cell>
        </row>
        <row r="151">
          <cell r="P151" t="str">
            <v>RG. GENERAL</v>
          </cell>
          <cell r="R151">
            <v>6</v>
          </cell>
          <cell r="S151" t="str">
            <v xml:space="preserve">Varón               </v>
          </cell>
        </row>
        <row r="152">
          <cell r="P152" t="str">
            <v>RG. GENERAL</v>
          </cell>
          <cell r="R152">
            <v>6</v>
          </cell>
          <cell r="S152" t="str">
            <v xml:space="preserve">Mujer               </v>
          </cell>
        </row>
        <row r="153">
          <cell r="P153" t="str">
            <v>RG. GENERAL</v>
          </cell>
          <cell r="R153">
            <v>6</v>
          </cell>
          <cell r="S153" t="str">
            <v xml:space="preserve">NO CONSTA           </v>
          </cell>
        </row>
        <row r="154">
          <cell r="P154" t="str">
            <v>RG. GENERAL</v>
          </cell>
          <cell r="R154">
            <v>10</v>
          </cell>
          <cell r="S154" t="str">
            <v>TOTAL</v>
          </cell>
        </row>
        <row r="155">
          <cell r="P155" t="str">
            <v>RG. GENERAL</v>
          </cell>
          <cell r="R155">
            <v>10</v>
          </cell>
          <cell r="S155" t="str">
            <v xml:space="preserve">Varón               </v>
          </cell>
        </row>
        <row r="156">
          <cell r="P156" t="str">
            <v>RG. GENERAL</v>
          </cell>
          <cell r="R156">
            <v>10</v>
          </cell>
          <cell r="S156" t="str">
            <v xml:space="preserve">Mujer               </v>
          </cell>
        </row>
        <row r="157">
          <cell r="P157" t="str">
            <v>RG. GENERAL</v>
          </cell>
          <cell r="R157">
            <v>10</v>
          </cell>
          <cell r="S157" t="str">
            <v xml:space="preserve">NO CONSTA           </v>
          </cell>
        </row>
        <row r="158">
          <cell r="P158" t="str">
            <v>RG. GENERAL</v>
          </cell>
          <cell r="R158">
            <v>10</v>
          </cell>
          <cell r="S158" t="b">
            <v>0</v>
          </cell>
        </row>
        <row r="159">
          <cell r="P159" t="str">
            <v>RG. GENERAL</v>
          </cell>
          <cell r="R159">
            <v>7</v>
          </cell>
          <cell r="S159" t="str">
            <v>TOTAL</v>
          </cell>
        </row>
        <row r="160">
          <cell r="P160" t="str">
            <v>RG. GENERAL</v>
          </cell>
          <cell r="R160">
            <v>7</v>
          </cell>
          <cell r="S160" t="str">
            <v xml:space="preserve">Varón               </v>
          </cell>
        </row>
        <row r="161">
          <cell r="P161" t="str">
            <v>RG. GENERAL</v>
          </cell>
          <cell r="R161">
            <v>7</v>
          </cell>
          <cell r="S161" t="str">
            <v xml:space="preserve">Mujer               </v>
          </cell>
        </row>
        <row r="162">
          <cell r="P162" t="str">
            <v>RG. GENERAL</v>
          </cell>
          <cell r="R162">
            <v>7</v>
          </cell>
          <cell r="S162" t="str">
            <v xml:space="preserve">NO CONSTA           </v>
          </cell>
        </row>
        <row r="163">
          <cell r="P163" t="str">
            <v>RG. GENERAL</v>
          </cell>
          <cell r="R163">
            <v>7</v>
          </cell>
          <cell r="S163" t="b">
            <v>0</v>
          </cell>
        </row>
        <row r="164">
          <cell r="P164" t="str">
            <v>RG. GENERAL</v>
          </cell>
          <cell r="R164">
            <v>28</v>
          </cell>
          <cell r="S164" t="str">
            <v>TOTAL</v>
          </cell>
        </row>
        <row r="165">
          <cell r="P165" t="str">
            <v>RG. GENERAL</v>
          </cell>
          <cell r="R165">
            <v>28</v>
          </cell>
          <cell r="S165" t="str">
            <v xml:space="preserve">Varón               </v>
          </cell>
        </row>
        <row r="166">
          <cell r="P166" t="str">
            <v>RG. GENERAL</v>
          </cell>
          <cell r="R166">
            <v>28</v>
          </cell>
          <cell r="S166" t="str">
            <v xml:space="preserve">Mujer               </v>
          </cell>
        </row>
        <row r="167">
          <cell r="P167" t="str">
            <v>RG. GENERAL</v>
          </cell>
          <cell r="R167">
            <v>28</v>
          </cell>
          <cell r="S167" t="str">
            <v xml:space="preserve">NO CONSTA           </v>
          </cell>
        </row>
        <row r="168">
          <cell r="P168" t="str">
            <v>RG. GENERAL</v>
          </cell>
          <cell r="R168">
            <v>28</v>
          </cell>
          <cell r="S168" t="b">
            <v>0</v>
          </cell>
        </row>
        <row r="169">
          <cell r="P169" t="str">
            <v>RG. GENERAL</v>
          </cell>
          <cell r="R169">
            <v>5</v>
          </cell>
          <cell r="S169" t="str">
            <v>TOTAL</v>
          </cell>
        </row>
        <row r="170">
          <cell r="P170" t="str">
            <v>RG. GENERAL</v>
          </cell>
          <cell r="R170">
            <v>5</v>
          </cell>
          <cell r="S170" t="str">
            <v xml:space="preserve">Varón               </v>
          </cell>
        </row>
        <row r="171">
          <cell r="P171" t="str">
            <v>RG. GENERAL</v>
          </cell>
          <cell r="R171">
            <v>5</v>
          </cell>
          <cell r="S171" t="str">
            <v xml:space="preserve">Mujer               </v>
          </cell>
        </row>
        <row r="172">
          <cell r="P172" t="str">
            <v>RG. GENERAL</v>
          </cell>
          <cell r="R172">
            <v>5</v>
          </cell>
          <cell r="S172" t="str">
            <v xml:space="preserve">NO CONSTA           </v>
          </cell>
        </row>
        <row r="173">
          <cell r="P173" t="str">
            <v>RG. GENERAL</v>
          </cell>
          <cell r="R173">
            <v>9</v>
          </cell>
          <cell r="S173" t="str">
            <v>TOTAL</v>
          </cell>
        </row>
        <row r="174">
          <cell r="P174" t="str">
            <v>RG. GENERAL</v>
          </cell>
          <cell r="R174">
            <v>9</v>
          </cell>
          <cell r="S174" t="str">
            <v xml:space="preserve">Varón               </v>
          </cell>
        </row>
        <row r="175">
          <cell r="P175" t="str">
            <v>RG. GENERAL</v>
          </cell>
          <cell r="R175">
            <v>9</v>
          </cell>
          <cell r="S175" t="str">
            <v xml:space="preserve">Mujer               </v>
          </cell>
        </row>
        <row r="176">
          <cell r="P176" t="str">
            <v>RG. GENERAL</v>
          </cell>
          <cell r="R176">
            <v>9</v>
          </cell>
          <cell r="S176" t="str">
            <v xml:space="preserve">NO CONSTA           </v>
          </cell>
        </row>
        <row r="177">
          <cell r="P177" t="str">
            <v>RG. GENERAL</v>
          </cell>
          <cell r="R177">
            <v>24</v>
          </cell>
          <cell r="S177" t="str">
            <v>TOTAL</v>
          </cell>
        </row>
        <row r="178">
          <cell r="P178" t="str">
            <v>RG. GENERAL</v>
          </cell>
          <cell r="R178">
            <v>24</v>
          </cell>
          <cell r="S178" t="str">
            <v xml:space="preserve">Varón               </v>
          </cell>
        </row>
        <row r="179">
          <cell r="P179" t="str">
            <v>RG. GENERAL</v>
          </cell>
          <cell r="R179">
            <v>24</v>
          </cell>
          <cell r="S179" t="str">
            <v xml:space="preserve">Mujer               </v>
          </cell>
        </row>
        <row r="180">
          <cell r="P180" t="str">
            <v>RG. GENERAL</v>
          </cell>
          <cell r="R180">
            <v>34</v>
          </cell>
          <cell r="S180" t="str">
            <v>TOTAL</v>
          </cell>
        </row>
        <row r="181">
          <cell r="P181" t="str">
            <v>RG. GENERAL</v>
          </cell>
          <cell r="R181">
            <v>34</v>
          </cell>
          <cell r="S181" t="str">
            <v xml:space="preserve">Varón               </v>
          </cell>
        </row>
        <row r="182">
          <cell r="P182" t="str">
            <v>RG. GENERAL</v>
          </cell>
          <cell r="R182">
            <v>34</v>
          </cell>
          <cell r="S182" t="str">
            <v xml:space="preserve">Mujer               </v>
          </cell>
        </row>
        <row r="183">
          <cell r="P183" t="str">
            <v>RG. GENERAL</v>
          </cell>
          <cell r="R183">
            <v>37</v>
          </cell>
          <cell r="S183" t="str">
            <v>TOTAL</v>
          </cell>
        </row>
        <row r="184">
          <cell r="P184" t="str">
            <v>RG. GENERAL</v>
          </cell>
          <cell r="R184">
            <v>37</v>
          </cell>
          <cell r="S184" t="str">
            <v xml:space="preserve">Varón               </v>
          </cell>
        </row>
        <row r="185">
          <cell r="P185" t="str">
            <v>RG. GENERAL</v>
          </cell>
          <cell r="R185">
            <v>37</v>
          </cell>
          <cell r="S185" t="str">
            <v xml:space="preserve">Mujer               </v>
          </cell>
        </row>
        <row r="186">
          <cell r="P186" t="str">
            <v>RG. GENERAL</v>
          </cell>
          <cell r="R186">
            <v>37</v>
          </cell>
          <cell r="S186" t="str">
            <v xml:space="preserve">NO CONSTA           </v>
          </cell>
        </row>
        <row r="187">
          <cell r="P187" t="str">
            <v>RG. GENERAL</v>
          </cell>
          <cell r="R187">
            <v>40</v>
          </cell>
          <cell r="S187" t="str">
            <v>TOTAL</v>
          </cell>
        </row>
        <row r="188">
          <cell r="P188" t="str">
            <v>RG. GENERAL</v>
          </cell>
          <cell r="R188">
            <v>40</v>
          </cell>
          <cell r="S188" t="str">
            <v xml:space="preserve">Varón               </v>
          </cell>
        </row>
        <row r="189">
          <cell r="P189" t="str">
            <v>RG. GENERAL</v>
          </cell>
          <cell r="R189">
            <v>40</v>
          </cell>
          <cell r="S189" t="str">
            <v xml:space="preserve">Mujer               </v>
          </cell>
        </row>
        <row r="190">
          <cell r="P190" t="str">
            <v>RG. GENERAL</v>
          </cell>
          <cell r="R190">
            <v>42</v>
          </cell>
          <cell r="S190" t="str">
            <v>TOTAL</v>
          </cell>
        </row>
        <row r="191">
          <cell r="P191" t="str">
            <v>RG. GENERAL</v>
          </cell>
          <cell r="R191">
            <v>42</v>
          </cell>
          <cell r="S191" t="str">
            <v xml:space="preserve">Varón               </v>
          </cell>
        </row>
        <row r="192">
          <cell r="P192" t="str">
            <v>RG. GENERAL</v>
          </cell>
          <cell r="R192">
            <v>42</v>
          </cell>
          <cell r="S192" t="str">
            <v xml:space="preserve">Mujer               </v>
          </cell>
        </row>
        <row r="193">
          <cell r="P193" t="str">
            <v>RG. GENERAL</v>
          </cell>
          <cell r="R193">
            <v>47</v>
          </cell>
          <cell r="S193" t="str">
            <v>TOTAL</v>
          </cell>
        </row>
        <row r="194">
          <cell r="P194" t="str">
            <v>RG. GENERAL</v>
          </cell>
          <cell r="R194">
            <v>47</v>
          </cell>
          <cell r="S194" t="str">
            <v xml:space="preserve">Varón               </v>
          </cell>
        </row>
        <row r="195">
          <cell r="P195" t="str">
            <v>RG. GENERAL</v>
          </cell>
          <cell r="R195">
            <v>47</v>
          </cell>
          <cell r="S195" t="str">
            <v xml:space="preserve">Mujer               </v>
          </cell>
        </row>
        <row r="196">
          <cell r="P196" t="str">
            <v>RG. GENERAL</v>
          </cell>
          <cell r="R196">
            <v>49</v>
          </cell>
          <cell r="S196" t="str">
            <v>TOTAL</v>
          </cell>
        </row>
        <row r="197">
          <cell r="P197" t="str">
            <v>RG. GENERAL</v>
          </cell>
          <cell r="R197">
            <v>49</v>
          </cell>
          <cell r="S197" t="str">
            <v xml:space="preserve">Varón               </v>
          </cell>
        </row>
        <row r="198">
          <cell r="P198" t="str">
            <v>RG. GENERAL</v>
          </cell>
          <cell r="R198">
            <v>49</v>
          </cell>
          <cell r="S198" t="str">
            <v xml:space="preserve">Mujer               </v>
          </cell>
        </row>
        <row r="199">
          <cell r="P199" t="str">
            <v>RG. GENERAL</v>
          </cell>
          <cell r="R199">
            <v>49</v>
          </cell>
          <cell r="S199" t="str">
            <v xml:space="preserve">NO CONSTA           </v>
          </cell>
        </row>
        <row r="200">
          <cell r="P200" t="str">
            <v>RG. GENERAL</v>
          </cell>
          <cell r="R200">
            <v>49</v>
          </cell>
          <cell r="S200" t="b">
            <v>0</v>
          </cell>
        </row>
        <row r="201">
          <cell r="P201" t="str">
            <v>RG. GENERAL</v>
          </cell>
          <cell r="R201">
            <v>51</v>
          </cell>
          <cell r="S201" t="str">
            <v>TOTAL</v>
          </cell>
        </row>
        <row r="202">
          <cell r="P202" t="str">
            <v>RG. GENERAL</v>
          </cell>
          <cell r="R202">
            <v>51</v>
          </cell>
          <cell r="S202" t="str">
            <v xml:space="preserve">Varón               </v>
          </cell>
        </row>
        <row r="203">
          <cell r="P203" t="str">
            <v>RG. GENERAL</v>
          </cell>
          <cell r="R203">
            <v>51</v>
          </cell>
          <cell r="S203" t="str">
            <v xml:space="preserve">Mujer               </v>
          </cell>
        </row>
        <row r="204">
          <cell r="P204" t="str">
            <v>RG. GENERAL</v>
          </cell>
          <cell r="R204">
            <v>51</v>
          </cell>
          <cell r="S204" t="b">
            <v>0</v>
          </cell>
        </row>
        <row r="205">
          <cell r="P205" t="str">
            <v>RG. GENERAL</v>
          </cell>
          <cell r="R205">
            <v>52</v>
          </cell>
          <cell r="S205" t="str">
            <v>TOTAL</v>
          </cell>
        </row>
        <row r="206">
          <cell r="P206" t="str">
            <v>RG. GENERAL</v>
          </cell>
          <cell r="R206">
            <v>52</v>
          </cell>
          <cell r="S206" t="str">
            <v xml:space="preserve">Varón               </v>
          </cell>
        </row>
        <row r="207">
          <cell r="P207" t="str">
            <v>RG. GENERAL</v>
          </cell>
          <cell r="R207">
            <v>52</v>
          </cell>
          <cell r="S207" t="str">
            <v xml:space="preserve">Mujer               </v>
          </cell>
        </row>
        <row r="208">
          <cell r="P208" t="str">
            <v>RG.AUTONOMOS NO SETA</v>
          </cell>
          <cell r="R208">
            <v>52</v>
          </cell>
          <cell r="S208" t="b">
            <v>0</v>
          </cell>
        </row>
        <row r="209">
          <cell r="P209" t="str">
            <v>RG.AUTONOMOS NO SETA</v>
          </cell>
          <cell r="R209">
            <v>52</v>
          </cell>
          <cell r="S209" t="b">
            <v>0</v>
          </cell>
        </row>
        <row r="210">
          <cell r="P210" t="str">
            <v>RG.AUTONOMOS NO SETA</v>
          </cell>
          <cell r="R210">
            <v>1</v>
          </cell>
          <cell r="S210" t="str">
            <v>TOTAL</v>
          </cell>
        </row>
        <row r="211">
          <cell r="P211" t="str">
            <v>RG.AUTONOMOS NO SETA</v>
          </cell>
          <cell r="R211">
            <v>1</v>
          </cell>
          <cell r="S211" t="str">
            <v xml:space="preserve">Varón               </v>
          </cell>
        </row>
        <row r="212">
          <cell r="P212" t="str">
            <v>RG.AUTONOMOS NO SETA</v>
          </cell>
          <cell r="R212">
            <v>1</v>
          </cell>
          <cell r="S212" t="str">
            <v xml:space="preserve">Mujer               </v>
          </cell>
        </row>
        <row r="213">
          <cell r="P213" t="str">
            <v>RG.AUTONOMOS NO SETA</v>
          </cell>
          <cell r="R213">
            <v>20</v>
          </cell>
          <cell r="S213" t="str">
            <v>TOTAL</v>
          </cell>
        </row>
        <row r="214">
          <cell r="P214" t="str">
            <v>RG.AUTONOMOS NO SETA</v>
          </cell>
          <cell r="R214">
            <v>20</v>
          </cell>
          <cell r="S214" t="str">
            <v xml:space="preserve">Varón               </v>
          </cell>
        </row>
        <row r="215">
          <cell r="P215" t="str">
            <v>RG.AUTONOMOS NO SETA</v>
          </cell>
          <cell r="R215">
            <v>20</v>
          </cell>
          <cell r="S215" t="str">
            <v xml:space="preserve">Mujer               </v>
          </cell>
        </row>
        <row r="216">
          <cell r="P216" t="str">
            <v>RG.AUTONOMOS NO SETA</v>
          </cell>
          <cell r="R216">
            <v>20</v>
          </cell>
          <cell r="S216" t="str">
            <v xml:space="preserve">NO CONSTA           </v>
          </cell>
        </row>
        <row r="217">
          <cell r="P217" t="str">
            <v>RG.AUTONOMOS NO SETA</v>
          </cell>
          <cell r="R217">
            <v>48</v>
          </cell>
          <cell r="S217" t="str">
            <v>TOTAL</v>
          </cell>
        </row>
        <row r="218">
          <cell r="P218" t="str">
            <v>RG.AUTONOMOS NO SETA</v>
          </cell>
          <cell r="R218">
            <v>48</v>
          </cell>
          <cell r="S218" t="str">
            <v xml:space="preserve">Varón               </v>
          </cell>
        </row>
        <row r="219">
          <cell r="P219" t="str">
            <v>RG.AUTONOMOS NO SETA</v>
          </cell>
          <cell r="R219">
            <v>48</v>
          </cell>
          <cell r="S219" t="str">
            <v xml:space="preserve">Mujer               </v>
          </cell>
        </row>
        <row r="220">
          <cell r="P220" t="str">
            <v>RG.AUTONOMOS NO SETA</v>
          </cell>
          <cell r="R220">
            <v>48</v>
          </cell>
          <cell r="S220" t="str">
            <v xml:space="preserve">NO CONSTA           </v>
          </cell>
        </row>
        <row r="221">
          <cell r="P221" t="str">
            <v>RG.AUTONOMOS NO SETA</v>
          </cell>
          <cell r="R221">
            <v>48</v>
          </cell>
          <cell r="S221" t="b">
            <v>0</v>
          </cell>
        </row>
        <row r="222">
          <cell r="P222" t="str">
            <v>RG.AUTONOMOS NO SETA</v>
          </cell>
          <cell r="R222">
            <v>8</v>
          </cell>
          <cell r="S222" t="str">
            <v>TOTAL</v>
          </cell>
        </row>
        <row r="223">
          <cell r="P223" t="str">
            <v>RG.AUTONOMOS NO SETA</v>
          </cell>
          <cell r="R223">
            <v>8</v>
          </cell>
          <cell r="S223" t="str">
            <v xml:space="preserve">Varón               </v>
          </cell>
        </row>
        <row r="224">
          <cell r="P224" t="str">
            <v>RG.AUTONOMOS NO SETA</v>
          </cell>
          <cell r="R224">
            <v>8</v>
          </cell>
          <cell r="S224" t="str">
            <v xml:space="preserve">Mujer               </v>
          </cell>
        </row>
        <row r="225">
          <cell r="P225" t="str">
            <v>RG.AUTONOMOS NO SETA</v>
          </cell>
          <cell r="R225">
            <v>8</v>
          </cell>
          <cell r="S225" t="str">
            <v xml:space="preserve">NO CONSTA           </v>
          </cell>
        </row>
        <row r="226">
          <cell r="P226" t="str">
            <v>RG.AUTONOMOS NO SETA</v>
          </cell>
          <cell r="R226">
            <v>17</v>
          </cell>
          <cell r="S226" t="str">
            <v>TOTAL</v>
          </cell>
        </row>
        <row r="227">
          <cell r="P227" t="str">
            <v>RG.AUTONOMOS NO SETA</v>
          </cell>
          <cell r="R227">
            <v>17</v>
          </cell>
          <cell r="S227" t="str">
            <v xml:space="preserve">Varón               </v>
          </cell>
        </row>
        <row r="228">
          <cell r="P228" t="str">
            <v>RG.AUTONOMOS NO SETA</v>
          </cell>
          <cell r="R228">
            <v>17</v>
          </cell>
          <cell r="S228" t="str">
            <v xml:space="preserve">Mujer               </v>
          </cell>
        </row>
        <row r="229">
          <cell r="P229" t="str">
            <v>RG.AUTONOMOS NO SETA</v>
          </cell>
          <cell r="R229">
            <v>17</v>
          </cell>
          <cell r="S229" t="str">
            <v xml:space="preserve">NO CONSTA           </v>
          </cell>
        </row>
        <row r="230">
          <cell r="P230" t="str">
            <v>RG.AUTONOMOS NO SETA</v>
          </cell>
          <cell r="R230">
            <v>25</v>
          </cell>
          <cell r="S230" t="str">
            <v>TOTAL</v>
          </cell>
        </row>
        <row r="231">
          <cell r="P231" t="str">
            <v>RG.AUTONOMOS NO SETA</v>
          </cell>
          <cell r="R231">
            <v>25</v>
          </cell>
          <cell r="S231" t="str">
            <v xml:space="preserve">Varón               </v>
          </cell>
        </row>
        <row r="232">
          <cell r="P232" t="str">
            <v>RG.AUTONOMOS NO SETA</v>
          </cell>
          <cell r="R232">
            <v>25</v>
          </cell>
          <cell r="S232" t="str">
            <v xml:space="preserve">Mujer               </v>
          </cell>
        </row>
        <row r="233">
          <cell r="P233" t="str">
            <v>RG.AUTONOMOS NO SETA</v>
          </cell>
          <cell r="R233">
            <v>43</v>
          </cell>
          <cell r="S233" t="str">
            <v>TOTAL</v>
          </cell>
        </row>
        <row r="234">
          <cell r="P234" t="str">
            <v>RG.AUTONOMOS NO SETA</v>
          </cell>
          <cell r="R234">
            <v>43</v>
          </cell>
          <cell r="S234" t="str">
            <v xml:space="preserve">Varón               </v>
          </cell>
        </row>
        <row r="235">
          <cell r="P235" t="str">
            <v>RG.AUTONOMOS NO SETA</v>
          </cell>
          <cell r="R235">
            <v>43</v>
          </cell>
          <cell r="S235" t="str">
            <v xml:space="preserve">Mujer               </v>
          </cell>
        </row>
        <row r="236">
          <cell r="P236" t="str">
            <v>RG.AUTONOMOS NO SETA</v>
          </cell>
          <cell r="R236">
            <v>43</v>
          </cell>
          <cell r="S236" t="str">
            <v xml:space="preserve">NO CONSTA           </v>
          </cell>
        </row>
        <row r="237">
          <cell r="P237" t="str">
            <v>RG.AUTONOMOS NO SETA</v>
          </cell>
          <cell r="R237">
            <v>43</v>
          </cell>
          <cell r="S237" t="b">
            <v>0</v>
          </cell>
        </row>
        <row r="238">
          <cell r="P238" t="str">
            <v>RG.AUTONOMOS NO SETA</v>
          </cell>
          <cell r="R238">
            <v>15</v>
          </cell>
          <cell r="S238" t="str">
            <v>TOTAL</v>
          </cell>
        </row>
        <row r="239">
          <cell r="P239" t="str">
            <v>RG.AUTONOMOS NO SETA</v>
          </cell>
          <cell r="R239">
            <v>15</v>
          </cell>
          <cell r="S239" t="str">
            <v xml:space="preserve">Varón               </v>
          </cell>
        </row>
        <row r="240">
          <cell r="P240" t="str">
            <v>RG.AUTONOMOS NO SETA</v>
          </cell>
          <cell r="R240">
            <v>15</v>
          </cell>
          <cell r="S240" t="str">
            <v xml:space="preserve">Mujer               </v>
          </cell>
        </row>
        <row r="241">
          <cell r="P241" t="str">
            <v>RG.AUTONOMOS NO SETA</v>
          </cell>
          <cell r="R241">
            <v>15</v>
          </cell>
          <cell r="S241" t="str">
            <v xml:space="preserve">NO CONSTA           </v>
          </cell>
        </row>
        <row r="242">
          <cell r="P242" t="str">
            <v>RG.AUTONOMOS NO SETA</v>
          </cell>
          <cell r="R242">
            <v>27</v>
          </cell>
          <cell r="S242" t="str">
            <v>TOTAL</v>
          </cell>
        </row>
        <row r="243">
          <cell r="P243" t="str">
            <v>RG.AUTONOMOS NO SETA</v>
          </cell>
          <cell r="R243">
            <v>27</v>
          </cell>
          <cell r="S243" t="str">
            <v xml:space="preserve">Varón               </v>
          </cell>
        </row>
        <row r="244">
          <cell r="P244" t="str">
            <v>RG.AUTONOMOS NO SETA</v>
          </cell>
          <cell r="R244">
            <v>27</v>
          </cell>
          <cell r="S244" t="str">
            <v xml:space="preserve">Mujer               </v>
          </cell>
        </row>
        <row r="245">
          <cell r="P245" t="str">
            <v>RG.AUTONOMOS NO SETA</v>
          </cell>
          <cell r="R245">
            <v>32</v>
          </cell>
          <cell r="S245" t="str">
            <v>TOTAL</v>
          </cell>
        </row>
        <row r="246">
          <cell r="P246" t="str">
            <v>RG.AUTONOMOS NO SETA</v>
          </cell>
          <cell r="R246">
            <v>32</v>
          </cell>
          <cell r="S246" t="str">
            <v xml:space="preserve">Varón               </v>
          </cell>
        </row>
        <row r="247">
          <cell r="P247" t="str">
            <v>RG.AUTONOMOS NO SETA</v>
          </cell>
          <cell r="R247">
            <v>32</v>
          </cell>
          <cell r="S247" t="str">
            <v xml:space="preserve">Mujer               </v>
          </cell>
        </row>
        <row r="248">
          <cell r="P248" t="str">
            <v>RG.AUTONOMOS NO SETA</v>
          </cell>
          <cell r="R248">
            <v>36</v>
          </cell>
          <cell r="S248" t="str">
            <v>TOTAL</v>
          </cell>
        </row>
        <row r="249">
          <cell r="P249" t="str">
            <v>RG.AUTONOMOS NO SETA</v>
          </cell>
          <cell r="R249">
            <v>36</v>
          </cell>
          <cell r="S249" t="str">
            <v xml:space="preserve">Varón               </v>
          </cell>
        </row>
        <row r="250">
          <cell r="P250" t="str">
            <v>RG.AUTONOMOS NO SETA</v>
          </cell>
          <cell r="R250">
            <v>36</v>
          </cell>
          <cell r="S250" t="str">
            <v xml:space="preserve">Mujer               </v>
          </cell>
        </row>
        <row r="251">
          <cell r="P251" t="str">
            <v>RG.AUTONOMOS NO SETA</v>
          </cell>
          <cell r="R251">
            <v>36</v>
          </cell>
          <cell r="S251" t="b">
            <v>0</v>
          </cell>
        </row>
        <row r="252">
          <cell r="P252" t="str">
            <v>RG.AUTONOMOS NO SETA</v>
          </cell>
          <cell r="R252">
            <v>4</v>
          </cell>
          <cell r="S252" t="str">
            <v>TOTAL</v>
          </cell>
        </row>
        <row r="253">
          <cell r="P253" t="str">
            <v>RG.AUTONOMOS NO SETA</v>
          </cell>
          <cell r="R253">
            <v>4</v>
          </cell>
          <cell r="S253" t="str">
            <v xml:space="preserve">Varón               </v>
          </cell>
        </row>
        <row r="254">
          <cell r="P254" t="str">
            <v>RG.AUTONOMOS NO SETA</v>
          </cell>
          <cell r="R254">
            <v>4</v>
          </cell>
          <cell r="S254" t="str">
            <v xml:space="preserve">Mujer               </v>
          </cell>
        </row>
        <row r="255">
          <cell r="P255" t="str">
            <v>RG.AUTONOMOS NO SETA</v>
          </cell>
          <cell r="R255">
            <v>11</v>
          </cell>
          <cell r="S255" t="str">
            <v>TOTAL</v>
          </cell>
        </row>
        <row r="256">
          <cell r="P256" t="str">
            <v>RG.AUTONOMOS NO SETA</v>
          </cell>
          <cell r="R256">
            <v>11</v>
          </cell>
          <cell r="S256" t="str">
            <v xml:space="preserve">Varón               </v>
          </cell>
        </row>
        <row r="257">
          <cell r="P257" t="str">
            <v>RG.AUTONOMOS NO SETA</v>
          </cell>
          <cell r="R257">
            <v>11</v>
          </cell>
          <cell r="S257" t="str">
            <v xml:space="preserve">Mujer               </v>
          </cell>
        </row>
        <row r="258">
          <cell r="P258" t="str">
            <v>RG.AUTONOMOS NO SETA</v>
          </cell>
          <cell r="R258">
            <v>14</v>
          </cell>
          <cell r="S258" t="str">
            <v>TOTAL</v>
          </cell>
        </row>
        <row r="259">
          <cell r="P259" t="str">
            <v>RG.AUTONOMOS NO SETA</v>
          </cell>
          <cell r="R259">
            <v>14</v>
          </cell>
          <cell r="S259" t="str">
            <v xml:space="preserve">Varón               </v>
          </cell>
        </row>
        <row r="260">
          <cell r="P260" t="str">
            <v>RG.AUTONOMOS NO SETA</v>
          </cell>
          <cell r="R260">
            <v>14</v>
          </cell>
          <cell r="S260" t="str">
            <v xml:space="preserve">Mujer               </v>
          </cell>
        </row>
        <row r="261">
          <cell r="P261" t="str">
            <v>RG.AUTONOMOS NO SETA</v>
          </cell>
          <cell r="R261">
            <v>18</v>
          </cell>
          <cell r="S261" t="str">
            <v>TOTAL</v>
          </cell>
        </row>
        <row r="262">
          <cell r="P262" t="str">
            <v>RG.AUTONOMOS NO SETA</v>
          </cell>
          <cell r="R262">
            <v>18</v>
          </cell>
          <cell r="S262" t="str">
            <v xml:space="preserve">Varón               </v>
          </cell>
        </row>
        <row r="263">
          <cell r="P263" t="str">
            <v>RG.AUTONOMOS NO SETA</v>
          </cell>
          <cell r="R263">
            <v>18</v>
          </cell>
          <cell r="S263" t="str">
            <v xml:space="preserve">Mujer               </v>
          </cell>
        </row>
        <row r="264">
          <cell r="P264" t="str">
            <v>RG.AUTONOMOS NO SETA</v>
          </cell>
          <cell r="R264">
            <v>18</v>
          </cell>
          <cell r="S264" t="str">
            <v xml:space="preserve">NO CONSTA           </v>
          </cell>
        </row>
        <row r="265">
          <cell r="P265" t="str">
            <v>RG.AUTONOMOS NO SETA</v>
          </cell>
          <cell r="R265">
            <v>21</v>
          </cell>
          <cell r="S265" t="str">
            <v>TOTAL</v>
          </cell>
        </row>
        <row r="266">
          <cell r="P266" t="str">
            <v>RG.AUTONOMOS NO SETA</v>
          </cell>
          <cell r="R266">
            <v>21</v>
          </cell>
          <cell r="S266" t="str">
            <v xml:space="preserve">Varón               </v>
          </cell>
        </row>
        <row r="267">
          <cell r="P267" t="str">
            <v>RG.AUTONOMOS NO SETA</v>
          </cell>
          <cell r="R267">
            <v>21</v>
          </cell>
          <cell r="S267" t="str">
            <v xml:space="preserve">Mujer               </v>
          </cell>
        </row>
        <row r="268">
          <cell r="P268" t="str">
            <v>RG.AUTONOMOS NO SETA</v>
          </cell>
          <cell r="R268">
            <v>23</v>
          </cell>
          <cell r="S268" t="str">
            <v>TOTAL</v>
          </cell>
        </row>
        <row r="269">
          <cell r="P269" t="str">
            <v>RG.AUTONOMOS NO SETA</v>
          </cell>
          <cell r="R269">
            <v>23</v>
          </cell>
          <cell r="S269" t="str">
            <v xml:space="preserve">Varón               </v>
          </cell>
        </row>
        <row r="270">
          <cell r="P270" t="str">
            <v>RG.AUTONOMOS NO SETA</v>
          </cell>
          <cell r="R270">
            <v>23</v>
          </cell>
          <cell r="S270" t="str">
            <v xml:space="preserve">Mujer               </v>
          </cell>
        </row>
        <row r="271">
          <cell r="P271" t="str">
            <v>RG.AUTONOMOS NO SETA</v>
          </cell>
          <cell r="R271">
            <v>23</v>
          </cell>
          <cell r="S271" t="str">
            <v xml:space="preserve">NO CONSTA           </v>
          </cell>
        </row>
        <row r="272">
          <cell r="P272" t="str">
            <v>RG.AUTONOMOS NO SETA</v>
          </cell>
          <cell r="R272">
            <v>29</v>
          </cell>
          <cell r="S272" t="str">
            <v>TOTAL</v>
          </cell>
        </row>
        <row r="273">
          <cell r="P273" t="str">
            <v>RG.AUTONOMOS NO SETA</v>
          </cell>
          <cell r="R273">
            <v>29</v>
          </cell>
          <cell r="S273" t="str">
            <v xml:space="preserve">Varón               </v>
          </cell>
        </row>
        <row r="274">
          <cell r="P274" t="str">
            <v>RG.AUTONOMOS NO SETA</v>
          </cell>
          <cell r="R274">
            <v>29</v>
          </cell>
          <cell r="S274" t="str">
            <v xml:space="preserve">Mujer               </v>
          </cell>
        </row>
        <row r="275">
          <cell r="P275" t="str">
            <v>RG.AUTONOMOS NO SETA</v>
          </cell>
          <cell r="R275">
            <v>41</v>
          </cell>
          <cell r="S275" t="str">
            <v>TOTAL</v>
          </cell>
        </row>
        <row r="276">
          <cell r="P276" t="str">
            <v>RG.AUTONOMOS NO SETA</v>
          </cell>
          <cell r="R276">
            <v>41</v>
          </cell>
          <cell r="S276" t="str">
            <v xml:space="preserve">Varón               </v>
          </cell>
        </row>
        <row r="277">
          <cell r="P277" t="str">
            <v>RG.AUTONOMOS NO SETA</v>
          </cell>
          <cell r="R277">
            <v>41</v>
          </cell>
          <cell r="S277" t="str">
            <v xml:space="preserve">Mujer               </v>
          </cell>
        </row>
        <row r="278">
          <cell r="P278" t="str">
            <v>RG.AUTONOMOS NO SETA</v>
          </cell>
          <cell r="R278">
            <v>41</v>
          </cell>
          <cell r="S278" t="str">
            <v xml:space="preserve">NO CONSTA           </v>
          </cell>
        </row>
        <row r="279">
          <cell r="P279" t="str">
            <v>RG.AUTONOMOS NO SETA</v>
          </cell>
          <cell r="R279">
            <v>41</v>
          </cell>
          <cell r="S279" t="b">
            <v>0</v>
          </cell>
        </row>
        <row r="280">
          <cell r="P280" t="str">
            <v>RG.AUTONOMOS NO SETA</v>
          </cell>
          <cell r="R280">
            <v>33</v>
          </cell>
          <cell r="S280" t="str">
            <v>TOTAL</v>
          </cell>
        </row>
        <row r="281">
          <cell r="P281" t="str">
            <v>RG.AUTONOMOS NO SETA</v>
          </cell>
          <cell r="R281">
            <v>33</v>
          </cell>
          <cell r="S281" t="str">
            <v xml:space="preserve">Varón               </v>
          </cell>
        </row>
        <row r="282">
          <cell r="P282" t="str">
            <v>RG.AUTONOMOS NO SETA</v>
          </cell>
          <cell r="R282">
            <v>33</v>
          </cell>
          <cell r="S282" t="str">
            <v xml:space="preserve">Mujer               </v>
          </cell>
        </row>
        <row r="283">
          <cell r="P283" t="str">
            <v>RG.AUTONOMOS NO SETA</v>
          </cell>
          <cell r="R283">
            <v>33</v>
          </cell>
          <cell r="S283" t="str">
            <v xml:space="preserve">NO CONSTA           </v>
          </cell>
        </row>
        <row r="284">
          <cell r="P284" t="str">
            <v>RG.AUTONOMOS NO SETA</v>
          </cell>
          <cell r="R284">
            <v>33</v>
          </cell>
          <cell r="S284" t="b">
            <v>0</v>
          </cell>
        </row>
        <row r="285">
          <cell r="P285" t="str">
            <v>RG.AUTONOMOS NO SETA</v>
          </cell>
          <cell r="R285">
            <v>39</v>
          </cell>
          <cell r="S285" t="str">
            <v>TOTAL</v>
          </cell>
        </row>
        <row r="286">
          <cell r="P286" t="str">
            <v>RG.AUTONOMOS NO SETA</v>
          </cell>
          <cell r="R286">
            <v>39</v>
          </cell>
          <cell r="S286" t="str">
            <v xml:space="preserve">Varón               </v>
          </cell>
        </row>
        <row r="287">
          <cell r="P287" t="str">
            <v>RG.AUTONOMOS NO SETA</v>
          </cell>
          <cell r="R287">
            <v>39</v>
          </cell>
          <cell r="S287" t="str">
            <v xml:space="preserve">Mujer               </v>
          </cell>
        </row>
        <row r="288">
          <cell r="P288" t="str">
            <v>RG.AUTONOMOS NO SETA</v>
          </cell>
          <cell r="R288">
            <v>39</v>
          </cell>
          <cell r="S288" t="b">
            <v>0</v>
          </cell>
        </row>
        <row r="289">
          <cell r="P289" t="str">
            <v>RG.AUTONOMOS NO SETA</v>
          </cell>
          <cell r="R289">
            <v>26</v>
          </cell>
          <cell r="S289" t="str">
            <v>TOTAL</v>
          </cell>
        </row>
        <row r="290">
          <cell r="P290" t="str">
            <v>RG.AUTONOMOS NO SETA</v>
          </cell>
          <cell r="R290">
            <v>26</v>
          </cell>
          <cell r="S290" t="str">
            <v xml:space="preserve">Varón               </v>
          </cell>
        </row>
        <row r="291">
          <cell r="P291" t="str">
            <v>RG.AUTONOMOS NO SETA</v>
          </cell>
          <cell r="R291">
            <v>26</v>
          </cell>
          <cell r="S291" t="str">
            <v xml:space="preserve">Mujer               </v>
          </cell>
        </row>
        <row r="292">
          <cell r="P292" t="str">
            <v>RG.AUTONOMOS NO SETA</v>
          </cell>
          <cell r="R292">
            <v>26</v>
          </cell>
          <cell r="S292" t="b">
            <v>0</v>
          </cell>
        </row>
        <row r="293">
          <cell r="P293" t="str">
            <v>RG.AUTONOMOS NO SETA</v>
          </cell>
          <cell r="R293">
            <v>30</v>
          </cell>
          <cell r="S293" t="str">
            <v>TOTAL</v>
          </cell>
        </row>
        <row r="294">
          <cell r="P294" t="str">
            <v>RG.AUTONOMOS NO SETA</v>
          </cell>
          <cell r="R294">
            <v>30</v>
          </cell>
          <cell r="S294" t="str">
            <v xml:space="preserve">Varón               </v>
          </cell>
        </row>
        <row r="295">
          <cell r="P295" t="str">
            <v>RG.AUTONOMOS NO SETA</v>
          </cell>
          <cell r="R295">
            <v>30</v>
          </cell>
          <cell r="S295" t="str">
            <v xml:space="preserve">Mujer               </v>
          </cell>
        </row>
        <row r="296">
          <cell r="P296" t="str">
            <v>RG.AUTONOMOS NO SETA</v>
          </cell>
          <cell r="R296">
            <v>30</v>
          </cell>
          <cell r="S296" t="b">
            <v>0</v>
          </cell>
        </row>
        <row r="297">
          <cell r="P297" t="str">
            <v>RG.AUTONOMOS NO SETA</v>
          </cell>
          <cell r="R297">
            <v>3</v>
          </cell>
          <cell r="S297" t="str">
            <v>TOTAL</v>
          </cell>
        </row>
        <row r="298">
          <cell r="P298" t="str">
            <v>RG.AUTONOMOS NO SETA</v>
          </cell>
          <cell r="R298">
            <v>3</v>
          </cell>
          <cell r="S298" t="str">
            <v xml:space="preserve">Varón               </v>
          </cell>
        </row>
        <row r="299">
          <cell r="P299" t="str">
            <v>RG.AUTONOMOS NO SETA</v>
          </cell>
          <cell r="R299">
            <v>3</v>
          </cell>
          <cell r="S299" t="str">
            <v xml:space="preserve">Mujer               </v>
          </cell>
        </row>
        <row r="300">
          <cell r="P300" t="str">
            <v>RG.AUTONOMOS NO SETA</v>
          </cell>
          <cell r="R300">
            <v>12</v>
          </cell>
          <cell r="S300" t="str">
            <v>TOTAL</v>
          </cell>
        </row>
        <row r="301">
          <cell r="P301" t="str">
            <v>RG.AUTONOMOS NO SETA</v>
          </cell>
          <cell r="R301">
            <v>12</v>
          </cell>
          <cell r="S301" t="str">
            <v xml:space="preserve">Varón               </v>
          </cell>
        </row>
        <row r="302">
          <cell r="P302" t="str">
            <v>RG.AUTONOMOS NO SETA</v>
          </cell>
          <cell r="R302">
            <v>12</v>
          </cell>
          <cell r="S302" t="str">
            <v xml:space="preserve">Mujer               </v>
          </cell>
        </row>
        <row r="303">
          <cell r="P303" t="str">
            <v>RG.AUTONOMOS NO SETA</v>
          </cell>
          <cell r="R303">
            <v>46</v>
          </cell>
          <cell r="S303" t="str">
            <v>TOTAL</v>
          </cell>
        </row>
        <row r="304">
          <cell r="P304" t="str">
            <v>RG.AUTONOMOS NO SETA</v>
          </cell>
          <cell r="R304">
            <v>46</v>
          </cell>
          <cell r="S304" t="str">
            <v xml:space="preserve">Varón               </v>
          </cell>
        </row>
        <row r="305">
          <cell r="P305" t="str">
            <v>RG.AUTONOMOS NO SETA</v>
          </cell>
          <cell r="R305">
            <v>46</v>
          </cell>
          <cell r="S305" t="str">
            <v xml:space="preserve">Mujer               </v>
          </cell>
        </row>
        <row r="306">
          <cell r="P306" t="str">
            <v>RG.AUTONOMOS NO SETA</v>
          </cell>
          <cell r="R306">
            <v>46</v>
          </cell>
          <cell r="S306" t="str">
            <v xml:space="preserve">NO CONSTA           </v>
          </cell>
        </row>
        <row r="307">
          <cell r="P307" t="str">
            <v>RG.AUTONOMOS NO SETA</v>
          </cell>
          <cell r="R307">
            <v>46</v>
          </cell>
          <cell r="S307" t="b">
            <v>0</v>
          </cell>
        </row>
        <row r="308">
          <cell r="P308" t="str">
            <v>RG.AUTONOMOS NO SETA</v>
          </cell>
          <cell r="R308">
            <v>22</v>
          </cell>
          <cell r="S308" t="str">
            <v>TOTAL</v>
          </cell>
        </row>
        <row r="309">
          <cell r="P309" t="str">
            <v>RG.AUTONOMOS NO SETA</v>
          </cell>
          <cell r="R309">
            <v>22</v>
          </cell>
          <cell r="S309" t="str">
            <v xml:space="preserve">Varón               </v>
          </cell>
        </row>
        <row r="310">
          <cell r="P310" t="str">
            <v>RG.AUTONOMOS NO SETA</v>
          </cell>
          <cell r="R310">
            <v>22</v>
          </cell>
          <cell r="S310" t="str">
            <v xml:space="preserve">Mujer               </v>
          </cell>
        </row>
        <row r="311">
          <cell r="P311" t="str">
            <v>RG.AUTONOMOS NO SETA</v>
          </cell>
          <cell r="R311">
            <v>22</v>
          </cell>
          <cell r="S311" t="str">
            <v xml:space="preserve">NO CONSTA           </v>
          </cell>
        </row>
        <row r="312">
          <cell r="P312" t="str">
            <v>RG.AUTONOMOS NO SETA</v>
          </cell>
          <cell r="R312">
            <v>44</v>
          </cell>
          <cell r="S312" t="str">
            <v>TOTAL</v>
          </cell>
        </row>
        <row r="313">
          <cell r="P313" t="str">
            <v>RG.AUTONOMOS NO SETA</v>
          </cell>
          <cell r="R313">
            <v>44</v>
          </cell>
          <cell r="S313" t="str">
            <v xml:space="preserve">Varón               </v>
          </cell>
        </row>
        <row r="314">
          <cell r="P314" t="str">
            <v>RG.AUTONOMOS NO SETA</v>
          </cell>
          <cell r="R314">
            <v>44</v>
          </cell>
          <cell r="S314" t="str">
            <v xml:space="preserve">Mujer               </v>
          </cell>
        </row>
        <row r="315">
          <cell r="P315" t="str">
            <v>RG.AUTONOMOS NO SETA</v>
          </cell>
          <cell r="R315">
            <v>50</v>
          </cell>
          <cell r="S315" t="str">
            <v>TOTAL</v>
          </cell>
        </row>
        <row r="316">
          <cell r="P316" t="str">
            <v>RG.AUTONOMOS NO SETA</v>
          </cell>
          <cell r="R316">
            <v>50</v>
          </cell>
          <cell r="S316" t="str">
            <v xml:space="preserve">Varón               </v>
          </cell>
        </row>
        <row r="317">
          <cell r="P317" t="str">
            <v>RG.AUTONOMOS NO SETA</v>
          </cell>
          <cell r="R317">
            <v>50</v>
          </cell>
          <cell r="S317" t="str">
            <v xml:space="preserve">Mujer               </v>
          </cell>
        </row>
        <row r="318">
          <cell r="P318" t="str">
            <v>RG.AUTONOMOS NO SETA</v>
          </cell>
          <cell r="R318">
            <v>50</v>
          </cell>
          <cell r="S318" t="b">
            <v>0</v>
          </cell>
        </row>
        <row r="319">
          <cell r="P319" t="str">
            <v>RG.AUTONOMOS NO SETA</v>
          </cell>
          <cell r="R319">
            <v>2</v>
          </cell>
          <cell r="S319" t="str">
            <v>TOTAL</v>
          </cell>
        </row>
        <row r="320">
          <cell r="P320" t="str">
            <v>RG.AUTONOMOS NO SETA</v>
          </cell>
          <cell r="R320">
            <v>2</v>
          </cell>
          <cell r="S320" t="str">
            <v xml:space="preserve">Varón               </v>
          </cell>
        </row>
        <row r="321">
          <cell r="P321" t="str">
            <v>RG.AUTONOMOS NO SETA</v>
          </cell>
          <cell r="R321">
            <v>2</v>
          </cell>
          <cell r="S321" t="str">
            <v xml:space="preserve">Mujer               </v>
          </cell>
        </row>
        <row r="322">
          <cell r="P322" t="str">
            <v>RG.AUTONOMOS NO SETA</v>
          </cell>
          <cell r="R322">
            <v>13</v>
          </cell>
          <cell r="S322" t="str">
            <v>TOTAL</v>
          </cell>
        </row>
        <row r="323">
          <cell r="P323" t="str">
            <v>RG.AUTONOMOS NO SETA</v>
          </cell>
          <cell r="R323">
            <v>13</v>
          </cell>
          <cell r="S323" t="str">
            <v xml:space="preserve">Varón               </v>
          </cell>
        </row>
        <row r="324">
          <cell r="P324" t="str">
            <v>RG.AUTONOMOS NO SETA</v>
          </cell>
          <cell r="R324">
            <v>13</v>
          </cell>
          <cell r="S324" t="str">
            <v xml:space="preserve">Mujer               </v>
          </cell>
        </row>
        <row r="325">
          <cell r="P325" t="str">
            <v>RG.AUTONOMOS NO SETA</v>
          </cell>
          <cell r="R325">
            <v>16</v>
          </cell>
          <cell r="S325" t="str">
            <v>TOTAL</v>
          </cell>
        </row>
        <row r="326">
          <cell r="P326" t="str">
            <v>RG.AUTONOMOS NO SETA</v>
          </cell>
          <cell r="R326">
            <v>16</v>
          </cell>
          <cell r="S326" t="str">
            <v xml:space="preserve">Varón               </v>
          </cell>
        </row>
        <row r="327">
          <cell r="P327" t="str">
            <v>RG.AUTONOMOS NO SETA</v>
          </cell>
          <cell r="R327">
            <v>16</v>
          </cell>
          <cell r="S327" t="str">
            <v xml:space="preserve">Mujer               </v>
          </cell>
        </row>
        <row r="328">
          <cell r="P328" t="str">
            <v>RG.AUTONOMOS NO SETA</v>
          </cell>
          <cell r="R328">
            <v>19</v>
          </cell>
          <cell r="S328" t="str">
            <v>TOTAL</v>
          </cell>
        </row>
        <row r="329">
          <cell r="P329" t="str">
            <v>RG.AUTONOMOS NO SETA</v>
          </cell>
          <cell r="R329">
            <v>19</v>
          </cell>
          <cell r="S329" t="str">
            <v xml:space="preserve">Varón               </v>
          </cell>
        </row>
        <row r="330">
          <cell r="P330" t="str">
            <v>RG.AUTONOMOS NO SETA</v>
          </cell>
          <cell r="R330">
            <v>19</v>
          </cell>
          <cell r="S330" t="str">
            <v xml:space="preserve">Mujer               </v>
          </cell>
        </row>
        <row r="331">
          <cell r="P331" t="str">
            <v>RG.AUTONOMOS NO SETA</v>
          </cell>
          <cell r="R331">
            <v>45</v>
          </cell>
          <cell r="S331" t="str">
            <v>TOTAL</v>
          </cell>
        </row>
        <row r="332">
          <cell r="P332" t="str">
            <v>RG.AUTONOMOS NO SETA</v>
          </cell>
          <cell r="R332">
            <v>45</v>
          </cell>
          <cell r="S332" t="str">
            <v xml:space="preserve">Varón               </v>
          </cell>
        </row>
        <row r="333">
          <cell r="P333" t="str">
            <v>RG.AUTONOMOS NO SETA</v>
          </cell>
          <cell r="R333">
            <v>45</v>
          </cell>
          <cell r="S333" t="str">
            <v xml:space="preserve">Mujer               </v>
          </cell>
        </row>
        <row r="334">
          <cell r="P334" t="str">
            <v>RG.AUTONOMOS NO SETA</v>
          </cell>
          <cell r="R334">
            <v>45</v>
          </cell>
          <cell r="S334" t="str">
            <v xml:space="preserve">NO CONSTA           </v>
          </cell>
        </row>
        <row r="335">
          <cell r="P335" t="str">
            <v>RG.AUTONOMOS NO SETA</v>
          </cell>
          <cell r="R335">
            <v>45</v>
          </cell>
          <cell r="S335" t="b">
            <v>0</v>
          </cell>
        </row>
        <row r="336">
          <cell r="P336" t="str">
            <v>RG.AUTONOMOS NO SETA</v>
          </cell>
          <cell r="R336">
            <v>35</v>
          </cell>
          <cell r="S336" t="str">
            <v>TOTAL</v>
          </cell>
        </row>
        <row r="337">
          <cell r="P337" t="str">
            <v>RG.AUTONOMOS NO SETA</v>
          </cell>
          <cell r="R337">
            <v>35</v>
          </cell>
          <cell r="S337" t="str">
            <v xml:space="preserve">Varón               </v>
          </cell>
        </row>
        <row r="338">
          <cell r="P338" t="str">
            <v>RG.AUTONOMOS NO SETA</v>
          </cell>
          <cell r="R338">
            <v>35</v>
          </cell>
          <cell r="S338" t="str">
            <v xml:space="preserve">Mujer               </v>
          </cell>
        </row>
        <row r="339">
          <cell r="P339" t="str">
            <v>RG.AUTONOMOS NO SETA</v>
          </cell>
          <cell r="R339">
            <v>35</v>
          </cell>
          <cell r="S339" t="str">
            <v xml:space="preserve">NO CONSTA           </v>
          </cell>
        </row>
        <row r="340">
          <cell r="P340" t="str">
            <v>RG.AUTONOMOS NO SETA</v>
          </cell>
          <cell r="R340">
            <v>38</v>
          </cell>
          <cell r="S340" t="str">
            <v>TOTAL</v>
          </cell>
        </row>
        <row r="341">
          <cell r="P341" t="str">
            <v>RG.AUTONOMOS NO SETA</v>
          </cell>
          <cell r="R341">
            <v>38</v>
          </cell>
          <cell r="S341" t="str">
            <v xml:space="preserve">Varón               </v>
          </cell>
        </row>
        <row r="342">
          <cell r="P342" t="str">
            <v>RG.AUTONOMOS NO SETA</v>
          </cell>
          <cell r="R342">
            <v>38</v>
          </cell>
          <cell r="S342" t="str">
            <v xml:space="preserve">Mujer               </v>
          </cell>
        </row>
        <row r="343">
          <cell r="P343" t="str">
            <v>RG.AUTONOMOS NO SETA</v>
          </cell>
          <cell r="R343">
            <v>38</v>
          </cell>
          <cell r="S343" t="str">
            <v xml:space="preserve">NO CONSTA           </v>
          </cell>
        </row>
        <row r="344">
          <cell r="P344" t="str">
            <v>RG.AUTONOMOS NO SETA</v>
          </cell>
          <cell r="R344">
            <v>38</v>
          </cell>
          <cell r="S344" t="b">
            <v>0</v>
          </cell>
        </row>
        <row r="345">
          <cell r="P345" t="str">
            <v>RG.AUTONOMOS NO SETA</v>
          </cell>
          <cell r="R345">
            <v>31</v>
          </cell>
          <cell r="S345" t="str">
            <v>TOTAL</v>
          </cell>
        </row>
        <row r="346">
          <cell r="P346" t="str">
            <v>RG.AUTONOMOS NO SETA</v>
          </cell>
          <cell r="R346">
            <v>31</v>
          </cell>
          <cell r="S346" t="str">
            <v xml:space="preserve">Varón               </v>
          </cell>
        </row>
        <row r="347">
          <cell r="P347" t="str">
            <v>RG.AUTONOMOS NO SETA</v>
          </cell>
          <cell r="R347">
            <v>31</v>
          </cell>
          <cell r="S347" t="str">
            <v xml:space="preserve">Mujer               </v>
          </cell>
        </row>
        <row r="348">
          <cell r="P348" t="str">
            <v>RG.AUTONOMOS NO SETA</v>
          </cell>
          <cell r="R348">
            <v>31</v>
          </cell>
          <cell r="S348" t="b">
            <v>0</v>
          </cell>
        </row>
        <row r="349">
          <cell r="P349" t="str">
            <v>RG.AUTONOMOS NO SETA</v>
          </cell>
          <cell r="R349">
            <v>6</v>
          </cell>
          <cell r="S349" t="str">
            <v>TOTAL</v>
          </cell>
        </row>
        <row r="350">
          <cell r="P350" t="str">
            <v>RG.AUTONOMOS NO SETA</v>
          </cell>
          <cell r="R350">
            <v>6</v>
          </cell>
          <cell r="S350" t="str">
            <v xml:space="preserve">Varón               </v>
          </cell>
        </row>
        <row r="351">
          <cell r="P351" t="str">
            <v>RG.AUTONOMOS NO SETA</v>
          </cell>
          <cell r="R351">
            <v>6</v>
          </cell>
          <cell r="S351" t="str">
            <v xml:space="preserve">Mujer               </v>
          </cell>
        </row>
        <row r="352">
          <cell r="P352" t="str">
            <v>RG.AUTONOMOS NO SETA</v>
          </cell>
          <cell r="R352">
            <v>6</v>
          </cell>
          <cell r="S352" t="str">
            <v xml:space="preserve">NO CONSTA           </v>
          </cell>
        </row>
        <row r="353">
          <cell r="P353" t="str">
            <v>RG.AUTONOMOS NO SETA</v>
          </cell>
          <cell r="R353">
            <v>10</v>
          </cell>
          <cell r="S353" t="str">
            <v>TOTAL</v>
          </cell>
        </row>
        <row r="354">
          <cell r="P354" t="str">
            <v>RG.AUTONOMOS NO SETA</v>
          </cell>
          <cell r="R354">
            <v>10</v>
          </cell>
          <cell r="S354" t="str">
            <v xml:space="preserve">Varón               </v>
          </cell>
        </row>
        <row r="355">
          <cell r="P355" t="str">
            <v>RG.AUTONOMOS NO SETA</v>
          </cell>
          <cell r="R355">
            <v>10</v>
          </cell>
          <cell r="S355" t="str">
            <v xml:space="preserve">Mujer               </v>
          </cell>
        </row>
        <row r="356">
          <cell r="P356" t="str">
            <v>RG.AUTONOMOS NO SETA</v>
          </cell>
          <cell r="R356">
            <v>10</v>
          </cell>
          <cell r="S356" t="b">
            <v>0</v>
          </cell>
        </row>
        <row r="357">
          <cell r="P357" t="str">
            <v>RG.AUTONOMOS NO SETA</v>
          </cell>
          <cell r="R357">
            <v>7</v>
          </cell>
          <cell r="S357" t="str">
            <v>TOTAL</v>
          </cell>
        </row>
        <row r="358">
          <cell r="P358" t="str">
            <v>RG.AUTONOMOS NO SETA</v>
          </cell>
          <cell r="R358">
            <v>7</v>
          </cell>
          <cell r="S358" t="str">
            <v xml:space="preserve">Varón               </v>
          </cell>
        </row>
        <row r="359">
          <cell r="P359" t="str">
            <v>RG.AUTONOMOS NO SETA</v>
          </cell>
          <cell r="R359">
            <v>7</v>
          </cell>
          <cell r="S359" t="str">
            <v xml:space="preserve">Mujer               </v>
          </cell>
        </row>
        <row r="360">
          <cell r="P360" t="str">
            <v>RG.AUTONOMOS NO SETA</v>
          </cell>
          <cell r="R360">
            <v>7</v>
          </cell>
          <cell r="S360" t="b">
            <v>0</v>
          </cell>
        </row>
        <row r="361">
          <cell r="P361" t="str">
            <v>RG.AUTONOMOS NO SETA</v>
          </cell>
          <cell r="R361">
            <v>28</v>
          </cell>
          <cell r="S361" t="str">
            <v>TOTAL</v>
          </cell>
        </row>
        <row r="362">
          <cell r="P362" t="str">
            <v>RG.AUTONOMOS NO SETA</v>
          </cell>
          <cell r="R362">
            <v>28</v>
          </cell>
          <cell r="S362" t="str">
            <v xml:space="preserve">Varón               </v>
          </cell>
        </row>
        <row r="363">
          <cell r="P363" t="str">
            <v>RG.AUTONOMOS NO SETA</v>
          </cell>
          <cell r="R363">
            <v>28</v>
          </cell>
          <cell r="S363" t="str">
            <v xml:space="preserve">Mujer               </v>
          </cell>
        </row>
        <row r="364">
          <cell r="P364" t="str">
            <v>RG.AUTONOMOS NO SETA</v>
          </cell>
          <cell r="R364">
            <v>28</v>
          </cell>
          <cell r="S364" t="str">
            <v xml:space="preserve">NO CONSTA           </v>
          </cell>
        </row>
        <row r="365">
          <cell r="P365" t="str">
            <v>RG.AUTONOMOS NO SETA</v>
          </cell>
          <cell r="R365">
            <v>28</v>
          </cell>
          <cell r="S365" t="b">
            <v>0</v>
          </cell>
        </row>
        <row r="366">
          <cell r="P366" t="str">
            <v>RG.AUTONOMOS NO SETA</v>
          </cell>
          <cell r="R366">
            <v>5</v>
          </cell>
          <cell r="S366" t="str">
            <v>TOTAL</v>
          </cell>
        </row>
        <row r="367">
          <cell r="P367" t="str">
            <v>RG.AUTONOMOS NO SETA</v>
          </cell>
          <cell r="R367">
            <v>5</v>
          </cell>
          <cell r="S367" t="str">
            <v xml:space="preserve">Varón               </v>
          </cell>
        </row>
        <row r="368">
          <cell r="P368" t="str">
            <v>RG.AUTONOMOS NO SETA</v>
          </cell>
          <cell r="R368">
            <v>5</v>
          </cell>
          <cell r="S368" t="str">
            <v xml:space="preserve">Mujer               </v>
          </cell>
        </row>
        <row r="369">
          <cell r="P369" t="str">
            <v>RG.AUTONOMOS NO SETA</v>
          </cell>
          <cell r="R369">
            <v>9</v>
          </cell>
          <cell r="S369" t="str">
            <v>TOTAL</v>
          </cell>
        </row>
        <row r="370">
          <cell r="P370" t="str">
            <v>RG.AUTONOMOS NO SETA</v>
          </cell>
          <cell r="R370">
            <v>9</v>
          </cell>
          <cell r="S370" t="str">
            <v xml:space="preserve">Varón               </v>
          </cell>
        </row>
        <row r="371">
          <cell r="P371" t="str">
            <v>RG.AUTONOMOS NO SETA</v>
          </cell>
          <cell r="R371">
            <v>9</v>
          </cell>
          <cell r="S371" t="str">
            <v xml:space="preserve">Mujer               </v>
          </cell>
        </row>
        <row r="372">
          <cell r="P372" t="str">
            <v>RG.AUTONOMOS NO SETA</v>
          </cell>
          <cell r="R372">
            <v>24</v>
          </cell>
          <cell r="S372" t="str">
            <v>TOTAL</v>
          </cell>
        </row>
        <row r="373">
          <cell r="P373" t="str">
            <v>RG.AUTONOMOS NO SETA</v>
          </cell>
          <cell r="R373">
            <v>24</v>
          </cell>
          <cell r="S373" t="str">
            <v xml:space="preserve">Varón               </v>
          </cell>
        </row>
        <row r="374">
          <cell r="P374" t="str">
            <v>RG.AUTONOMOS NO SETA</v>
          </cell>
          <cell r="R374">
            <v>24</v>
          </cell>
          <cell r="S374" t="str">
            <v xml:space="preserve">Mujer               </v>
          </cell>
        </row>
        <row r="375">
          <cell r="P375" t="str">
            <v>RG.AUTONOMOS NO SETA</v>
          </cell>
          <cell r="R375">
            <v>24</v>
          </cell>
          <cell r="S375" t="str">
            <v xml:space="preserve">NO CONSTA           </v>
          </cell>
        </row>
        <row r="376">
          <cell r="P376" t="str">
            <v>RG.AUTONOMOS NO SETA</v>
          </cell>
          <cell r="R376">
            <v>34</v>
          </cell>
          <cell r="S376" t="str">
            <v>TOTAL</v>
          </cell>
        </row>
        <row r="377">
          <cell r="P377" t="str">
            <v>RG.AUTONOMOS NO SETA</v>
          </cell>
          <cell r="R377">
            <v>34</v>
          </cell>
          <cell r="S377" t="str">
            <v xml:space="preserve">Varón               </v>
          </cell>
        </row>
        <row r="378">
          <cell r="P378" t="str">
            <v>RG.AUTONOMOS NO SETA</v>
          </cell>
          <cell r="R378">
            <v>34</v>
          </cell>
          <cell r="S378" t="str">
            <v xml:space="preserve">Mujer               </v>
          </cell>
        </row>
        <row r="379">
          <cell r="P379" t="str">
            <v>RG.AUTONOMOS NO SETA</v>
          </cell>
          <cell r="R379">
            <v>37</v>
          </cell>
          <cell r="S379" t="str">
            <v>TOTAL</v>
          </cell>
        </row>
        <row r="380">
          <cell r="P380" t="str">
            <v>RG.AUTONOMOS NO SETA</v>
          </cell>
          <cell r="R380">
            <v>37</v>
          </cell>
          <cell r="S380" t="str">
            <v xml:space="preserve">Varón               </v>
          </cell>
        </row>
        <row r="381">
          <cell r="P381" t="str">
            <v>RG.AUTONOMOS NO SETA</v>
          </cell>
          <cell r="R381">
            <v>37</v>
          </cell>
          <cell r="S381" t="str">
            <v xml:space="preserve">Mujer               </v>
          </cell>
        </row>
        <row r="382">
          <cell r="P382" t="str">
            <v>RG.AUTONOMOS NO SETA</v>
          </cell>
          <cell r="R382">
            <v>40</v>
          </cell>
          <cell r="S382" t="str">
            <v>TOTAL</v>
          </cell>
        </row>
        <row r="383">
          <cell r="P383" t="str">
            <v>RG.AUTONOMOS NO SETA</v>
          </cell>
          <cell r="R383">
            <v>40</v>
          </cell>
          <cell r="S383" t="str">
            <v xml:space="preserve">Varón               </v>
          </cell>
        </row>
        <row r="384">
          <cell r="P384" t="str">
            <v>RG.AUTONOMOS NO SETA</v>
          </cell>
          <cell r="R384">
            <v>40</v>
          </cell>
          <cell r="S384" t="str">
            <v xml:space="preserve">Mujer               </v>
          </cell>
        </row>
        <row r="385">
          <cell r="P385" t="str">
            <v>RG.AUTONOMOS NO SETA</v>
          </cell>
          <cell r="R385">
            <v>42</v>
          </cell>
          <cell r="S385" t="str">
            <v>TOTAL</v>
          </cell>
        </row>
        <row r="386">
          <cell r="P386" t="str">
            <v>RG.AUTONOMOS NO SETA</v>
          </cell>
          <cell r="R386">
            <v>42</v>
          </cell>
          <cell r="S386" t="str">
            <v xml:space="preserve">Varón               </v>
          </cell>
        </row>
        <row r="387">
          <cell r="P387" t="str">
            <v>RG.AUTONOMOS NO SETA</v>
          </cell>
          <cell r="R387">
            <v>42</v>
          </cell>
          <cell r="S387" t="str">
            <v xml:space="preserve">Mujer               </v>
          </cell>
        </row>
        <row r="388">
          <cell r="P388" t="str">
            <v>RG.AUTONOMOS NO SETA</v>
          </cell>
          <cell r="R388">
            <v>47</v>
          </cell>
          <cell r="S388" t="str">
            <v>TOTAL</v>
          </cell>
        </row>
        <row r="389">
          <cell r="P389" t="str">
            <v>RG.AUTONOMOS NO SETA</v>
          </cell>
          <cell r="R389">
            <v>47</v>
          </cell>
          <cell r="S389" t="str">
            <v xml:space="preserve">Varón               </v>
          </cell>
        </row>
        <row r="390">
          <cell r="P390" t="str">
            <v>RG.AUTONOMOS NO SETA</v>
          </cell>
          <cell r="R390">
            <v>47</v>
          </cell>
          <cell r="S390" t="str">
            <v xml:space="preserve">Mujer               </v>
          </cell>
        </row>
        <row r="391">
          <cell r="P391" t="str">
            <v>RG.AUTONOMOS NO SETA</v>
          </cell>
          <cell r="R391">
            <v>47</v>
          </cell>
          <cell r="S391" t="str">
            <v xml:space="preserve">NO CONSTA           </v>
          </cell>
        </row>
        <row r="392">
          <cell r="P392" t="str">
            <v>RG.AUTONOMOS NO SETA</v>
          </cell>
          <cell r="R392">
            <v>49</v>
          </cell>
          <cell r="S392" t="str">
            <v>TOTAL</v>
          </cell>
        </row>
        <row r="393">
          <cell r="P393" t="str">
            <v>RG.AUTONOMOS NO SETA</v>
          </cell>
          <cell r="R393">
            <v>49</v>
          </cell>
          <cell r="S393" t="str">
            <v xml:space="preserve">Varón               </v>
          </cell>
        </row>
        <row r="394">
          <cell r="P394" t="str">
            <v>RG.AUTONOMOS NO SETA</v>
          </cell>
          <cell r="R394">
            <v>49</v>
          </cell>
          <cell r="S394" t="str">
            <v xml:space="preserve">Mujer               </v>
          </cell>
        </row>
        <row r="395">
          <cell r="P395" t="str">
            <v>RG.AUTONOMOS NO SETA</v>
          </cell>
          <cell r="R395">
            <v>49</v>
          </cell>
          <cell r="S395" t="b">
            <v>0</v>
          </cell>
        </row>
        <row r="396">
          <cell r="P396" t="str">
            <v>RG.AUTONOMOS NO SETA</v>
          </cell>
          <cell r="R396">
            <v>51</v>
          </cell>
          <cell r="S396" t="str">
            <v>TOTAL</v>
          </cell>
        </row>
        <row r="397">
          <cell r="P397" t="str">
            <v>RG.AUTONOMOS NO SETA</v>
          </cell>
          <cell r="R397">
            <v>51</v>
          </cell>
          <cell r="S397" t="str">
            <v xml:space="preserve">Varón               </v>
          </cell>
        </row>
        <row r="398">
          <cell r="P398" t="str">
            <v>RG.AUTONOMOS NO SETA</v>
          </cell>
          <cell r="R398">
            <v>51</v>
          </cell>
          <cell r="S398" t="str">
            <v xml:space="preserve">Mujer               </v>
          </cell>
        </row>
        <row r="399">
          <cell r="P399" t="str">
            <v>RG.AUTONOMOS NO SETA</v>
          </cell>
          <cell r="R399">
            <v>51</v>
          </cell>
          <cell r="S399" t="b">
            <v>0</v>
          </cell>
        </row>
        <row r="400">
          <cell r="P400" t="str">
            <v>RG.AUTONOMOS NO SETA</v>
          </cell>
          <cell r="R400">
            <v>52</v>
          </cell>
          <cell r="S400" t="str">
            <v>TOTAL</v>
          </cell>
        </row>
        <row r="401">
          <cell r="P401" t="str">
            <v>RG.AUTONOMOS NO SETA</v>
          </cell>
          <cell r="R401">
            <v>52</v>
          </cell>
          <cell r="S401" t="str">
            <v xml:space="preserve">Varón               </v>
          </cell>
        </row>
        <row r="402">
          <cell r="P402" t="str">
            <v>RG.AUTONOMOS NO SETA</v>
          </cell>
          <cell r="R402">
            <v>52</v>
          </cell>
          <cell r="S402" t="str">
            <v xml:space="preserve">Mujer               </v>
          </cell>
        </row>
        <row r="403">
          <cell r="P403" t="str">
            <v>RG.AUTONOMOS SETA</v>
          </cell>
          <cell r="R403">
            <v>52</v>
          </cell>
          <cell r="S403" t="b">
            <v>0</v>
          </cell>
        </row>
        <row r="404">
          <cell r="P404" t="str">
            <v>RG.AUTONOMOS SETA</v>
          </cell>
          <cell r="R404">
            <v>52</v>
          </cell>
          <cell r="S404" t="b">
            <v>0</v>
          </cell>
        </row>
        <row r="405">
          <cell r="P405" t="str">
            <v>RG.AUTONOMOS SETA</v>
          </cell>
          <cell r="R405">
            <v>1</v>
          </cell>
          <cell r="S405" t="str">
            <v>TOTAL</v>
          </cell>
        </row>
        <row r="406">
          <cell r="P406" t="str">
            <v>RG.AUTONOMOS SETA</v>
          </cell>
          <cell r="R406">
            <v>1</v>
          </cell>
          <cell r="S406" t="str">
            <v xml:space="preserve">Varón               </v>
          </cell>
        </row>
        <row r="407">
          <cell r="P407" t="str">
            <v>RG.AUTONOMOS SETA</v>
          </cell>
          <cell r="R407">
            <v>1</v>
          </cell>
          <cell r="S407" t="str">
            <v xml:space="preserve">Mujer               </v>
          </cell>
        </row>
        <row r="408">
          <cell r="P408" t="str">
            <v>RG.AUTONOMOS SETA</v>
          </cell>
          <cell r="R408">
            <v>20</v>
          </cell>
          <cell r="S408" t="str">
            <v>TOTAL</v>
          </cell>
        </row>
        <row r="409">
          <cell r="P409" t="str">
            <v>RG.AUTONOMOS SETA</v>
          </cell>
          <cell r="R409">
            <v>20</v>
          </cell>
          <cell r="S409" t="str">
            <v xml:space="preserve">Varón               </v>
          </cell>
        </row>
        <row r="410">
          <cell r="P410" t="str">
            <v>RG.AUTONOMOS SETA</v>
          </cell>
          <cell r="R410">
            <v>20</v>
          </cell>
          <cell r="S410" t="str">
            <v xml:space="preserve">Mujer               </v>
          </cell>
        </row>
        <row r="411">
          <cell r="P411" t="str">
            <v>RG.AUTONOMOS SETA</v>
          </cell>
          <cell r="R411">
            <v>48</v>
          </cell>
          <cell r="S411" t="str">
            <v>TOTAL</v>
          </cell>
        </row>
        <row r="412">
          <cell r="P412" t="str">
            <v>RG.AUTONOMOS SETA</v>
          </cell>
          <cell r="R412">
            <v>48</v>
          </cell>
          <cell r="S412" t="str">
            <v xml:space="preserve">Varón               </v>
          </cell>
        </row>
        <row r="413">
          <cell r="P413" t="str">
            <v>RG.AUTONOMOS SETA</v>
          </cell>
          <cell r="R413">
            <v>48</v>
          </cell>
          <cell r="S413" t="str">
            <v xml:space="preserve">Mujer               </v>
          </cell>
        </row>
        <row r="414">
          <cell r="P414" t="str">
            <v>RG.AUTONOMOS SETA</v>
          </cell>
          <cell r="R414">
            <v>48</v>
          </cell>
          <cell r="S414" t="b">
            <v>0</v>
          </cell>
        </row>
        <row r="415">
          <cell r="P415" t="str">
            <v>RG.AUTONOMOS SETA</v>
          </cell>
          <cell r="R415">
            <v>8</v>
          </cell>
          <cell r="S415" t="str">
            <v>TOTAL</v>
          </cell>
        </row>
        <row r="416">
          <cell r="P416" t="str">
            <v>RG.AUTONOMOS SETA</v>
          </cell>
          <cell r="R416">
            <v>8</v>
          </cell>
          <cell r="S416" t="str">
            <v xml:space="preserve">Varón               </v>
          </cell>
        </row>
        <row r="417">
          <cell r="P417" t="str">
            <v>RG.AUTONOMOS SETA</v>
          </cell>
          <cell r="R417">
            <v>8</v>
          </cell>
          <cell r="S417" t="str">
            <v xml:space="preserve">Mujer               </v>
          </cell>
        </row>
        <row r="418">
          <cell r="P418" t="str">
            <v>RG.AUTONOMOS SETA</v>
          </cell>
          <cell r="R418">
            <v>17</v>
          </cell>
          <cell r="S418" t="str">
            <v>TOTAL</v>
          </cell>
        </row>
        <row r="419">
          <cell r="P419" t="str">
            <v>RG.AUTONOMOS SETA</v>
          </cell>
          <cell r="R419">
            <v>17</v>
          </cell>
          <cell r="S419" t="str">
            <v xml:space="preserve">Varón               </v>
          </cell>
        </row>
        <row r="420">
          <cell r="P420" t="str">
            <v>RG.AUTONOMOS SETA</v>
          </cell>
          <cell r="R420">
            <v>17</v>
          </cell>
          <cell r="S420" t="str">
            <v xml:space="preserve">Mujer               </v>
          </cell>
        </row>
        <row r="421">
          <cell r="P421" t="str">
            <v>RG.AUTONOMOS SETA</v>
          </cell>
          <cell r="R421">
            <v>25</v>
          </cell>
          <cell r="S421" t="str">
            <v>TOTAL</v>
          </cell>
        </row>
        <row r="422">
          <cell r="P422" t="str">
            <v>RG.AUTONOMOS SETA</v>
          </cell>
          <cell r="R422">
            <v>25</v>
          </cell>
          <cell r="S422" t="str">
            <v xml:space="preserve">Varón               </v>
          </cell>
        </row>
        <row r="423">
          <cell r="P423" t="str">
            <v>RG.AUTONOMOS SETA</v>
          </cell>
          <cell r="R423">
            <v>25</v>
          </cell>
          <cell r="S423" t="str">
            <v xml:space="preserve">Mujer               </v>
          </cell>
        </row>
        <row r="424">
          <cell r="P424" t="str">
            <v>RG.AUTONOMOS SETA</v>
          </cell>
          <cell r="R424">
            <v>43</v>
          </cell>
          <cell r="S424" t="str">
            <v>TOTAL</v>
          </cell>
        </row>
        <row r="425">
          <cell r="P425" t="str">
            <v>RG.AUTONOMOS SETA</v>
          </cell>
          <cell r="R425">
            <v>43</v>
          </cell>
          <cell r="S425" t="str">
            <v xml:space="preserve">Varón               </v>
          </cell>
        </row>
        <row r="426">
          <cell r="P426" t="str">
            <v>RG.AUTONOMOS SETA</v>
          </cell>
          <cell r="R426">
            <v>43</v>
          </cell>
          <cell r="S426" t="str">
            <v xml:space="preserve">Mujer               </v>
          </cell>
        </row>
        <row r="427">
          <cell r="P427" t="str">
            <v>RG.AUTONOMOS SETA</v>
          </cell>
          <cell r="R427">
            <v>43</v>
          </cell>
          <cell r="S427" t="b">
            <v>0</v>
          </cell>
        </row>
        <row r="428">
          <cell r="P428" t="str">
            <v>RG.AUTONOMOS SETA</v>
          </cell>
          <cell r="R428">
            <v>15</v>
          </cell>
          <cell r="S428" t="str">
            <v>TOTAL</v>
          </cell>
        </row>
        <row r="429">
          <cell r="P429" t="str">
            <v>RG.AUTONOMOS SETA</v>
          </cell>
          <cell r="R429">
            <v>15</v>
          </cell>
          <cell r="S429" t="str">
            <v xml:space="preserve">Varón               </v>
          </cell>
        </row>
        <row r="430">
          <cell r="P430" t="str">
            <v>RG.AUTONOMOS SETA</v>
          </cell>
          <cell r="R430">
            <v>15</v>
          </cell>
          <cell r="S430" t="str">
            <v xml:space="preserve">Mujer               </v>
          </cell>
        </row>
        <row r="431">
          <cell r="P431" t="str">
            <v>RG.AUTONOMOS SETA</v>
          </cell>
          <cell r="R431">
            <v>27</v>
          </cell>
          <cell r="S431" t="str">
            <v>TOTAL</v>
          </cell>
        </row>
        <row r="432">
          <cell r="P432" t="str">
            <v>RG.AUTONOMOS SETA</v>
          </cell>
          <cell r="R432">
            <v>27</v>
          </cell>
          <cell r="S432" t="str">
            <v xml:space="preserve">Varón               </v>
          </cell>
        </row>
        <row r="433">
          <cell r="P433" t="str">
            <v>RG.AUTONOMOS SETA</v>
          </cell>
          <cell r="R433">
            <v>27</v>
          </cell>
          <cell r="S433" t="str">
            <v xml:space="preserve">Mujer               </v>
          </cell>
        </row>
        <row r="434">
          <cell r="P434" t="str">
            <v>RG.AUTONOMOS SETA</v>
          </cell>
          <cell r="R434">
            <v>32</v>
          </cell>
          <cell r="S434" t="str">
            <v>TOTAL</v>
          </cell>
        </row>
        <row r="435">
          <cell r="P435" t="str">
            <v>RG.AUTONOMOS SETA</v>
          </cell>
          <cell r="R435">
            <v>32</v>
          </cell>
          <cell r="S435" t="str">
            <v xml:space="preserve">Varón               </v>
          </cell>
        </row>
        <row r="436">
          <cell r="P436" t="str">
            <v>RG.AUTONOMOS SETA</v>
          </cell>
          <cell r="R436">
            <v>32</v>
          </cell>
          <cell r="S436" t="str">
            <v xml:space="preserve">Mujer               </v>
          </cell>
        </row>
        <row r="437">
          <cell r="P437" t="str">
            <v>RG.AUTONOMOS SETA</v>
          </cell>
          <cell r="R437">
            <v>36</v>
          </cell>
          <cell r="S437" t="str">
            <v>TOTAL</v>
          </cell>
        </row>
        <row r="438">
          <cell r="P438" t="str">
            <v>RG.AUTONOMOS SETA</v>
          </cell>
          <cell r="R438">
            <v>36</v>
          </cell>
          <cell r="S438" t="str">
            <v xml:space="preserve">Varón               </v>
          </cell>
        </row>
        <row r="439">
          <cell r="P439" t="str">
            <v>RG.AUTONOMOS SETA</v>
          </cell>
          <cell r="R439">
            <v>36</v>
          </cell>
          <cell r="S439" t="str">
            <v xml:space="preserve">Mujer               </v>
          </cell>
        </row>
        <row r="440">
          <cell r="P440" t="str">
            <v>RG.AUTONOMOS SETA</v>
          </cell>
          <cell r="R440">
            <v>36</v>
          </cell>
          <cell r="S440" t="b">
            <v>0</v>
          </cell>
        </row>
        <row r="441">
          <cell r="P441" t="str">
            <v>RG.AUTONOMOS SETA</v>
          </cell>
          <cell r="R441">
            <v>4</v>
          </cell>
          <cell r="S441" t="str">
            <v>TOTAL</v>
          </cell>
        </row>
        <row r="442">
          <cell r="P442" t="str">
            <v>RG.AUTONOMOS SETA</v>
          </cell>
          <cell r="R442">
            <v>4</v>
          </cell>
          <cell r="S442" t="str">
            <v xml:space="preserve">Varón               </v>
          </cell>
        </row>
        <row r="443">
          <cell r="P443" t="str">
            <v>RG.AUTONOMOS SETA</v>
          </cell>
          <cell r="R443">
            <v>4</v>
          </cell>
          <cell r="S443" t="str">
            <v xml:space="preserve">Mujer               </v>
          </cell>
        </row>
        <row r="444">
          <cell r="P444" t="str">
            <v>RG.AUTONOMOS SETA</v>
          </cell>
          <cell r="R444">
            <v>11</v>
          </cell>
          <cell r="S444" t="str">
            <v>TOTAL</v>
          </cell>
        </row>
        <row r="445">
          <cell r="P445" t="str">
            <v>RG.AUTONOMOS SETA</v>
          </cell>
          <cell r="R445">
            <v>11</v>
          </cell>
          <cell r="S445" t="str">
            <v xml:space="preserve">Varón               </v>
          </cell>
        </row>
        <row r="446">
          <cell r="P446" t="str">
            <v>RG.AUTONOMOS SETA</v>
          </cell>
          <cell r="R446">
            <v>11</v>
          </cell>
          <cell r="S446" t="str">
            <v xml:space="preserve">Mujer               </v>
          </cell>
        </row>
        <row r="447">
          <cell r="P447" t="str">
            <v>RG.AUTONOMOS SETA</v>
          </cell>
          <cell r="R447">
            <v>14</v>
          </cell>
          <cell r="S447" t="str">
            <v>TOTAL</v>
          </cell>
        </row>
        <row r="448">
          <cell r="P448" t="str">
            <v>RG.AUTONOMOS SETA</v>
          </cell>
          <cell r="R448">
            <v>14</v>
          </cell>
          <cell r="S448" t="str">
            <v xml:space="preserve">Varón               </v>
          </cell>
        </row>
        <row r="449">
          <cell r="P449" t="str">
            <v>RG.AUTONOMOS SETA</v>
          </cell>
          <cell r="R449">
            <v>14</v>
          </cell>
          <cell r="S449" t="str">
            <v xml:space="preserve">Mujer               </v>
          </cell>
        </row>
        <row r="450">
          <cell r="P450" t="str">
            <v>RG.AUTONOMOS SETA</v>
          </cell>
          <cell r="R450">
            <v>18</v>
          </cell>
          <cell r="S450" t="str">
            <v>TOTAL</v>
          </cell>
        </row>
        <row r="451">
          <cell r="P451" t="str">
            <v>RG.AUTONOMOS SETA</v>
          </cell>
          <cell r="R451">
            <v>18</v>
          </cell>
          <cell r="S451" t="str">
            <v xml:space="preserve">Varón               </v>
          </cell>
        </row>
        <row r="452">
          <cell r="P452" t="str">
            <v>RG.AUTONOMOS SETA</v>
          </cell>
          <cell r="R452">
            <v>18</v>
          </cell>
          <cell r="S452" t="str">
            <v xml:space="preserve">Mujer               </v>
          </cell>
        </row>
        <row r="453">
          <cell r="P453" t="str">
            <v>RG.AUTONOMOS SETA</v>
          </cell>
          <cell r="R453">
            <v>21</v>
          </cell>
          <cell r="S453" t="str">
            <v>TOTAL</v>
          </cell>
        </row>
        <row r="454">
          <cell r="P454" t="str">
            <v>RG.AUTONOMOS SETA</v>
          </cell>
          <cell r="R454">
            <v>21</v>
          </cell>
          <cell r="S454" t="str">
            <v xml:space="preserve">Varón               </v>
          </cell>
        </row>
        <row r="455">
          <cell r="P455" t="str">
            <v>RG.AUTONOMOS SETA</v>
          </cell>
          <cell r="R455">
            <v>21</v>
          </cell>
          <cell r="S455" t="str">
            <v xml:space="preserve">Mujer               </v>
          </cell>
        </row>
        <row r="456">
          <cell r="P456" t="str">
            <v>RG.AUTONOMOS SETA</v>
          </cell>
          <cell r="R456">
            <v>23</v>
          </cell>
          <cell r="S456" t="str">
            <v>TOTAL</v>
          </cell>
        </row>
        <row r="457">
          <cell r="P457" t="str">
            <v>RG.AUTONOMOS SETA</v>
          </cell>
          <cell r="R457">
            <v>23</v>
          </cell>
          <cell r="S457" t="str">
            <v xml:space="preserve">Varón               </v>
          </cell>
        </row>
        <row r="458">
          <cell r="P458" t="str">
            <v>RG.AUTONOMOS SETA</v>
          </cell>
          <cell r="R458">
            <v>23</v>
          </cell>
          <cell r="S458" t="str">
            <v xml:space="preserve">Mujer               </v>
          </cell>
        </row>
        <row r="459">
          <cell r="P459" t="str">
            <v>RG.AUTONOMOS SETA</v>
          </cell>
          <cell r="R459">
            <v>29</v>
          </cell>
          <cell r="S459" t="str">
            <v>TOTAL</v>
          </cell>
        </row>
        <row r="460">
          <cell r="P460" t="str">
            <v>RG.AUTONOMOS SETA</v>
          </cell>
          <cell r="R460">
            <v>29</v>
          </cell>
          <cell r="S460" t="str">
            <v xml:space="preserve">Varón               </v>
          </cell>
        </row>
        <row r="461">
          <cell r="P461" t="str">
            <v>RG.AUTONOMOS SETA</v>
          </cell>
          <cell r="R461">
            <v>29</v>
          </cell>
          <cell r="S461" t="str">
            <v xml:space="preserve">Mujer               </v>
          </cell>
        </row>
        <row r="462">
          <cell r="P462" t="str">
            <v>RG.AUTONOMOS SETA</v>
          </cell>
          <cell r="R462">
            <v>41</v>
          </cell>
          <cell r="S462" t="str">
            <v>TOTAL</v>
          </cell>
        </row>
        <row r="463">
          <cell r="P463" t="str">
            <v>RG.AUTONOMOS SETA</v>
          </cell>
          <cell r="R463">
            <v>41</v>
          </cell>
          <cell r="S463" t="str">
            <v xml:space="preserve">Varón               </v>
          </cell>
        </row>
        <row r="464">
          <cell r="P464" t="str">
            <v>RG.AUTONOMOS SETA</v>
          </cell>
          <cell r="R464">
            <v>41</v>
          </cell>
          <cell r="S464" t="str">
            <v xml:space="preserve">Mujer               </v>
          </cell>
        </row>
        <row r="465">
          <cell r="P465" t="str">
            <v>RG.AUTONOMOS SETA</v>
          </cell>
          <cell r="R465">
            <v>41</v>
          </cell>
          <cell r="S465" t="b">
            <v>0</v>
          </cell>
        </row>
        <row r="466">
          <cell r="P466" t="str">
            <v>RG.AUTONOMOS SETA</v>
          </cell>
          <cell r="R466">
            <v>33</v>
          </cell>
          <cell r="S466" t="str">
            <v>TOTAL</v>
          </cell>
        </row>
        <row r="467">
          <cell r="P467" t="str">
            <v>RG.AUTONOMOS SETA</v>
          </cell>
          <cell r="R467">
            <v>33</v>
          </cell>
          <cell r="S467" t="str">
            <v xml:space="preserve">Varón               </v>
          </cell>
        </row>
        <row r="468">
          <cell r="P468" t="str">
            <v>RG.AUTONOMOS SETA</v>
          </cell>
          <cell r="R468">
            <v>33</v>
          </cell>
          <cell r="S468" t="str">
            <v xml:space="preserve">Mujer               </v>
          </cell>
        </row>
        <row r="469">
          <cell r="P469" t="str">
            <v>RG.AUTONOMOS SETA</v>
          </cell>
          <cell r="R469">
            <v>33</v>
          </cell>
          <cell r="S469" t="b">
            <v>0</v>
          </cell>
        </row>
        <row r="470">
          <cell r="P470" t="str">
            <v>RG.AUTONOMOS SETA</v>
          </cell>
          <cell r="R470">
            <v>39</v>
          </cell>
          <cell r="S470" t="str">
            <v>TOTAL</v>
          </cell>
        </row>
        <row r="471">
          <cell r="P471" t="str">
            <v>RG.AUTONOMOS SETA</v>
          </cell>
          <cell r="R471">
            <v>39</v>
          </cell>
          <cell r="S471" t="str">
            <v xml:space="preserve">Varón               </v>
          </cell>
        </row>
        <row r="472">
          <cell r="P472" t="str">
            <v>RG.AUTONOMOS SETA</v>
          </cell>
          <cell r="R472">
            <v>39</v>
          </cell>
          <cell r="S472" t="str">
            <v xml:space="preserve">Mujer               </v>
          </cell>
        </row>
        <row r="473">
          <cell r="P473" t="str">
            <v>RG.AUTONOMOS SETA</v>
          </cell>
          <cell r="R473">
            <v>39</v>
          </cell>
          <cell r="S473" t="b">
            <v>0</v>
          </cell>
        </row>
        <row r="474">
          <cell r="P474" t="str">
            <v>RG.AUTONOMOS SETA</v>
          </cell>
          <cell r="R474">
            <v>26</v>
          </cell>
          <cell r="S474" t="str">
            <v>TOTAL</v>
          </cell>
        </row>
        <row r="475">
          <cell r="P475" t="str">
            <v>RG.AUTONOMOS SETA</v>
          </cell>
          <cell r="R475">
            <v>26</v>
          </cell>
          <cell r="S475" t="str">
            <v xml:space="preserve">Varón               </v>
          </cell>
        </row>
        <row r="476">
          <cell r="P476" t="str">
            <v>RG.AUTONOMOS SETA</v>
          </cell>
          <cell r="R476">
            <v>26</v>
          </cell>
          <cell r="S476" t="str">
            <v xml:space="preserve">Mujer               </v>
          </cell>
        </row>
        <row r="477">
          <cell r="P477" t="str">
            <v>RG.AUTONOMOS SETA</v>
          </cell>
          <cell r="R477">
            <v>26</v>
          </cell>
          <cell r="S477" t="b">
            <v>0</v>
          </cell>
        </row>
        <row r="478">
          <cell r="P478" t="str">
            <v>RG.AUTONOMOS SETA</v>
          </cell>
          <cell r="R478">
            <v>30</v>
          </cell>
          <cell r="S478" t="str">
            <v>TOTAL</v>
          </cell>
        </row>
        <row r="479">
          <cell r="P479" t="str">
            <v>RG.AUTONOMOS SETA</v>
          </cell>
          <cell r="R479">
            <v>30</v>
          </cell>
          <cell r="S479" t="str">
            <v xml:space="preserve">Varón               </v>
          </cell>
        </row>
        <row r="480">
          <cell r="P480" t="str">
            <v>RG.AUTONOMOS SETA</v>
          </cell>
          <cell r="R480">
            <v>30</v>
          </cell>
          <cell r="S480" t="str">
            <v xml:space="preserve">Mujer               </v>
          </cell>
        </row>
        <row r="481">
          <cell r="P481" t="str">
            <v>RG.AUTONOMOS SETA</v>
          </cell>
          <cell r="R481">
            <v>30</v>
          </cell>
          <cell r="S481" t="b">
            <v>0</v>
          </cell>
        </row>
        <row r="482">
          <cell r="P482" t="str">
            <v>RG.AUTONOMOS SETA</v>
          </cell>
          <cell r="R482">
            <v>3</v>
          </cell>
          <cell r="S482" t="str">
            <v>TOTAL</v>
          </cell>
        </row>
        <row r="483">
          <cell r="P483" t="str">
            <v>RG.AUTONOMOS SETA</v>
          </cell>
          <cell r="R483">
            <v>3</v>
          </cell>
          <cell r="S483" t="str">
            <v xml:space="preserve">Varón               </v>
          </cell>
        </row>
        <row r="484">
          <cell r="P484" t="str">
            <v>RG.AUTONOMOS SETA</v>
          </cell>
          <cell r="R484">
            <v>3</v>
          </cell>
          <cell r="S484" t="str">
            <v xml:space="preserve">Mujer               </v>
          </cell>
        </row>
        <row r="485">
          <cell r="P485" t="str">
            <v>RG.AUTONOMOS SETA</v>
          </cell>
          <cell r="R485">
            <v>12</v>
          </cell>
          <cell r="S485" t="str">
            <v>TOTAL</v>
          </cell>
        </row>
        <row r="486">
          <cell r="P486" t="str">
            <v>RG.AUTONOMOS SETA</v>
          </cell>
          <cell r="R486">
            <v>12</v>
          </cell>
          <cell r="S486" t="str">
            <v xml:space="preserve">Varón               </v>
          </cell>
        </row>
        <row r="487">
          <cell r="P487" t="str">
            <v>RG.AUTONOMOS SETA</v>
          </cell>
          <cell r="R487">
            <v>12</v>
          </cell>
          <cell r="S487" t="str">
            <v xml:space="preserve">Mujer               </v>
          </cell>
        </row>
        <row r="488">
          <cell r="P488" t="str">
            <v>RG.AUTONOMOS SETA</v>
          </cell>
          <cell r="R488">
            <v>46</v>
          </cell>
          <cell r="S488" t="str">
            <v>TOTAL</v>
          </cell>
        </row>
        <row r="489">
          <cell r="P489" t="str">
            <v>RG.AUTONOMOS SETA</v>
          </cell>
          <cell r="R489">
            <v>46</v>
          </cell>
          <cell r="S489" t="str">
            <v xml:space="preserve">Varón               </v>
          </cell>
        </row>
        <row r="490">
          <cell r="P490" t="str">
            <v>RG.AUTONOMOS SETA</v>
          </cell>
          <cell r="R490">
            <v>46</v>
          </cell>
          <cell r="S490" t="str">
            <v xml:space="preserve">Mujer               </v>
          </cell>
        </row>
        <row r="491">
          <cell r="P491" t="str">
            <v>RG.AUTONOMOS SETA</v>
          </cell>
          <cell r="R491">
            <v>46</v>
          </cell>
          <cell r="S491" t="b">
            <v>0</v>
          </cell>
        </row>
        <row r="492">
          <cell r="P492" t="str">
            <v>RG.AUTONOMOS SETA</v>
          </cell>
          <cell r="R492">
            <v>22</v>
          </cell>
          <cell r="S492" t="str">
            <v>TOTAL</v>
          </cell>
        </row>
        <row r="493">
          <cell r="P493" t="str">
            <v>RG.AUTONOMOS SETA</v>
          </cell>
          <cell r="R493">
            <v>22</v>
          </cell>
          <cell r="S493" t="str">
            <v xml:space="preserve">Varón               </v>
          </cell>
        </row>
        <row r="494">
          <cell r="P494" t="str">
            <v>RG.AUTONOMOS SETA</v>
          </cell>
          <cell r="R494">
            <v>22</v>
          </cell>
          <cell r="S494" t="str">
            <v xml:space="preserve">Mujer               </v>
          </cell>
        </row>
        <row r="495">
          <cell r="P495" t="str">
            <v>RG.AUTONOMOS SETA</v>
          </cell>
          <cell r="R495">
            <v>44</v>
          </cell>
          <cell r="S495" t="str">
            <v>TOTAL</v>
          </cell>
        </row>
        <row r="496">
          <cell r="P496" t="str">
            <v>RG.AUTONOMOS SETA</v>
          </cell>
          <cell r="R496">
            <v>44</v>
          </cell>
          <cell r="S496" t="str">
            <v xml:space="preserve">Varón               </v>
          </cell>
        </row>
        <row r="497">
          <cell r="P497" t="str">
            <v>RG.AUTONOMOS SETA</v>
          </cell>
          <cell r="R497">
            <v>44</v>
          </cell>
          <cell r="S497" t="str">
            <v xml:space="preserve">Mujer               </v>
          </cell>
        </row>
        <row r="498">
          <cell r="P498" t="str">
            <v>RG.AUTONOMOS SETA</v>
          </cell>
          <cell r="R498">
            <v>44</v>
          </cell>
          <cell r="S498" t="str">
            <v xml:space="preserve">NO CONSTA           </v>
          </cell>
        </row>
        <row r="499">
          <cell r="P499" t="str">
            <v>RG.AUTONOMOS SETA</v>
          </cell>
          <cell r="R499">
            <v>50</v>
          </cell>
          <cell r="S499" t="str">
            <v>TOTAL</v>
          </cell>
        </row>
        <row r="500">
          <cell r="P500" t="str">
            <v>RG.AUTONOMOS SETA</v>
          </cell>
          <cell r="R500">
            <v>50</v>
          </cell>
          <cell r="S500" t="str">
            <v xml:space="preserve">Varón               </v>
          </cell>
        </row>
        <row r="501">
          <cell r="P501" t="str">
            <v>RG.AUTONOMOS SETA</v>
          </cell>
          <cell r="R501">
            <v>50</v>
          </cell>
          <cell r="S501" t="str">
            <v xml:space="preserve">Mujer               </v>
          </cell>
        </row>
        <row r="502">
          <cell r="P502" t="str">
            <v>RG.AUTONOMOS SETA</v>
          </cell>
          <cell r="R502">
            <v>50</v>
          </cell>
          <cell r="S502" t="b">
            <v>0</v>
          </cell>
        </row>
        <row r="503">
          <cell r="P503" t="str">
            <v>RG.AUTONOMOS SETA</v>
          </cell>
          <cell r="R503">
            <v>2</v>
          </cell>
          <cell r="S503" t="str">
            <v>TOTAL</v>
          </cell>
        </row>
        <row r="504">
          <cell r="P504" t="str">
            <v>RG.AUTONOMOS SETA</v>
          </cell>
          <cell r="R504">
            <v>2</v>
          </cell>
          <cell r="S504" t="str">
            <v xml:space="preserve">Varón               </v>
          </cell>
        </row>
        <row r="505">
          <cell r="P505" t="str">
            <v>RG.AUTONOMOS SETA</v>
          </cell>
          <cell r="R505">
            <v>2</v>
          </cell>
          <cell r="S505" t="str">
            <v xml:space="preserve">Mujer               </v>
          </cell>
        </row>
        <row r="506">
          <cell r="P506" t="str">
            <v>RG.AUTONOMOS SETA</v>
          </cell>
          <cell r="R506">
            <v>13</v>
          </cell>
          <cell r="S506" t="str">
            <v>TOTAL</v>
          </cell>
        </row>
        <row r="507">
          <cell r="P507" t="str">
            <v>RG.AUTONOMOS SETA</v>
          </cell>
          <cell r="R507">
            <v>13</v>
          </cell>
          <cell r="S507" t="str">
            <v xml:space="preserve">Varón               </v>
          </cell>
        </row>
        <row r="508">
          <cell r="P508" t="str">
            <v>RG.AUTONOMOS SETA</v>
          </cell>
          <cell r="R508">
            <v>13</v>
          </cell>
          <cell r="S508" t="str">
            <v xml:space="preserve">Mujer               </v>
          </cell>
        </row>
        <row r="509">
          <cell r="P509" t="str">
            <v>RG.AUTONOMOS SETA</v>
          </cell>
          <cell r="R509">
            <v>16</v>
          </cell>
          <cell r="S509" t="str">
            <v>TOTAL</v>
          </cell>
        </row>
        <row r="510">
          <cell r="P510" t="str">
            <v>RG.AUTONOMOS SETA</v>
          </cell>
          <cell r="R510">
            <v>16</v>
          </cell>
          <cell r="S510" t="str">
            <v xml:space="preserve">Varón               </v>
          </cell>
        </row>
        <row r="511">
          <cell r="P511" t="str">
            <v>RG.AUTONOMOS SETA</v>
          </cell>
          <cell r="R511">
            <v>16</v>
          </cell>
          <cell r="S511" t="str">
            <v xml:space="preserve">Mujer               </v>
          </cell>
        </row>
        <row r="512">
          <cell r="P512" t="str">
            <v>RG.AUTONOMOS SETA</v>
          </cell>
          <cell r="R512">
            <v>19</v>
          </cell>
          <cell r="S512" t="str">
            <v>TOTAL</v>
          </cell>
        </row>
        <row r="513">
          <cell r="P513" t="str">
            <v>RG.AUTONOMOS SETA</v>
          </cell>
          <cell r="R513">
            <v>19</v>
          </cell>
          <cell r="S513" t="str">
            <v xml:space="preserve">Varón               </v>
          </cell>
        </row>
        <row r="514">
          <cell r="P514" t="str">
            <v>RG.AUTONOMOS SETA</v>
          </cell>
          <cell r="R514">
            <v>19</v>
          </cell>
          <cell r="S514" t="str">
            <v xml:space="preserve">Mujer               </v>
          </cell>
        </row>
        <row r="515">
          <cell r="P515" t="str">
            <v>RG.AUTONOMOS SETA</v>
          </cell>
          <cell r="R515">
            <v>45</v>
          </cell>
          <cell r="S515" t="str">
            <v>TOTAL</v>
          </cell>
        </row>
        <row r="516">
          <cell r="P516" t="str">
            <v>RG.AUTONOMOS SETA</v>
          </cell>
          <cell r="R516">
            <v>45</v>
          </cell>
          <cell r="S516" t="str">
            <v xml:space="preserve">Varón               </v>
          </cell>
        </row>
        <row r="517">
          <cell r="P517" t="str">
            <v>RG.AUTONOMOS SETA</v>
          </cell>
          <cell r="R517">
            <v>45</v>
          </cell>
          <cell r="S517" t="str">
            <v xml:space="preserve">Mujer               </v>
          </cell>
        </row>
        <row r="518">
          <cell r="P518" t="str">
            <v>RG.AUTONOMOS SETA</v>
          </cell>
          <cell r="R518">
            <v>45</v>
          </cell>
          <cell r="S518" t="b">
            <v>0</v>
          </cell>
        </row>
        <row r="519">
          <cell r="P519" t="str">
            <v>RG.AUTONOMOS SETA</v>
          </cell>
          <cell r="R519">
            <v>35</v>
          </cell>
          <cell r="S519" t="str">
            <v>TOTAL</v>
          </cell>
        </row>
        <row r="520">
          <cell r="P520" t="str">
            <v>RG.AUTONOMOS SETA</v>
          </cell>
          <cell r="R520">
            <v>35</v>
          </cell>
          <cell r="S520" t="str">
            <v xml:space="preserve">Varón               </v>
          </cell>
        </row>
        <row r="521">
          <cell r="P521" t="str">
            <v>RG.AUTONOMOS SETA</v>
          </cell>
          <cell r="R521">
            <v>35</v>
          </cell>
          <cell r="S521" t="str">
            <v xml:space="preserve">Mujer               </v>
          </cell>
        </row>
        <row r="522">
          <cell r="P522" t="str">
            <v>RG.AUTONOMOS SETA</v>
          </cell>
          <cell r="R522">
            <v>38</v>
          </cell>
          <cell r="S522" t="str">
            <v>TOTAL</v>
          </cell>
        </row>
        <row r="523">
          <cell r="P523" t="str">
            <v>RG.AUTONOMOS SETA</v>
          </cell>
          <cell r="R523">
            <v>38</v>
          </cell>
          <cell r="S523" t="str">
            <v xml:space="preserve">Varón               </v>
          </cell>
        </row>
        <row r="524">
          <cell r="P524" t="str">
            <v>RG.AUTONOMOS SETA</v>
          </cell>
          <cell r="R524">
            <v>38</v>
          </cell>
          <cell r="S524" t="str">
            <v xml:space="preserve">Mujer               </v>
          </cell>
        </row>
        <row r="525">
          <cell r="P525" t="str">
            <v>RG.AUTONOMOS SETA</v>
          </cell>
          <cell r="R525">
            <v>38</v>
          </cell>
          <cell r="S525" t="b">
            <v>0</v>
          </cell>
        </row>
        <row r="526">
          <cell r="P526" t="str">
            <v>RG.AUTONOMOS SETA</v>
          </cell>
          <cell r="R526">
            <v>31</v>
          </cell>
          <cell r="S526" t="str">
            <v>TOTAL</v>
          </cell>
        </row>
        <row r="527">
          <cell r="P527" t="str">
            <v>RG.AUTONOMOS SETA</v>
          </cell>
          <cell r="R527">
            <v>31</v>
          </cell>
          <cell r="S527" t="str">
            <v xml:space="preserve">Varón               </v>
          </cell>
        </row>
        <row r="528">
          <cell r="P528" t="str">
            <v>RG.AUTONOMOS SETA</v>
          </cell>
          <cell r="R528">
            <v>31</v>
          </cell>
          <cell r="S528" t="str">
            <v xml:space="preserve">Mujer               </v>
          </cell>
        </row>
        <row r="529">
          <cell r="P529" t="str">
            <v>RG.AUTONOMOS SETA</v>
          </cell>
          <cell r="R529">
            <v>31</v>
          </cell>
          <cell r="S529" t="b">
            <v>0</v>
          </cell>
        </row>
        <row r="530">
          <cell r="P530" t="str">
            <v>RG.AUTONOMOS SETA</v>
          </cell>
          <cell r="R530">
            <v>6</v>
          </cell>
          <cell r="S530" t="str">
            <v>TOTAL</v>
          </cell>
        </row>
        <row r="531">
          <cell r="P531" t="str">
            <v>RG.AUTONOMOS SETA</v>
          </cell>
          <cell r="R531">
            <v>6</v>
          </cell>
          <cell r="S531" t="str">
            <v xml:space="preserve">Varón               </v>
          </cell>
        </row>
        <row r="532">
          <cell r="P532" t="str">
            <v>RG.AUTONOMOS SETA</v>
          </cell>
          <cell r="R532">
            <v>6</v>
          </cell>
          <cell r="S532" t="str">
            <v xml:space="preserve">Mujer               </v>
          </cell>
        </row>
        <row r="533">
          <cell r="P533" t="str">
            <v>RG.AUTONOMOS SETA</v>
          </cell>
          <cell r="R533">
            <v>10</v>
          </cell>
          <cell r="S533" t="str">
            <v>TOTAL</v>
          </cell>
        </row>
        <row r="534">
          <cell r="P534" t="str">
            <v>RG.AUTONOMOS SETA</v>
          </cell>
          <cell r="R534">
            <v>10</v>
          </cell>
          <cell r="S534" t="str">
            <v xml:space="preserve">Varón               </v>
          </cell>
        </row>
        <row r="535">
          <cell r="P535" t="str">
            <v>RG.AUTONOMOS SETA</v>
          </cell>
          <cell r="R535">
            <v>10</v>
          </cell>
          <cell r="S535" t="str">
            <v xml:space="preserve">Mujer               </v>
          </cell>
        </row>
        <row r="536">
          <cell r="P536" t="str">
            <v>RG.AUTONOMOS SETA</v>
          </cell>
          <cell r="R536">
            <v>10</v>
          </cell>
          <cell r="S536" t="b">
            <v>0</v>
          </cell>
        </row>
        <row r="537">
          <cell r="P537" t="str">
            <v>RG.AUTONOMOS SETA</v>
          </cell>
          <cell r="R537">
            <v>7</v>
          </cell>
          <cell r="S537" t="str">
            <v>TOTAL</v>
          </cell>
        </row>
        <row r="538">
          <cell r="P538" t="str">
            <v>RG.AUTONOMOS SETA</v>
          </cell>
          <cell r="R538">
            <v>7</v>
          </cell>
          <cell r="S538" t="str">
            <v xml:space="preserve">Varón               </v>
          </cell>
        </row>
        <row r="539">
          <cell r="P539" t="str">
            <v>RG.AUTONOMOS SETA</v>
          </cell>
          <cell r="R539">
            <v>7</v>
          </cell>
          <cell r="S539" t="str">
            <v xml:space="preserve">Mujer               </v>
          </cell>
        </row>
        <row r="540">
          <cell r="P540" t="str">
            <v>RG.AUTONOMOS SETA</v>
          </cell>
          <cell r="R540">
            <v>7</v>
          </cell>
          <cell r="S540" t="b">
            <v>0</v>
          </cell>
        </row>
        <row r="541">
          <cell r="P541" t="str">
            <v>RG.AUTONOMOS SETA</v>
          </cell>
          <cell r="R541">
            <v>28</v>
          </cell>
          <cell r="S541" t="str">
            <v>TOTAL</v>
          </cell>
        </row>
        <row r="542">
          <cell r="P542" t="str">
            <v>RG.AUTONOMOS SETA</v>
          </cell>
          <cell r="R542">
            <v>28</v>
          </cell>
          <cell r="S542" t="str">
            <v xml:space="preserve">Varón               </v>
          </cell>
        </row>
        <row r="543">
          <cell r="P543" t="str">
            <v>RG.AUTONOMOS SETA</v>
          </cell>
          <cell r="R543">
            <v>28</v>
          </cell>
          <cell r="S543" t="str">
            <v xml:space="preserve">Mujer               </v>
          </cell>
        </row>
        <row r="544">
          <cell r="P544" t="str">
            <v>RG.AUTONOMOS SETA</v>
          </cell>
          <cell r="R544">
            <v>28</v>
          </cell>
          <cell r="S544" t="b">
            <v>0</v>
          </cell>
        </row>
        <row r="545">
          <cell r="P545" t="str">
            <v>RG.AUTONOMOS SETA</v>
          </cell>
          <cell r="R545">
            <v>5</v>
          </cell>
          <cell r="S545" t="str">
            <v>TOTAL</v>
          </cell>
        </row>
        <row r="546">
          <cell r="P546" t="str">
            <v>RG.AUTONOMOS SETA</v>
          </cell>
          <cell r="R546">
            <v>5</v>
          </cell>
          <cell r="S546" t="str">
            <v xml:space="preserve">Varón               </v>
          </cell>
        </row>
        <row r="547">
          <cell r="P547" t="str">
            <v>RG.AUTONOMOS SETA</v>
          </cell>
          <cell r="R547">
            <v>5</v>
          </cell>
          <cell r="S547" t="str">
            <v xml:space="preserve">Mujer               </v>
          </cell>
        </row>
        <row r="548">
          <cell r="P548" t="str">
            <v>RG.AUTONOMOS SETA</v>
          </cell>
          <cell r="R548">
            <v>9</v>
          </cell>
          <cell r="S548" t="str">
            <v>TOTAL</v>
          </cell>
        </row>
        <row r="549">
          <cell r="P549" t="str">
            <v>RG.AUTONOMOS SETA</v>
          </cell>
          <cell r="R549">
            <v>9</v>
          </cell>
          <cell r="S549" t="str">
            <v xml:space="preserve">Varón               </v>
          </cell>
        </row>
        <row r="550">
          <cell r="P550" t="str">
            <v>RG.AUTONOMOS SETA</v>
          </cell>
          <cell r="R550">
            <v>9</v>
          </cell>
          <cell r="S550" t="str">
            <v xml:space="preserve">Mujer               </v>
          </cell>
        </row>
        <row r="551">
          <cell r="P551" t="str">
            <v>RG.AUTONOMOS SETA</v>
          </cell>
          <cell r="R551">
            <v>24</v>
          </cell>
          <cell r="S551" t="str">
            <v>TOTAL</v>
          </cell>
        </row>
        <row r="552">
          <cell r="P552" t="str">
            <v>RG.AUTONOMOS SETA</v>
          </cell>
          <cell r="R552">
            <v>24</v>
          </cell>
          <cell r="S552" t="str">
            <v xml:space="preserve">Varón               </v>
          </cell>
        </row>
        <row r="553">
          <cell r="P553" t="str">
            <v>RG.AUTONOMOS SETA</v>
          </cell>
          <cell r="R553">
            <v>24</v>
          </cell>
          <cell r="S553" t="str">
            <v xml:space="preserve">Mujer               </v>
          </cell>
        </row>
        <row r="554">
          <cell r="P554" t="str">
            <v>RG.AUTONOMOS SETA</v>
          </cell>
          <cell r="R554">
            <v>34</v>
          </cell>
          <cell r="S554" t="str">
            <v>TOTAL</v>
          </cell>
        </row>
        <row r="555">
          <cell r="P555" t="str">
            <v>RG.AUTONOMOS SETA</v>
          </cell>
          <cell r="R555">
            <v>34</v>
          </cell>
          <cell r="S555" t="str">
            <v xml:space="preserve">Varón               </v>
          </cell>
        </row>
        <row r="556">
          <cell r="P556" t="str">
            <v>RG.AUTONOMOS SETA</v>
          </cell>
          <cell r="R556">
            <v>34</v>
          </cell>
          <cell r="S556" t="str">
            <v xml:space="preserve">Mujer               </v>
          </cell>
        </row>
        <row r="557">
          <cell r="P557" t="str">
            <v>RG.AUTONOMOS SETA</v>
          </cell>
          <cell r="R557">
            <v>37</v>
          </cell>
          <cell r="S557" t="str">
            <v>TOTAL</v>
          </cell>
        </row>
        <row r="558">
          <cell r="P558" t="str">
            <v>RG.AUTONOMOS SETA</v>
          </cell>
          <cell r="R558">
            <v>37</v>
          </cell>
          <cell r="S558" t="str">
            <v xml:space="preserve">Varón               </v>
          </cell>
        </row>
        <row r="559">
          <cell r="P559" t="str">
            <v>RG.AUTONOMOS SETA</v>
          </cell>
          <cell r="R559">
            <v>37</v>
          </cell>
          <cell r="S559" t="str">
            <v xml:space="preserve">Mujer               </v>
          </cell>
        </row>
        <row r="560">
          <cell r="P560" t="str">
            <v>RG.AUTONOMOS SETA</v>
          </cell>
          <cell r="R560">
            <v>40</v>
          </cell>
          <cell r="S560" t="str">
            <v>TOTAL</v>
          </cell>
        </row>
        <row r="561">
          <cell r="P561" t="str">
            <v>RG.AUTONOMOS SETA</v>
          </cell>
          <cell r="R561">
            <v>40</v>
          </cell>
          <cell r="S561" t="str">
            <v xml:space="preserve">Varón               </v>
          </cell>
        </row>
        <row r="562">
          <cell r="P562" t="str">
            <v>RG.AUTONOMOS SETA</v>
          </cell>
          <cell r="R562">
            <v>40</v>
          </cell>
          <cell r="S562" t="str">
            <v xml:space="preserve">Mujer               </v>
          </cell>
        </row>
        <row r="563">
          <cell r="P563" t="str">
            <v>RG.AUTONOMOS SETA</v>
          </cell>
          <cell r="R563">
            <v>42</v>
          </cell>
          <cell r="S563" t="str">
            <v>TOTAL</v>
          </cell>
        </row>
        <row r="564">
          <cell r="P564" t="str">
            <v>RG.AUTONOMOS SETA</v>
          </cell>
          <cell r="R564">
            <v>42</v>
          </cell>
          <cell r="S564" t="str">
            <v xml:space="preserve">Varón               </v>
          </cell>
        </row>
        <row r="565">
          <cell r="P565" t="str">
            <v>RG.AUTONOMOS SETA</v>
          </cell>
          <cell r="R565">
            <v>42</v>
          </cell>
          <cell r="S565" t="str">
            <v xml:space="preserve">Mujer               </v>
          </cell>
        </row>
        <row r="566">
          <cell r="P566" t="str">
            <v>RG.AUTONOMOS SETA</v>
          </cell>
          <cell r="R566">
            <v>47</v>
          </cell>
          <cell r="S566" t="str">
            <v>TOTAL</v>
          </cell>
        </row>
        <row r="567">
          <cell r="P567" t="str">
            <v>RG.AUTONOMOS SETA</v>
          </cell>
          <cell r="R567">
            <v>47</v>
          </cell>
          <cell r="S567" t="str">
            <v xml:space="preserve">Varón               </v>
          </cell>
        </row>
        <row r="568">
          <cell r="P568" t="str">
            <v>RG.AUTONOMOS SETA</v>
          </cell>
          <cell r="R568">
            <v>47</v>
          </cell>
          <cell r="S568" t="str">
            <v xml:space="preserve">Mujer               </v>
          </cell>
        </row>
        <row r="569">
          <cell r="P569" t="str">
            <v>RG.AUTONOMOS SETA</v>
          </cell>
          <cell r="R569">
            <v>49</v>
          </cell>
          <cell r="S569" t="str">
            <v>TOTAL</v>
          </cell>
        </row>
        <row r="570">
          <cell r="P570" t="str">
            <v>RG.AUTONOMOS SETA</v>
          </cell>
          <cell r="R570">
            <v>49</v>
          </cell>
          <cell r="S570" t="str">
            <v xml:space="preserve">Varón               </v>
          </cell>
        </row>
        <row r="571">
          <cell r="P571" t="str">
            <v>RG.AUTONOMOS SETA</v>
          </cell>
          <cell r="R571">
            <v>49</v>
          </cell>
          <cell r="S571" t="str">
            <v xml:space="preserve">Mujer               </v>
          </cell>
        </row>
        <row r="572">
          <cell r="P572" t="str">
            <v>RG. AGR.C.AJENA</v>
          </cell>
          <cell r="R572">
            <v>49</v>
          </cell>
          <cell r="S572" t="b">
            <v>0</v>
          </cell>
        </row>
        <row r="573">
          <cell r="P573" t="str">
            <v>RG. AGR.C.AJENA</v>
          </cell>
          <cell r="R573">
            <v>49</v>
          </cell>
          <cell r="S573" t="b">
            <v>0</v>
          </cell>
        </row>
        <row r="574">
          <cell r="P574" t="str">
            <v>RG. AGR.C.AJENA</v>
          </cell>
          <cell r="R574">
            <v>1</v>
          </cell>
          <cell r="S574" t="str">
            <v>TOTAL</v>
          </cell>
        </row>
        <row r="575">
          <cell r="P575" t="str">
            <v>RG. AGR.C.AJENA</v>
          </cell>
          <cell r="R575">
            <v>1</v>
          </cell>
          <cell r="S575" t="str">
            <v xml:space="preserve">Varón               </v>
          </cell>
        </row>
        <row r="576">
          <cell r="P576" t="str">
            <v>RG. AGR.C.AJENA</v>
          </cell>
          <cell r="R576">
            <v>1</v>
          </cell>
          <cell r="S576" t="str">
            <v xml:space="preserve">Mujer               </v>
          </cell>
        </row>
        <row r="577">
          <cell r="P577" t="str">
            <v>RG. AGR.C.AJENA</v>
          </cell>
          <cell r="R577">
            <v>1</v>
          </cell>
          <cell r="S577" t="str">
            <v xml:space="preserve">NO CONSTA           </v>
          </cell>
        </row>
        <row r="578">
          <cell r="P578" t="str">
            <v>RG. AGR.C.AJENA</v>
          </cell>
          <cell r="R578">
            <v>20</v>
          </cell>
          <cell r="S578" t="str">
            <v>TOTAL</v>
          </cell>
        </row>
        <row r="579">
          <cell r="P579" t="str">
            <v>RG. AGR.C.AJENA</v>
          </cell>
          <cell r="R579">
            <v>20</v>
          </cell>
          <cell r="S579" t="str">
            <v xml:space="preserve">Varón               </v>
          </cell>
        </row>
        <row r="580">
          <cell r="P580" t="str">
            <v>RG. AGR.C.AJENA</v>
          </cell>
          <cell r="R580">
            <v>20</v>
          </cell>
          <cell r="S580" t="str">
            <v xml:space="preserve">Mujer               </v>
          </cell>
        </row>
        <row r="581">
          <cell r="P581" t="str">
            <v>RG. AGR.C.AJENA</v>
          </cell>
          <cell r="R581">
            <v>48</v>
          </cell>
          <cell r="S581" t="str">
            <v>TOTAL</v>
          </cell>
        </row>
        <row r="582">
          <cell r="P582" t="str">
            <v>RG. AGR.C.AJENA</v>
          </cell>
          <cell r="R582">
            <v>48</v>
          </cell>
          <cell r="S582" t="str">
            <v xml:space="preserve">Varón               </v>
          </cell>
        </row>
        <row r="583">
          <cell r="P583" t="str">
            <v>RG. AGR.C.AJENA</v>
          </cell>
          <cell r="R583">
            <v>48</v>
          </cell>
          <cell r="S583" t="str">
            <v xml:space="preserve">Mujer               </v>
          </cell>
        </row>
        <row r="584">
          <cell r="P584" t="str">
            <v>RG. AGR.C.AJENA</v>
          </cell>
          <cell r="R584">
            <v>48</v>
          </cell>
          <cell r="S584" t="b">
            <v>0</v>
          </cell>
        </row>
        <row r="585">
          <cell r="P585" t="str">
            <v>RG. AGR.C.AJENA</v>
          </cell>
          <cell r="R585">
            <v>8</v>
          </cell>
          <cell r="S585" t="str">
            <v>TOTAL</v>
          </cell>
        </row>
        <row r="586">
          <cell r="P586" t="str">
            <v>RG. AGR.C.AJENA</v>
          </cell>
          <cell r="R586">
            <v>8</v>
          </cell>
          <cell r="S586" t="str">
            <v xml:space="preserve">Varón               </v>
          </cell>
        </row>
        <row r="587">
          <cell r="P587" t="str">
            <v>RG. AGR.C.AJENA</v>
          </cell>
          <cell r="R587">
            <v>8</v>
          </cell>
          <cell r="S587" t="str">
            <v xml:space="preserve">Mujer               </v>
          </cell>
        </row>
        <row r="588">
          <cell r="P588" t="str">
            <v>RG. AGR.C.AJENA</v>
          </cell>
          <cell r="R588">
            <v>17</v>
          </cell>
          <cell r="S588" t="str">
            <v>TOTAL</v>
          </cell>
        </row>
        <row r="589">
          <cell r="P589" t="str">
            <v>RG. AGR.C.AJENA</v>
          </cell>
          <cell r="R589">
            <v>17</v>
          </cell>
          <cell r="S589" t="str">
            <v xml:space="preserve">Varón               </v>
          </cell>
        </row>
        <row r="590">
          <cell r="P590" t="str">
            <v>RG. AGR.C.AJENA</v>
          </cell>
          <cell r="R590">
            <v>17</v>
          </cell>
          <cell r="S590" t="str">
            <v xml:space="preserve">Mujer               </v>
          </cell>
        </row>
        <row r="591">
          <cell r="P591" t="str">
            <v>RG. AGR.C.AJENA</v>
          </cell>
          <cell r="R591">
            <v>25</v>
          </cell>
          <cell r="S591" t="str">
            <v>TOTAL</v>
          </cell>
        </row>
        <row r="592">
          <cell r="P592" t="str">
            <v>RG. AGR.C.AJENA</v>
          </cell>
          <cell r="R592">
            <v>25</v>
          </cell>
          <cell r="S592" t="str">
            <v xml:space="preserve">Varón               </v>
          </cell>
        </row>
        <row r="593">
          <cell r="P593" t="str">
            <v>RG. AGR.C.AJENA</v>
          </cell>
          <cell r="R593">
            <v>25</v>
          </cell>
          <cell r="S593" t="str">
            <v xml:space="preserve">Mujer               </v>
          </cell>
        </row>
        <row r="594">
          <cell r="P594" t="str">
            <v>RG. AGR.C.AJENA</v>
          </cell>
          <cell r="R594">
            <v>25</v>
          </cell>
          <cell r="S594" t="str">
            <v xml:space="preserve">NO CONSTA           </v>
          </cell>
        </row>
        <row r="595">
          <cell r="P595" t="str">
            <v>RG. AGR.C.AJENA</v>
          </cell>
          <cell r="R595">
            <v>43</v>
          </cell>
          <cell r="S595" t="str">
            <v>TOTAL</v>
          </cell>
        </row>
        <row r="596">
          <cell r="P596" t="str">
            <v>RG. AGR.C.AJENA</v>
          </cell>
          <cell r="R596">
            <v>43</v>
          </cell>
          <cell r="S596" t="str">
            <v xml:space="preserve">Varón               </v>
          </cell>
        </row>
        <row r="597">
          <cell r="P597" t="str">
            <v>RG. AGR.C.AJENA</v>
          </cell>
          <cell r="R597">
            <v>43</v>
          </cell>
          <cell r="S597" t="str">
            <v xml:space="preserve">Mujer               </v>
          </cell>
        </row>
        <row r="598">
          <cell r="P598" t="str">
            <v>RG. AGR.C.AJENA</v>
          </cell>
          <cell r="R598">
            <v>43</v>
          </cell>
          <cell r="S598" t="str">
            <v xml:space="preserve">NO CONSTA           </v>
          </cell>
        </row>
        <row r="599">
          <cell r="P599" t="str">
            <v>RG. AGR.C.AJENA</v>
          </cell>
          <cell r="R599">
            <v>43</v>
          </cell>
          <cell r="S599" t="b">
            <v>0</v>
          </cell>
        </row>
        <row r="600">
          <cell r="P600" t="str">
            <v>RG. AGR.C.AJENA</v>
          </cell>
          <cell r="R600">
            <v>15</v>
          </cell>
          <cell r="S600" t="str">
            <v>TOTAL</v>
          </cell>
        </row>
        <row r="601">
          <cell r="P601" t="str">
            <v>RG. AGR.C.AJENA</v>
          </cell>
          <cell r="R601">
            <v>15</v>
          </cell>
          <cell r="S601" t="str">
            <v xml:space="preserve">Varón               </v>
          </cell>
        </row>
        <row r="602">
          <cell r="P602" t="str">
            <v>RG. AGR.C.AJENA</v>
          </cell>
          <cell r="R602">
            <v>15</v>
          </cell>
          <cell r="S602" t="str">
            <v xml:space="preserve">Mujer               </v>
          </cell>
        </row>
        <row r="603">
          <cell r="P603" t="str">
            <v>RG. AGR.C.AJENA</v>
          </cell>
          <cell r="R603">
            <v>27</v>
          </cell>
          <cell r="S603" t="str">
            <v>TOTAL</v>
          </cell>
        </row>
        <row r="604">
          <cell r="P604" t="str">
            <v>RG. AGR.C.AJENA</v>
          </cell>
          <cell r="R604">
            <v>27</v>
          </cell>
          <cell r="S604" t="str">
            <v xml:space="preserve">Varón               </v>
          </cell>
        </row>
        <row r="605">
          <cell r="P605" t="str">
            <v>RG. AGR.C.AJENA</v>
          </cell>
          <cell r="R605">
            <v>27</v>
          </cell>
          <cell r="S605" t="str">
            <v xml:space="preserve">Mujer               </v>
          </cell>
        </row>
        <row r="606">
          <cell r="P606" t="str">
            <v>RG. AGR.C.AJENA</v>
          </cell>
          <cell r="R606">
            <v>32</v>
          </cell>
          <cell r="S606" t="str">
            <v>TOTAL</v>
          </cell>
        </row>
        <row r="607">
          <cell r="P607" t="str">
            <v>RG. AGR.C.AJENA</v>
          </cell>
          <cell r="R607">
            <v>32</v>
          </cell>
          <cell r="S607" t="str">
            <v xml:space="preserve">Varón               </v>
          </cell>
        </row>
        <row r="608">
          <cell r="P608" t="str">
            <v>RG. AGR.C.AJENA</v>
          </cell>
          <cell r="R608">
            <v>32</v>
          </cell>
          <cell r="S608" t="str">
            <v xml:space="preserve">Mujer               </v>
          </cell>
        </row>
        <row r="609">
          <cell r="P609" t="str">
            <v>RG. AGR.C.AJENA</v>
          </cell>
          <cell r="R609">
            <v>36</v>
          </cell>
          <cell r="S609" t="str">
            <v>TOTAL</v>
          </cell>
        </row>
        <row r="610">
          <cell r="P610" t="str">
            <v>RG. AGR.C.AJENA</v>
          </cell>
          <cell r="R610">
            <v>36</v>
          </cell>
          <cell r="S610" t="str">
            <v xml:space="preserve">Varón               </v>
          </cell>
        </row>
        <row r="611">
          <cell r="P611" t="str">
            <v>RG. AGR.C.AJENA</v>
          </cell>
          <cell r="R611">
            <v>36</v>
          </cell>
          <cell r="S611" t="str">
            <v xml:space="preserve">Mujer               </v>
          </cell>
        </row>
        <row r="612">
          <cell r="P612" t="str">
            <v>RG. AGR.C.AJENA</v>
          </cell>
          <cell r="R612">
            <v>36</v>
          </cell>
          <cell r="S612" t="b">
            <v>0</v>
          </cell>
        </row>
        <row r="613">
          <cell r="P613" t="str">
            <v>RG. AGR.C.AJENA</v>
          </cell>
          <cell r="R613">
            <v>4</v>
          </cell>
          <cell r="S613" t="str">
            <v>TOTAL</v>
          </cell>
        </row>
        <row r="614">
          <cell r="P614" t="str">
            <v>RG. AGR.C.AJENA</v>
          </cell>
          <cell r="R614">
            <v>4</v>
          </cell>
          <cell r="S614" t="str">
            <v xml:space="preserve">Varón               </v>
          </cell>
        </row>
        <row r="615">
          <cell r="P615" t="str">
            <v>RG. AGR.C.AJENA</v>
          </cell>
          <cell r="R615">
            <v>4</v>
          </cell>
          <cell r="S615" t="str">
            <v xml:space="preserve">Mujer               </v>
          </cell>
        </row>
        <row r="616">
          <cell r="P616" t="str">
            <v>RG. AGR.C.AJENA</v>
          </cell>
          <cell r="R616">
            <v>4</v>
          </cell>
          <cell r="S616" t="str">
            <v xml:space="preserve">NO CONSTA           </v>
          </cell>
        </row>
        <row r="617">
          <cell r="P617" t="str">
            <v>RG. AGR.C.AJENA</v>
          </cell>
          <cell r="R617">
            <v>11</v>
          </cell>
          <cell r="S617" t="str">
            <v>TOTAL</v>
          </cell>
        </row>
        <row r="618">
          <cell r="P618" t="str">
            <v>RG. AGR.C.AJENA</v>
          </cell>
          <cell r="R618">
            <v>11</v>
          </cell>
          <cell r="S618" t="str">
            <v xml:space="preserve">Varón               </v>
          </cell>
        </row>
        <row r="619">
          <cell r="P619" t="str">
            <v>RG. AGR.C.AJENA</v>
          </cell>
          <cell r="R619">
            <v>11</v>
          </cell>
          <cell r="S619" t="str">
            <v xml:space="preserve">Mujer               </v>
          </cell>
        </row>
        <row r="620">
          <cell r="P620" t="str">
            <v>RG. AGR.C.AJENA</v>
          </cell>
          <cell r="R620">
            <v>14</v>
          </cell>
          <cell r="S620" t="str">
            <v>TOTAL</v>
          </cell>
        </row>
        <row r="621">
          <cell r="P621" t="str">
            <v>RG. AGR.C.AJENA</v>
          </cell>
          <cell r="R621">
            <v>14</v>
          </cell>
          <cell r="S621" t="str">
            <v xml:space="preserve">Varón               </v>
          </cell>
        </row>
        <row r="622">
          <cell r="P622" t="str">
            <v>RG. AGR.C.AJENA</v>
          </cell>
          <cell r="R622">
            <v>14</v>
          </cell>
          <cell r="S622" t="str">
            <v xml:space="preserve">Mujer               </v>
          </cell>
        </row>
        <row r="623">
          <cell r="P623" t="str">
            <v>RG. AGR.C.AJENA</v>
          </cell>
          <cell r="R623">
            <v>14</v>
          </cell>
          <cell r="S623" t="str">
            <v xml:space="preserve">NO CONSTA           </v>
          </cell>
        </row>
        <row r="624">
          <cell r="P624" t="str">
            <v>RG. AGR.C.AJENA</v>
          </cell>
          <cell r="R624">
            <v>18</v>
          </cell>
          <cell r="S624" t="str">
            <v>TOTAL</v>
          </cell>
        </row>
        <row r="625">
          <cell r="P625" t="str">
            <v>RG. AGR.C.AJENA</v>
          </cell>
          <cell r="R625">
            <v>18</v>
          </cell>
          <cell r="S625" t="str">
            <v xml:space="preserve">Varón               </v>
          </cell>
        </row>
        <row r="626">
          <cell r="P626" t="str">
            <v>RG. AGR.C.AJENA</v>
          </cell>
          <cell r="R626">
            <v>18</v>
          </cell>
          <cell r="S626" t="str">
            <v xml:space="preserve">Mujer               </v>
          </cell>
        </row>
        <row r="627">
          <cell r="P627" t="str">
            <v>RG. AGR.C.AJENA</v>
          </cell>
          <cell r="R627">
            <v>18</v>
          </cell>
          <cell r="S627" t="str">
            <v xml:space="preserve">NO CONSTA           </v>
          </cell>
        </row>
        <row r="628">
          <cell r="P628" t="str">
            <v>RG. AGR.C.AJENA</v>
          </cell>
          <cell r="R628">
            <v>21</v>
          </cell>
          <cell r="S628" t="str">
            <v>TOTAL</v>
          </cell>
        </row>
        <row r="629">
          <cell r="P629" t="str">
            <v>RG. AGR.C.AJENA</v>
          </cell>
          <cell r="R629">
            <v>21</v>
          </cell>
          <cell r="S629" t="str">
            <v xml:space="preserve">Varón               </v>
          </cell>
        </row>
        <row r="630">
          <cell r="P630" t="str">
            <v>RG. AGR.C.AJENA</v>
          </cell>
          <cell r="R630">
            <v>21</v>
          </cell>
          <cell r="S630" t="str">
            <v xml:space="preserve">Mujer               </v>
          </cell>
        </row>
        <row r="631">
          <cell r="P631" t="str">
            <v>RG. AGR.C.AJENA</v>
          </cell>
          <cell r="R631">
            <v>21</v>
          </cell>
          <cell r="S631" t="str">
            <v xml:space="preserve">NO CONSTA           </v>
          </cell>
        </row>
        <row r="632">
          <cell r="P632" t="str">
            <v>RG. AGR.C.AJENA</v>
          </cell>
          <cell r="R632">
            <v>23</v>
          </cell>
          <cell r="S632" t="str">
            <v>TOTAL</v>
          </cell>
        </row>
        <row r="633">
          <cell r="P633" t="str">
            <v>RG. AGR.C.AJENA</v>
          </cell>
          <cell r="R633">
            <v>23</v>
          </cell>
          <cell r="S633" t="str">
            <v xml:space="preserve">Varón               </v>
          </cell>
        </row>
        <row r="634">
          <cell r="P634" t="str">
            <v>RG. AGR.C.AJENA</v>
          </cell>
          <cell r="R634">
            <v>23</v>
          </cell>
          <cell r="S634" t="str">
            <v xml:space="preserve">Mujer               </v>
          </cell>
        </row>
        <row r="635">
          <cell r="P635" t="str">
            <v>RG. AGR.C.AJENA</v>
          </cell>
          <cell r="R635">
            <v>29</v>
          </cell>
          <cell r="S635" t="str">
            <v>TOTAL</v>
          </cell>
        </row>
        <row r="636">
          <cell r="P636" t="str">
            <v>RG. AGR.C.AJENA</v>
          </cell>
          <cell r="R636">
            <v>29</v>
          </cell>
          <cell r="S636" t="str">
            <v xml:space="preserve">Varón               </v>
          </cell>
        </row>
        <row r="637">
          <cell r="P637" t="str">
            <v>RG. AGR.C.AJENA</v>
          </cell>
          <cell r="R637">
            <v>29</v>
          </cell>
          <cell r="S637" t="str">
            <v xml:space="preserve">Mujer               </v>
          </cell>
        </row>
        <row r="638">
          <cell r="P638" t="str">
            <v>RG. AGR.C.AJENA</v>
          </cell>
          <cell r="R638">
            <v>41</v>
          </cell>
          <cell r="S638" t="str">
            <v>TOTAL</v>
          </cell>
        </row>
        <row r="639">
          <cell r="P639" t="str">
            <v>RG. AGR.C.AJENA</v>
          </cell>
          <cell r="R639">
            <v>41</v>
          </cell>
          <cell r="S639" t="str">
            <v xml:space="preserve">Varón               </v>
          </cell>
        </row>
        <row r="640">
          <cell r="P640" t="str">
            <v>RG. AGR.C.AJENA</v>
          </cell>
          <cell r="R640">
            <v>41</v>
          </cell>
          <cell r="S640" t="str">
            <v xml:space="preserve">Mujer               </v>
          </cell>
        </row>
        <row r="641">
          <cell r="P641" t="str">
            <v>RG. AGR.C.AJENA</v>
          </cell>
          <cell r="R641">
            <v>41</v>
          </cell>
          <cell r="S641" t="str">
            <v xml:space="preserve">NO CONSTA           </v>
          </cell>
        </row>
        <row r="642">
          <cell r="P642" t="str">
            <v>RG. AGR.C.AJENA</v>
          </cell>
          <cell r="R642">
            <v>41</v>
          </cell>
          <cell r="S642" t="b">
            <v>0</v>
          </cell>
        </row>
        <row r="643">
          <cell r="P643" t="str">
            <v>RG. AGR.C.AJENA</v>
          </cell>
          <cell r="R643">
            <v>33</v>
          </cell>
          <cell r="S643" t="str">
            <v>TOTAL</v>
          </cell>
        </row>
        <row r="644">
          <cell r="P644" t="str">
            <v>RG. AGR.C.AJENA</v>
          </cell>
          <cell r="R644">
            <v>33</v>
          </cell>
          <cell r="S644" t="str">
            <v xml:space="preserve">Varón               </v>
          </cell>
        </row>
        <row r="645">
          <cell r="P645" t="str">
            <v>RG. AGR.C.AJENA</v>
          </cell>
          <cell r="R645">
            <v>33</v>
          </cell>
          <cell r="S645" t="str">
            <v xml:space="preserve">Mujer               </v>
          </cell>
        </row>
        <row r="646">
          <cell r="P646" t="str">
            <v>RG. AGR.C.AJENA</v>
          </cell>
          <cell r="R646">
            <v>33</v>
          </cell>
          <cell r="S646" t="b">
            <v>0</v>
          </cell>
        </row>
        <row r="647">
          <cell r="P647" t="str">
            <v>RG. AGR.C.AJENA</v>
          </cell>
          <cell r="R647">
            <v>39</v>
          </cell>
          <cell r="S647" t="str">
            <v>TOTAL</v>
          </cell>
        </row>
        <row r="648">
          <cell r="P648" t="str">
            <v>RG. AGR.C.AJENA</v>
          </cell>
          <cell r="R648">
            <v>39</v>
          </cell>
          <cell r="S648" t="str">
            <v xml:space="preserve">Varón               </v>
          </cell>
        </row>
        <row r="649">
          <cell r="P649" t="str">
            <v>RG. AGR.C.AJENA</v>
          </cell>
          <cell r="R649">
            <v>39</v>
          </cell>
          <cell r="S649" t="str">
            <v xml:space="preserve">Mujer               </v>
          </cell>
        </row>
        <row r="650">
          <cell r="P650" t="str">
            <v>RG. AGR.C.AJENA</v>
          </cell>
          <cell r="R650">
            <v>39</v>
          </cell>
          <cell r="S650" t="b">
            <v>0</v>
          </cell>
        </row>
        <row r="651">
          <cell r="P651" t="str">
            <v>RG. AGR.C.AJENA</v>
          </cell>
          <cell r="R651">
            <v>26</v>
          </cell>
          <cell r="S651" t="str">
            <v>TOTAL</v>
          </cell>
        </row>
        <row r="652">
          <cell r="P652" t="str">
            <v>RG. AGR.C.AJENA</v>
          </cell>
          <cell r="R652">
            <v>26</v>
          </cell>
          <cell r="S652" t="str">
            <v xml:space="preserve">Varón               </v>
          </cell>
        </row>
        <row r="653">
          <cell r="P653" t="str">
            <v>RG. AGR.C.AJENA</v>
          </cell>
          <cell r="R653">
            <v>26</v>
          </cell>
          <cell r="S653" t="str">
            <v xml:space="preserve">Mujer               </v>
          </cell>
        </row>
        <row r="654">
          <cell r="P654" t="str">
            <v>RG. AGR.C.AJENA</v>
          </cell>
          <cell r="R654">
            <v>26</v>
          </cell>
          <cell r="S654" t="b">
            <v>0</v>
          </cell>
        </row>
        <row r="655">
          <cell r="P655" t="str">
            <v>RG. AGR.C.AJENA</v>
          </cell>
          <cell r="R655">
            <v>30</v>
          </cell>
          <cell r="S655" t="str">
            <v>TOTAL</v>
          </cell>
        </row>
        <row r="656">
          <cell r="P656" t="str">
            <v>RG. AGR.C.AJENA</v>
          </cell>
          <cell r="R656">
            <v>30</v>
          </cell>
          <cell r="S656" t="str">
            <v xml:space="preserve">Varón               </v>
          </cell>
        </row>
        <row r="657">
          <cell r="P657" t="str">
            <v>RG. AGR.C.AJENA</v>
          </cell>
          <cell r="R657">
            <v>30</v>
          </cell>
          <cell r="S657" t="str">
            <v xml:space="preserve">Mujer               </v>
          </cell>
        </row>
        <row r="658">
          <cell r="P658" t="str">
            <v>RG. AGR.C.AJENA</v>
          </cell>
          <cell r="R658">
            <v>30</v>
          </cell>
          <cell r="S658" t="str">
            <v xml:space="preserve">NO CONSTA           </v>
          </cell>
        </row>
        <row r="659">
          <cell r="P659" t="str">
            <v>RG. AGR.C.AJENA</v>
          </cell>
          <cell r="R659">
            <v>30</v>
          </cell>
          <cell r="S659" t="b">
            <v>0</v>
          </cell>
        </row>
        <row r="660">
          <cell r="P660" t="str">
            <v>RG. AGR.C.AJENA</v>
          </cell>
          <cell r="R660">
            <v>3</v>
          </cell>
          <cell r="S660" t="str">
            <v>TOTAL</v>
          </cell>
        </row>
        <row r="661">
          <cell r="P661" t="str">
            <v>RG. AGR.C.AJENA</v>
          </cell>
          <cell r="R661">
            <v>3</v>
          </cell>
          <cell r="S661" t="str">
            <v xml:space="preserve">Varón               </v>
          </cell>
        </row>
        <row r="662">
          <cell r="P662" t="str">
            <v>RG. AGR.C.AJENA</v>
          </cell>
          <cell r="R662">
            <v>3</v>
          </cell>
          <cell r="S662" t="str">
            <v xml:space="preserve">Mujer               </v>
          </cell>
        </row>
        <row r="663">
          <cell r="P663" t="str">
            <v>RG. AGR.C.AJENA</v>
          </cell>
          <cell r="R663">
            <v>12</v>
          </cell>
          <cell r="S663" t="str">
            <v>TOTAL</v>
          </cell>
        </row>
        <row r="664">
          <cell r="P664" t="str">
            <v>RG. AGR.C.AJENA</v>
          </cell>
          <cell r="R664">
            <v>12</v>
          </cell>
          <cell r="S664" t="str">
            <v xml:space="preserve">Varón               </v>
          </cell>
        </row>
        <row r="665">
          <cell r="P665" t="str">
            <v>RG. AGR.C.AJENA</v>
          </cell>
          <cell r="R665">
            <v>12</v>
          </cell>
          <cell r="S665" t="str">
            <v xml:space="preserve">Mujer               </v>
          </cell>
        </row>
        <row r="666">
          <cell r="P666" t="str">
            <v>RG. AGR.C.AJENA</v>
          </cell>
          <cell r="R666">
            <v>46</v>
          </cell>
          <cell r="S666" t="str">
            <v>TOTAL</v>
          </cell>
        </row>
        <row r="667">
          <cell r="P667" t="str">
            <v>RG. AGR.C.AJENA</v>
          </cell>
          <cell r="R667">
            <v>46</v>
          </cell>
          <cell r="S667" t="str">
            <v xml:space="preserve">Varón               </v>
          </cell>
        </row>
        <row r="668">
          <cell r="P668" t="str">
            <v>RG. AGR.C.AJENA</v>
          </cell>
          <cell r="R668">
            <v>46</v>
          </cell>
          <cell r="S668" t="str">
            <v xml:space="preserve">Mujer               </v>
          </cell>
        </row>
        <row r="669">
          <cell r="P669" t="str">
            <v>RG. AGR.C.AJENA</v>
          </cell>
          <cell r="R669">
            <v>46</v>
          </cell>
          <cell r="S669" t="str">
            <v xml:space="preserve">NO CONSTA           </v>
          </cell>
        </row>
        <row r="670">
          <cell r="P670" t="str">
            <v>RG. AGR.C.AJENA</v>
          </cell>
          <cell r="R670">
            <v>46</v>
          </cell>
          <cell r="S670" t="b">
            <v>0</v>
          </cell>
        </row>
        <row r="671">
          <cell r="P671" t="str">
            <v>RG. AGR.C.AJENA</v>
          </cell>
          <cell r="R671">
            <v>22</v>
          </cell>
          <cell r="S671" t="str">
            <v>TOTAL</v>
          </cell>
        </row>
        <row r="672">
          <cell r="P672" t="str">
            <v>RG. AGR.C.AJENA</v>
          </cell>
          <cell r="R672">
            <v>22</v>
          </cell>
          <cell r="S672" t="str">
            <v xml:space="preserve">Varón               </v>
          </cell>
        </row>
        <row r="673">
          <cell r="P673" t="str">
            <v>RG. AGR.C.AJENA</v>
          </cell>
          <cell r="R673">
            <v>22</v>
          </cell>
          <cell r="S673" t="str">
            <v xml:space="preserve">Mujer               </v>
          </cell>
        </row>
        <row r="674">
          <cell r="P674" t="str">
            <v>RG. AGR.C.AJENA</v>
          </cell>
          <cell r="R674">
            <v>44</v>
          </cell>
          <cell r="S674" t="str">
            <v>TOTAL</v>
          </cell>
        </row>
        <row r="675">
          <cell r="P675" t="str">
            <v>RG. AGR.C.AJENA</v>
          </cell>
          <cell r="R675">
            <v>44</v>
          </cell>
          <cell r="S675" t="str">
            <v xml:space="preserve">Varón               </v>
          </cell>
        </row>
        <row r="676">
          <cell r="P676" t="str">
            <v>RG. AGR.C.AJENA</v>
          </cell>
          <cell r="R676">
            <v>44</v>
          </cell>
          <cell r="S676" t="str">
            <v xml:space="preserve">Mujer               </v>
          </cell>
        </row>
        <row r="677">
          <cell r="P677" t="str">
            <v>RG. AGR.C.AJENA</v>
          </cell>
          <cell r="R677">
            <v>50</v>
          </cell>
          <cell r="S677" t="str">
            <v>TOTAL</v>
          </cell>
        </row>
        <row r="678">
          <cell r="P678" t="str">
            <v>RG. AGR.C.AJENA</v>
          </cell>
          <cell r="R678">
            <v>50</v>
          </cell>
          <cell r="S678" t="str">
            <v xml:space="preserve">Varón               </v>
          </cell>
        </row>
        <row r="679">
          <cell r="P679" t="str">
            <v>RG. AGR.C.AJENA</v>
          </cell>
          <cell r="R679">
            <v>50</v>
          </cell>
          <cell r="S679" t="str">
            <v xml:space="preserve">Mujer               </v>
          </cell>
        </row>
        <row r="680">
          <cell r="P680" t="str">
            <v>RG. AGR.C.AJENA</v>
          </cell>
          <cell r="R680">
            <v>50</v>
          </cell>
          <cell r="S680" t="str">
            <v xml:space="preserve">NO CONSTA           </v>
          </cell>
        </row>
        <row r="681">
          <cell r="P681" t="str">
            <v>RG. AGR.C.AJENA</v>
          </cell>
          <cell r="R681">
            <v>50</v>
          </cell>
          <cell r="S681" t="b">
            <v>0</v>
          </cell>
        </row>
        <row r="682">
          <cell r="P682" t="str">
            <v>RG. AGR.C.AJENA</v>
          </cell>
          <cell r="R682">
            <v>2</v>
          </cell>
          <cell r="S682" t="str">
            <v>TOTAL</v>
          </cell>
        </row>
        <row r="683">
          <cell r="P683" t="str">
            <v>RG. AGR.C.AJENA</v>
          </cell>
          <cell r="R683">
            <v>2</v>
          </cell>
          <cell r="S683" t="str">
            <v xml:space="preserve">Varón               </v>
          </cell>
        </row>
        <row r="684">
          <cell r="P684" t="str">
            <v>RG. AGR.C.AJENA</v>
          </cell>
          <cell r="R684">
            <v>2</v>
          </cell>
          <cell r="S684" t="str">
            <v xml:space="preserve">Mujer               </v>
          </cell>
        </row>
        <row r="685">
          <cell r="P685" t="str">
            <v>RG. AGR.C.AJENA</v>
          </cell>
          <cell r="R685">
            <v>2</v>
          </cell>
          <cell r="S685" t="str">
            <v xml:space="preserve">NO CONSTA           </v>
          </cell>
        </row>
        <row r="686">
          <cell r="P686" t="str">
            <v>RG. AGR.C.AJENA</v>
          </cell>
          <cell r="R686">
            <v>13</v>
          </cell>
          <cell r="S686" t="str">
            <v>TOTAL</v>
          </cell>
        </row>
        <row r="687">
          <cell r="P687" t="str">
            <v>RG. AGR.C.AJENA</v>
          </cell>
          <cell r="R687">
            <v>13</v>
          </cell>
          <cell r="S687" t="str">
            <v xml:space="preserve">Varón               </v>
          </cell>
        </row>
        <row r="688">
          <cell r="P688" t="str">
            <v>RG. AGR.C.AJENA</v>
          </cell>
          <cell r="R688">
            <v>13</v>
          </cell>
          <cell r="S688" t="str">
            <v xml:space="preserve">Mujer               </v>
          </cell>
        </row>
        <row r="689">
          <cell r="P689" t="str">
            <v>RG. AGR.C.AJENA</v>
          </cell>
          <cell r="R689">
            <v>13</v>
          </cell>
          <cell r="S689" t="str">
            <v xml:space="preserve">NO CONSTA           </v>
          </cell>
        </row>
        <row r="690">
          <cell r="P690" t="str">
            <v>RG. AGR.C.AJENA</v>
          </cell>
          <cell r="R690">
            <v>16</v>
          </cell>
          <cell r="S690" t="str">
            <v>TOTAL</v>
          </cell>
        </row>
        <row r="691">
          <cell r="P691" t="str">
            <v>RG. AGR.C.AJENA</v>
          </cell>
          <cell r="R691">
            <v>16</v>
          </cell>
          <cell r="S691" t="str">
            <v xml:space="preserve">Varón               </v>
          </cell>
        </row>
        <row r="692">
          <cell r="P692" t="str">
            <v>RG. AGR.C.AJENA</v>
          </cell>
          <cell r="R692">
            <v>16</v>
          </cell>
          <cell r="S692" t="str">
            <v xml:space="preserve">Mujer               </v>
          </cell>
        </row>
        <row r="693">
          <cell r="P693" t="str">
            <v>RG. AGR.C.AJENA</v>
          </cell>
          <cell r="R693">
            <v>16</v>
          </cell>
          <cell r="S693" t="str">
            <v xml:space="preserve">NO CONSTA           </v>
          </cell>
        </row>
        <row r="694">
          <cell r="P694" t="str">
            <v>RG. AGR.C.AJENA</v>
          </cell>
          <cell r="R694">
            <v>19</v>
          </cell>
          <cell r="S694" t="str">
            <v>TOTAL</v>
          </cell>
        </row>
        <row r="695">
          <cell r="P695" t="str">
            <v>RG. AGR.C.AJENA</v>
          </cell>
          <cell r="R695">
            <v>19</v>
          </cell>
          <cell r="S695" t="str">
            <v xml:space="preserve">Varón               </v>
          </cell>
        </row>
        <row r="696">
          <cell r="P696" t="str">
            <v>RG. AGR.C.AJENA</v>
          </cell>
          <cell r="R696">
            <v>19</v>
          </cell>
          <cell r="S696" t="str">
            <v xml:space="preserve">Mujer               </v>
          </cell>
        </row>
        <row r="697">
          <cell r="P697" t="str">
            <v>RG. AGR.C.AJENA</v>
          </cell>
          <cell r="R697">
            <v>45</v>
          </cell>
          <cell r="S697" t="str">
            <v>TOTAL</v>
          </cell>
        </row>
        <row r="698">
          <cell r="P698" t="str">
            <v>RG. AGR.C.AJENA</v>
          </cell>
          <cell r="R698">
            <v>45</v>
          </cell>
          <cell r="S698" t="str">
            <v xml:space="preserve">Varón               </v>
          </cell>
        </row>
        <row r="699">
          <cell r="P699" t="str">
            <v>RG. AGR.C.AJENA</v>
          </cell>
          <cell r="R699">
            <v>45</v>
          </cell>
          <cell r="S699" t="str">
            <v xml:space="preserve">Mujer               </v>
          </cell>
        </row>
        <row r="700">
          <cell r="P700" t="str">
            <v>RG. AGR.C.AJENA</v>
          </cell>
          <cell r="R700">
            <v>45</v>
          </cell>
          <cell r="S700" t="str">
            <v xml:space="preserve">NO CONSTA           </v>
          </cell>
        </row>
        <row r="701">
          <cell r="P701" t="str">
            <v>RG. AGR.C.AJENA</v>
          </cell>
          <cell r="R701">
            <v>45</v>
          </cell>
          <cell r="S701" t="b">
            <v>0</v>
          </cell>
        </row>
        <row r="702">
          <cell r="P702" t="str">
            <v>RG. AGR.C.AJENA</v>
          </cell>
          <cell r="R702">
            <v>35</v>
          </cell>
          <cell r="S702" t="str">
            <v>TOTAL</v>
          </cell>
        </row>
        <row r="703">
          <cell r="P703" t="str">
            <v>RG. AGR.C.AJENA</v>
          </cell>
          <cell r="R703">
            <v>35</v>
          </cell>
          <cell r="S703" t="str">
            <v xml:space="preserve">Varón               </v>
          </cell>
        </row>
        <row r="704">
          <cell r="P704" t="str">
            <v>RG. AGR.C.AJENA</v>
          </cell>
          <cell r="R704">
            <v>35</v>
          </cell>
          <cell r="S704" t="str">
            <v xml:space="preserve">Mujer               </v>
          </cell>
        </row>
        <row r="705">
          <cell r="P705" t="str">
            <v>RG. AGR.C.AJENA</v>
          </cell>
          <cell r="R705">
            <v>35</v>
          </cell>
          <cell r="S705" t="str">
            <v xml:space="preserve">NO CONSTA           </v>
          </cell>
        </row>
        <row r="706">
          <cell r="P706" t="str">
            <v>RG. AGR.C.AJENA</v>
          </cell>
          <cell r="R706">
            <v>38</v>
          </cell>
          <cell r="S706" t="str">
            <v>TOTAL</v>
          </cell>
        </row>
        <row r="707">
          <cell r="P707" t="str">
            <v>RG. AGR.C.AJENA</v>
          </cell>
          <cell r="R707">
            <v>38</v>
          </cell>
          <cell r="S707" t="str">
            <v xml:space="preserve">Varón               </v>
          </cell>
        </row>
        <row r="708">
          <cell r="P708" t="str">
            <v>RG. AGR.C.AJENA</v>
          </cell>
          <cell r="R708">
            <v>38</v>
          </cell>
          <cell r="S708" t="str">
            <v xml:space="preserve">Mujer               </v>
          </cell>
        </row>
        <row r="709">
          <cell r="P709" t="str">
            <v>RG. AGR.C.AJENA</v>
          </cell>
          <cell r="R709">
            <v>38</v>
          </cell>
          <cell r="S709" t="str">
            <v xml:space="preserve">NO CONSTA           </v>
          </cell>
        </row>
        <row r="710">
          <cell r="P710" t="str">
            <v>RG. AGR.C.AJENA</v>
          </cell>
          <cell r="R710">
            <v>38</v>
          </cell>
          <cell r="S710" t="b">
            <v>0</v>
          </cell>
        </row>
        <row r="711">
          <cell r="P711" t="str">
            <v>RG. AGR.C.AJENA</v>
          </cell>
          <cell r="R711">
            <v>31</v>
          </cell>
          <cell r="S711" t="str">
            <v>TOTAL</v>
          </cell>
        </row>
        <row r="712">
          <cell r="P712" t="str">
            <v>RG. AGR.C.AJENA</v>
          </cell>
          <cell r="R712">
            <v>31</v>
          </cell>
          <cell r="S712" t="str">
            <v xml:space="preserve">Varón               </v>
          </cell>
        </row>
        <row r="713">
          <cell r="P713" t="str">
            <v>RG. AGR.C.AJENA</v>
          </cell>
          <cell r="R713">
            <v>31</v>
          </cell>
          <cell r="S713" t="str">
            <v xml:space="preserve">Mujer               </v>
          </cell>
        </row>
        <row r="714">
          <cell r="P714" t="str">
            <v>RG. AGR.C.AJENA</v>
          </cell>
          <cell r="R714">
            <v>31</v>
          </cell>
          <cell r="S714" t="b">
            <v>0</v>
          </cell>
        </row>
        <row r="715">
          <cell r="P715" t="str">
            <v>RG. AGR.C.AJENA</v>
          </cell>
          <cell r="R715">
            <v>6</v>
          </cell>
          <cell r="S715" t="str">
            <v>TOTAL</v>
          </cell>
        </row>
        <row r="716">
          <cell r="P716" t="str">
            <v>RG. AGR.C.AJENA</v>
          </cell>
          <cell r="R716">
            <v>6</v>
          </cell>
          <cell r="S716" t="str">
            <v xml:space="preserve">Varón               </v>
          </cell>
        </row>
        <row r="717">
          <cell r="P717" t="str">
            <v>RG. AGR.C.AJENA</v>
          </cell>
          <cell r="R717">
            <v>6</v>
          </cell>
          <cell r="S717" t="str">
            <v xml:space="preserve">Mujer               </v>
          </cell>
        </row>
        <row r="718">
          <cell r="P718" t="str">
            <v>RG. AGR.C.AJENA</v>
          </cell>
          <cell r="R718">
            <v>6</v>
          </cell>
          <cell r="S718" t="str">
            <v xml:space="preserve">NO CONSTA           </v>
          </cell>
        </row>
        <row r="719">
          <cell r="P719" t="str">
            <v>RG. AGR.C.AJENA</v>
          </cell>
          <cell r="R719">
            <v>10</v>
          </cell>
          <cell r="S719" t="str">
            <v>TOTAL</v>
          </cell>
        </row>
        <row r="720">
          <cell r="P720" t="str">
            <v>RG. AGR.C.AJENA</v>
          </cell>
          <cell r="R720">
            <v>10</v>
          </cell>
          <cell r="S720" t="str">
            <v xml:space="preserve">Varón               </v>
          </cell>
        </row>
        <row r="721">
          <cell r="P721" t="str">
            <v>RG. AGR.C.AJENA</v>
          </cell>
          <cell r="R721">
            <v>10</v>
          </cell>
          <cell r="S721" t="str">
            <v xml:space="preserve">Mujer               </v>
          </cell>
        </row>
        <row r="722">
          <cell r="P722" t="str">
            <v>RG. AGR.C.AJENA</v>
          </cell>
          <cell r="R722">
            <v>10</v>
          </cell>
          <cell r="S722" t="str">
            <v xml:space="preserve">NO CONSTA           </v>
          </cell>
        </row>
        <row r="723">
          <cell r="P723" t="str">
            <v>RG. AGR.C.AJENA</v>
          </cell>
          <cell r="R723">
            <v>10</v>
          </cell>
          <cell r="S723" t="b">
            <v>0</v>
          </cell>
        </row>
        <row r="724">
          <cell r="P724" t="str">
            <v>RG. AGR.C.AJENA</v>
          </cell>
          <cell r="R724">
            <v>7</v>
          </cell>
          <cell r="S724" t="str">
            <v>TOTAL</v>
          </cell>
        </row>
        <row r="725">
          <cell r="P725" t="str">
            <v>RG. AGR.C.AJENA</v>
          </cell>
          <cell r="R725">
            <v>7</v>
          </cell>
          <cell r="S725" t="str">
            <v xml:space="preserve">Varón               </v>
          </cell>
        </row>
        <row r="726">
          <cell r="P726" t="str">
            <v>RG. AGR.C.AJENA</v>
          </cell>
          <cell r="R726">
            <v>7</v>
          </cell>
          <cell r="S726" t="str">
            <v xml:space="preserve">Mujer               </v>
          </cell>
        </row>
        <row r="727">
          <cell r="P727" t="str">
            <v>RG. AGR.C.AJENA</v>
          </cell>
          <cell r="R727">
            <v>7</v>
          </cell>
          <cell r="S727" t="b">
            <v>0</v>
          </cell>
        </row>
        <row r="728">
          <cell r="P728" t="str">
            <v>RG. AGR.C.AJENA</v>
          </cell>
          <cell r="R728">
            <v>28</v>
          </cell>
          <cell r="S728" t="str">
            <v>TOTAL</v>
          </cell>
        </row>
        <row r="729">
          <cell r="P729" t="str">
            <v>RG. AGR.C.AJENA</v>
          </cell>
          <cell r="R729">
            <v>28</v>
          </cell>
          <cell r="S729" t="str">
            <v xml:space="preserve">Varón               </v>
          </cell>
        </row>
        <row r="730">
          <cell r="P730" t="str">
            <v>RG. AGR.C.AJENA</v>
          </cell>
          <cell r="R730">
            <v>28</v>
          </cell>
          <cell r="S730" t="str">
            <v xml:space="preserve">Mujer               </v>
          </cell>
        </row>
        <row r="731">
          <cell r="P731" t="str">
            <v>RG. AGR.C.AJENA</v>
          </cell>
          <cell r="R731">
            <v>28</v>
          </cell>
          <cell r="S731" t="b">
            <v>0</v>
          </cell>
        </row>
        <row r="732">
          <cell r="P732" t="str">
            <v>RG. AGR.C.AJENA</v>
          </cell>
          <cell r="R732">
            <v>5</v>
          </cell>
          <cell r="S732" t="str">
            <v>TOTAL</v>
          </cell>
        </row>
        <row r="733">
          <cell r="P733" t="str">
            <v>RG. AGR.C.AJENA</v>
          </cell>
          <cell r="R733">
            <v>5</v>
          </cell>
          <cell r="S733" t="str">
            <v xml:space="preserve">Varón               </v>
          </cell>
        </row>
        <row r="734">
          <cell r="P734" t="str">
            <v>RG. AGR.C.AJENA</v>
          </cell>
          <cell r="R734">
            <v>5</v>
          </cell>
          <cell r="S734" t="str">
            <v xml:space="preserve">Mujer               </v>
          </cell>
        </row>
        <row r="735">
          <cell r="P735" t="str">
            <v>RG. AGR.C.AJENA</v>
          </cell>
          <cell r="R735">
            <v>9</v>
          </cell>
          <cell r="S735" t="str">
            <v>TOTAL</v>
          </cell>
        </row>
        <row r="736">
          <cell r="P736" t="str">
            <v>RG. AGR.C.AJENA</v>
          </cell>
          <cell r="R736">
            <v>9</v>
          </cell>
          <cell r="S736" t="str">
            <v xml:space="preserve">Varón               </v>
          </cell>
        </row>
        <row r="737">
          <cell r="P737" t="str">
            <v>RG. AGR.C.AJENA</v>
          </cell>
          <cell r="R737">
            <v>9</v>
          </cell>
          <cell r="S737" t="str">
            <v xml:space="preserve">Mujer               </v>
          </cell>
        </row>
        <row r="738">
          <cell r="P738" t="str">
            <v>RG. AGR.C.AJENA</v>
          </cell>
          <cell r="R738">
            <v>9</v>
          </cell>
          <cell r="S738" t="str">
            <v xml:space="preserve">NO CONSTA           </v>
          </cell>
        </row>
        <row r="739">
          <cell r="P739" t="str">
            <v>RG. AGR.C.AJENA</v>
          </cell>
          <cell r="R739">
            <v>24</v>
          </cell>
          <cell r="S739" t="str">
            <v>TOTAL</v>
          </cell>
        </row>
        <row r="740">
          <cell r="P740" t="str">
            <v>RG. AGR.C.AJENA</v>
          </cell>
          <cell r="R740">
            <v>24</v>
          </cell>
          <cell r="S740" t="str">
            <v xml:space="preserve">Varón               </v>
          </cell>
        </row>
        <row r="741">
          <cell r="P741" t="str">
            <v>RG. AGR.C.AJENA</v>
          </cell>
          <cell r="R741">
            <v>24</v>
          </cell>
          <cell r="S741" t="str">
            <v xml:space="preserve">Mujer               </v>
          </cell>
        </row>
        <row r="742">
          <cell r="P742" t="str">
            <v>RG. AGR.C.AJENA</v>
          </cell>
          <cell r="R742">
            <v>34</v>
          </cell>
          <cell r="S742" t="str">
            <v>TOTAL</v>
          </cell>
        </row>
        <row r="743">
          <cell r="P743" t="str">
            <v>RG. AGR.C.AJENA</v>
          </cell>
          <cell r="R743">
            <v>34</v>
          </cell>
          <cell r="S743" t="str">
            <v xml:space="preserve">Varón               </v>
          </cell>
        </row>
        <row r="744">
          <cell r="P744" t="str">
            <v>RG. AGR.C.AJENA</v>
          </cell>
          <cell r="R744">
            <v>34</v>
          </cell>
          <cell r="S744" t="str">
            <v xml:space="preserve">Mujer               </v>
          </cell>
        </row>
        <row r="745">
          <cell r="P745" t="str">
            <v>RG. AGR.C.AJENA</v>
          </cell>
          <cell r="R745">
            <v>37</v>
          </cell>
          <cell r="S745" t="str">
            <v>TOTAL</v>
          </cell>
        </row>
        <row r="746">
          <cell r="P746" t="str">
            <v>RG. AGR.C.AJENA</v>
          </cell>
          <cell r="R746">
            <v>37</v>
          </cell>
          <cell r="S746" t="str">
            <v xml:space="preserve">Varón               </v>
          </cell>
        </row>
        <row r="747">
          <cell r="P747" t="str">
            <v>RG. AGR.C.AJENA</v>
          </cell>
          <cell r="R747">
            <v>37</v>
          </cell>
          <cell r="S747" t="str">
            <v xml:space="preserve">Mujer               </v>
          </cell>
        </row>
        <row r="748">
          <cell r="P748" t="str">
            <v>RG. AGR.C.AJENA</v>
          </cell>
          <cell r="R748">
            <v>40</v>
          </cell>
          <cell r="S748" t="str">
            <v>TOTAL</v>
          </cell>
        </row>
        <row r="749">
          <cell r="P749" t="str">
            <v>RG. AGR.C.AJENA</v>
          </cell>
          <cell r="R749">
            <v>40</v>
          </cell>
          <cell r="S749" t="str">
            <v xml:space="preserve">Varón               </v>
          </cell>
        </row>
        <row r="750">
          <cell r="P750" t="str">
            <v>RG. AGR.C.AJENA</v>
          </cell>
          <cell r="R750">
            <v>40</v>
          </cell>
          <cell r="S750" t="str">
            <v xml:space="preserve">Mujer               </v>
          </cell>
        </row>
        <row r="751">
          <cell r="P751" t="str">
            <v>RG. AGR.C.AJENA</v>
          </cell>
          <cell r="R751">
            <v>40</v>
          </cell>
          <cell r="S751" t="str">
            <v xml:space="preserve">NO CONSTA           </v>
          </cell>
        </row>
        <row r="752">
          <cell r="P752" t="str">
            <v>RG. AGR.C.AJENA</v>
          </cell>
          <cell r="R752">
            <v>42</v>
          </cell>
          <cell r="S752" t="str">
            <v>TOTAL</v>
          </cell>
        </row>
        <row r="753">
          <cell r="P753" t="str">
            <v>RG. AGR.C.AJENA</v>
          </cell>
          <cell r="R753">
            <v>42</v>
          </cell>
          <cell r="S753" t="str">
            <v xml:space="preserve">Varón               </v>
          </cell>
        </row>
        <row r="754">
          <cell r="P754" t="str">
            <v>RG. AGR.C.AJENA</v>
          </cell>
          <cell r="R754">
            <v>42</v>
          </cell>
          <cell r="S754" t="str">
            <v xml:space="preserve">Mujer               </v>
          </cell>
        </row>
        <row r="755">
          <cell r="P755" t="str">
            <v>RG. AGR.C.AJENA</v>
          </cell>
          <cell r="R755">
            <v>47</v>
          </cell>
          <cell r="S755" t="str">
            <v>TOTAL</v>
          </cell>
        </row>
        <row r="756">
          <cell r="P756" t="str">
            <v>RG. AGR.C.AJENA</v>
          </cell>
          <cell r="R756">
            <v>47</v>
          </cell>
          <cell r="S756" t="str">
            <v xml:space="preserve">Varón               </v>
          </cell>
        </row>
        <row r="757">
          <cell r="P757" t="str">
            <v>RG. AGR.C.AJENA</v>
          </cell>
          <cell r="R757">
            <v>47</v>
          </cell>
          <cell r="S757" t="str">
            <v xml:space="preserve">Mujer               </v>
          </cell>
        </row>
        <row r="758">
          <cell r="P758" t="str">
            <v>RG. AGR.C.AJENA</v>
          </cell>
          <cell r="R758">
            <v>47</v>
          </cell>
          <cell r="S758" t="str">
            <v xml:space="preserve">NO CONSTA           </v>
          </cell>
        </row>
        <row r="759">
          <cell r="P759" t="str">
            <v>RG. AGR.C.AJENA</v>
          </cell>
          <cell r="R759">
            <v>49</v>
          </cell>
          <cell r="S759" t="str">
            <v>TOTAL</v>
          </cell>
        </row>
        <row r="760">
          <cell r="P760" t="str">
            <v>RG. AGR.C.AJENA</v>
          </cell>
          <cell r="R760">
            <v>49</v>
          </cell>
          <cell r="S760" t="str">
            <v xml:space="preserve">Varón               </v>
          </cell>
        </row>
        <row r="761">
          <cell r="P761" t="str">
            <v>RG. AGR.C.AJENA</v>
          </cell>
          <cell r="R761">
            <v>49</v>
          </cell>
          <cell r="S761" t="str">
            <v xml:space="preserve">Mujer               </v>
          </cell>
        </row>
        <row r="762">
          <cell r="P762" t="str">
            <v>RG. AGR.C.AJENA</v>
          </cell>
          <cell r="R762">
            <v>49</v>
          </cell>
          <cell r="S762" t="b">
            <v>0</v>
          </cell>
        </row>
        <row r="763">
          <cell r="P763" t="str">
            <v>RG. AGR.C.AJENA</v>
          </cell>
          <cell r="R763">
            <v>51</v>
          </cell>
          <cell r="S763" t="str">
            <v>TOTAL</v>
          </cell>
        </row>
        <row r="764">
          <cell r="P764" t="str">
            <v>RG. AGR.C.AJENA</v>
          </cell>
          <cell r="R764">
            <v>51</v>
          </cell>
          <cell r="S764" t="str">
            <v xml:space="preserve">Varón               </v>
          </cell>
        </row>
        <row r="765">
          <cell r="P765" t="str">
            <v>RG. AGR.C.AJENA</v>
          </cell>
          <cell r="R765">
            <v>51</v>
          </cell>
          <cell r="S765" t="str">
            <v xml:space="preserve">Mujer               </v>
          </cell>
        </row>
        <row r="766">
          <cell r="P766" t="str">
            <v>RG. AGR.C.AJENA</v>
          </cell>
          <cell r="R766">
            <v>51</v>
          </cell>
          <cell r="S766" t="b">
            <v>0</v>
          </cell>
        </row>
        <row r="767">
          <cell r="P767" t="str">
            <v>RG. AGR.C.AJENA</v>
          </cell>
          <cell r="R767">
            <v>52</v>
          </cell>
          <cell r="S767" t="str">
            <v>TOTAL</v>
          </cell>
        </row>
        <row r="768">
          <cell r="P768" t="str">
            <v>RG. AGR.C.AJENA</v>
          </cell>
          <cell r="R768">
            <v>52</v>
          </cell>
          <cell r="S768" t="str">
            <v xml:space="preserve">Varón               </v>
          </cell>
        </row>
        <row r="769">
          <cell r="P769" t="str">
            <v>RG. AGR.C.AJENA</v>
          </cell>
          <cell r="R769">
            <v>52</v>
          </cell>
          <cell r="S769" t="str">
            <v xml:space="preserve">Mujer               </v>
          </cell>
        </row>
        <row r="770">
          <cell r="P770" t="str">
            <v>RG. DEL HOGAR(DISC.)</v>
          </cell>
          <cell r="R770">
            <v>52</v>
          </cell>
          <cell r="S770" t="b">
            <v>0</v>
          </cell>
        </row>
        <row r="771">
          <cell r="P771" t="str">
            <v>RG. DEL HOGAR(DISC.)</v>
          </cell>
          <cell r="R771">
            <v>52</v>
          </cell>
          <cell r="S771" t="b">
            <v>0</v>
          </cell>
        </row>
        <row r="772">
          <cell r="P772" t="str">
            <v>RG. DEL HOGAR(DISC.)</v>
          </cell>
          <cell r="R772">
            <v>1</v>
          </cell>
          <cell r="S772" t="str">
            <v>TOTAL</v>
          </cell>
        </row>
        <row r="773">
          <cell r="P773" t="str">
            <v>RG. DEL HOGAR(DISC.)</v>
          </cell>
          <cell r="R773">
            <v>1</v>
          </cell>
          <cell r="S773" t="str">
            <v xml:space="preserve">Varón               </v>
          </cell>
        </row>
        <row r="774">
          <cell r="P774" t="str">
            <v>RG. DEL HOGAR(DISC.)</v>
          </cell>
          <cell r="R774">
            <v>1</v>
          </cell>
          <cell r="S774" t="str">
            <v xml:space="preserve">Mujer               </v>
          </cell>
        </row>
        <row r="775">
          <cell r="P775" t="str">
            <v>RG. DEL HOGAR(DISC.)</v>
          </cell>
          <cell r="R775">
            <v>20</v>
          </cell>
          <cell r="S775" t="str">
            <v>TOTAL</v>
          </cell>
        </row>
        <row r="776">
          <cell r="P776" t="str">
            <v>RG. DEL HOGAR(DISC.)</v>
          </cell>
          <cell r="R776">
            <v>20</v>
          </cell>
          <cell r="S776" t="str">
            <v xml:space="preserve">Varón               </v>
          </cell>
        </row>
        <row r="777">
          <cell r="P777" t="str">
            <v>RG. DEL HOGAR(DISC.)</v>
          </cell>
          <cell r="R777">
            <v>20</v>
          </cell>
          <cell r="S777" t="str">
            <v xml:space="preserve">Mujer               </v>
          </cell>
        </row>
        <row r="778">
          <cell r="P778" t="str">
            <v>RG. DEL HOGAR(DISC.)</v>
          </cell>
          <cell r="R778">
            <v>48</v>
          </cell>
          <cell r="S778" t="str">
            <v>TOTAL</v>
          </cell>
        </row>
        <row r="779">
          <cell r="P779" t="str">
            <v>RG. DEL HOGAR(DISC.)</v>
          </cell>
          <cell r="R779">
            <v>48</v>
          </cell>
          <cell r="S779" t="str">
            <v xml:space="preserve">Varón               </v>
          </cell>
        </row>
        <row r="780">
          <cell r="P780" t="str">
            <v>RG. DEL HOGAR(DISC.)</v>
          </cell>
          <cell r="R780">
            <v>48</v>
          </cell>
          <cell r="S780" t="str">
            <v xml:space="preserve">Mujer               </v>
          </cell>
        </row>
        <row r="781">
          <cell r="P781" t="str">
            <v>RG. DEL HOGAR(DISC.)</v>
          </cell>
          <cell r="R781">
            <v>48</v>
          </cell>
          <cell r="S781" t="b">
            <v>0</v>
          </cell>
        </row>
        <row r="782">
          <cell r="P782" t="str">
            <v>RG. DEL HOGAR(DISC.)</v>
          </cell>
          <cell r="R782">
            <v>8</v>
          </cell>
          <cell r="S782" t="str">
            <v>TOTAL</v>
          </cell>
        </row>
        <row r="783">
          <cell r="P783" t="str">
            <v>RG. DEL HOGAR(DISC.)</v>
          </cell>
          <cell r="R783">
            <v>8</v>
          </cell>
          <cell r="S783" t="str">
            <v xml:space="preserve">Varón               </v>
          </cell>
        </row>
        <row r="784">
          <cell r="P784" t="str">
            <v>RG. DEL HOGAR(DISC.)</v>
          </cell>
          <cell r="R784">
            <v>8</v>
          </cell>
          <cell r="S784" t="str">
            <v xml:space="preserve">Mujer               </v>
          </cell>
        </row>
        <row r="785">
          <cell r="P785" t="str">
            <v>RG. DEL HOGAR(DISC.)</v>
          </cell>
          <cell r="R785">
            <v>8</v>
          </cell>
          <cell r="S785" t="str">
            <v xml:space="preserve">NO CONSTA           </v>
          </cell>
        </row>
        <row r="786">
          <cell r="P786" t="str">
            <v>RG. DEL HOGAR(DISC.)</v>
          </cell>
          <cell r="R786">
            <v>17</v>
          </cell>
          <cell r="S786" t="str">
            <v>TOTAL</v>
          </cell>
        </row>
        <row r="787">
          <cell r="P787" t="str">
            <v>RG. DEL HOGAR(DISC.)</v>
          </cell>
          <cell r="R787">
            <v>17</v>
          </cell>
          <cell r="S787" t="str">
            <v xml:space="preserve">Varón               </v>
          </cell>
        </row>
        <row r="788">
          <cell r="P788" t="str">
            <v>RG. DEL HOGAR(DISC.)</v>
          </cell>
          <cell r="R788">
            <v>17</v>
          </cell>
          <cell r="S788" t="str">
            <v xml:space="preserve">Mujer               </v>
          </cell>
        </row>
        <row r="789">
          <cell r="P789" t="str">
            <v>RG. DEL HOGAR(DISC.)</v>
          </cell>
          <cell r="R789">
            <v>25</v>
          </cell>
          <cell r="S789" t="str">
            <v>TOTAL</v>
          </cell>
        </row>
        <row r="790">
          <cell r="P790" t="str">
            <v>RG. DEL HOGAR(DISC.)</v>
          </cell>
          <cell r="R790">
            <v>25</v>
          </cell>
          <cell r="S790" t="str">
            <v xml:space="preserve">Varón               </v>
          </cell>
        </row>
        <row r="791">
          <cell r="P791" t="str">
            <v>RG. DEL HOGAR(DISC.)</v>
          </cell>
          <cell r="R791">
            <v>25</v>
          </cell>
          <cell r="S791" t="str">
            <v xml:space="preserve">Mujer               </v>
          </cell>
        </row>
        <row r="792">
          <cell r="P792" t="str">
            <v>RG. DEL HOGAR(DISC.)</v>
          </cell>
          <cell r="R792">
            <v>43</v>
          </cell>
          <cell r="S792" t="str">
            <v>TOTAL</v>
          </cell>
        </row>
        <row r="793">
          <cell r="P793" t="str">
            <v>RG. DEL HOGAR(DISC.)</v>
          </cell>
          <cell r="R793">
            <v>43</v>
          </cell>
          <cell r="S793" t="str">
            <v xml:space="preserve">Varón               </v>
          </cell>
        </row>
        <row r="794">
          <cell r="P794" t="str">
            <v>RG. DEL HOGAR(DISC.)</v>
          </cell>
          <cell r="R794">
            <v>43</v>
          </cell>
          <cell r="S794" t="str">
            <v xml:space="preserve">Mujer               </v>
          </cell>
        </row>
        <row r="795">
          <cell r="P795" t="str">
            <v>RG. DEL HOGAR(DISC.)</v>
          </cell>
          <cell r="R795">
            <v>43</v>
          </cell>
          <cell r="S795" t="b">
            <v>0</v>
          </cell>
        </row>
        <row r="796">
          <cell r="P796" t="str">
            <v>RG. DEL HOGAR(DISC.)</v>
          </cell>
          <cell r="R796">
            <v>15</v>
          </cell>
          <cell r="S796" t="str">
            <v>TOTAL</v>
          </cell>
        </row>
        <row r="797">
          <cell r="P797" t="str">
            <v>RG. DEL HOGAR(DISC.)</v>
          </cell>
          <cell r="R797">
            <v>15</v>
          </cell>
          <cell r="S797" t="str">
            <v xml:space="preserve">Varón               </v>
          </cell>
        </row>
        <row r="798">
          <cell r="P798" t="str">
            <v>RG. DEL HOGAR(DISC.)</v>
          </cell>
          <cell r="R798">
            <v>15</v>
          </cell>
          <cell r="S798" t="str">
            <v xml:space="preserve">Mujer               </v>
          </cell>
        </row>
        <row r="799">
          <cell r="P799" t="str">
            <v>RG. DEL HOGAR(DISC.)</v>
          </cell>
          <cell r="R799">
            <v>27</v>
          </cell>
          <cell r="S799" t="str">
            <v>TOTAL</v>
          </cell>
        </row>
        <row r="800">
          <cell r="P800" t="str">
            <v>RG. DEL HOGAR(DISC.)</v>
          </cell>
          <cell r="R800">
            <v>27</v>
          </cell>
          <cell r="S800" t="str">
            <v xml:space="preserve">Varón               </v>
          </cell>
        </row>
        <row r="801">
          <cell r="P801" t="str">
            <v>RG. DEL HOGAR(DISC.)</v>
          </cell>
          <cell r="R801">
            <v>27</v>
          </cell>
          <cell r="S801" t="str">
            <v xml:space="preserve">Mujer               </v>
          </cell>
        </row>
        <row r="802">
          <cell r="P802" t="str">
            <v>RG. DEL HOGAR(DISC.)</v>
          </cell>
          <cell r="R802">
            <v>32</v>
          </cell>
          <cell r="S802" t="str">
            <v>TOTAL</v>
          </cell>
        </row>
        <row r="803">
          <cell r="P803" t="str">
            <v>RG. DEL HOGAR(DISC.)</v>
          </cell>
          <cell r="R803">
            <v>32</v>
          </cell>
          <cell r="S803" t="str">
            <v xml:space="preserve">Varón               </v>
          </cell>
        </row>
        <row r="804">
          <cell r="P804" t="str">
            <v>RG. DEL HOGAR(DISC.)</v>
          </cell>
          <cell r="R804">
            <v>32</v>
          </cell>
          <cell r="S804" t="str">
            <v xml:space="preserve">Mujer               </v>
          </cell>
        </row>
        <row r="805">
          <cell r="P805" t="str">
            <v>RG. DEL HOGAR(DISC.)</v>
          </cell>
          <cell r="R805">
            <v>36</v>
          </cell>
          <cell r="S805" t="str">
            <v>TOTAL</v>
          </cell>
        </row>
        <row r="806">
          <cell r="P806" t="str">
            <v>RG. DEL HOGAR(DISC.)</v>
          </cell>
          <cell r="R806">
            <v>36</v>
          </cell>
          <cell r="S806" t="str">
            <v xml:space="preserve">Varón               </v>
          </cell>
        </row>
        <row r="807">
          <cell r="P807" t="str">
            <v>RG. DEL HOGAR(DISC.)</v>
          </cell>
          <cell r="R807">
            <v>36</v>
          </cell>
          <cell r="S807" t="str">
            <v xml:space="preserve">Mujer               </v>
          </cell>
        </row>
        <row r="808">
          <cell r="P808" t="str">
            <v>RG. DEL HOGAR(DISC.)</v>
          </cell>
          <cell r="R808">
            <v>36</v>
          </cell>
          <cell r="S808" t="b">
            <v>0</v>
          </cell>
        </row>
        <row r="809">
          <cell r="P809" t="str">
            <v>RG. DEL HOGAR(DISC.)</v>
          </cell>
          <cell r="R809">
            <v>4</v>
          </cell>
          <cell r="S809" t="str">
            <v>TOTAL</v>
          </cell>
        </row>
        <row r="810">
          <cell r="P810" t="str">
            <v>RG. DEL HOGAR(DISC.)</v>
          </cell>
          <cell r="R810">
            <v>4</v>
          </cell>
          <cell r="S810" t="str">
            <v xml:space="preserve">Varón               </v>
          </cell>
        </row>
        <row r="811">
          <cell r="P811" t="str">
            <v>RG. DEL HOGAR(DISC.)</v>
          </cell>
          <cell r="R811">
            <v>4</v>
          </cell>
          <cell r="S811" t="str">
            <v xml:space="preserve">Mujer               </v>
          </cell>
        </row>
        <row r="812">
          <cell r="P812" t="str">
            <v>RG. DEL HOGAR(DISC.)</v>
          </cell>
          <cell r="R812">
            <v>11</v>
          </cell>
          <cell r="S812" t="str">
            <v>TOTAL</v>
          </cell>
        </row>
        <row r="813">
          <cell r="P813" t="str">
            <v>RG. DEL HOGAR(DISC.)</v>
          </cell>
          <cell r="R813">
            <v>11</v>
          </cell>
          <cell r="S813" t="str">
            <v xml:space="preserve">Varón               </v>
          </cell>
        </row>
        <row r="814">
          <cell r="P814" t="str">
            <v>RG. DEL HOGAR(DISC.)</v>
          </cell>
          <cell r="R814">
            <v>11</v>
          </cell>
          <cell r="S814" t="str">
            <v xml:space="preserve">Mujer               </v>
          </cell>
        </row>
        <row r="815">
          <cell r="P815" t="str">
            <v>RG. DEL HOGAR(DISC.)</v>
          </cell>
          <cell r="R815">
            <v>14</v>
          </cell>
          <cell r="S815" t="str">
            <v>TOTAL</v>
          </cell>
        </row>
        <row r="816">
          <cell r="P816" t="str">
            <v>RG. DEL HOGAR(DISC.)</v>
          </cell>
          <cell r="R816">
            <v>14</v>
          </cell>
          <cell r="S816" t="str">
            <v xml:space="preserve">Varón               </v>
          </cell>
        </row>
        <row r="817">
          <cell r="P817" t="str">
            <v>RG. DEL HOGAR(DISC.)</v>
          </cell>
          <cell r="R817">
            <v>14</v>
          </cell>
          <cell r="S817" t="str">
            <v xml:space="preserve">Mujer               </v>
          </cell>
        </row>
        <row r="818">
          <cell r="P818" t="str">
            <v>RG. DEL HOGAR(DISC.)</v>
          </cell>
          <cell r="R818">
            <v>18</v>
          </cell>
          <cell r="S818" t="str">
            <v>TOTAL</v>
          </cell>
        </row>
        <row r="819">
          <cell r="P819" t="str">
            <v>RG. DEL HOGAR(DISC.)</v>
          </cell>
          <cell r="R819">
            <v>18</v>
          </cell>
          <cell r="S819" t="str">
            <v xml:space="preserve">Varón               </v>
          </cell>
        </row>
        <row r="820">
          <cell r="P820" t="str">
            <v>RG. DEL HOGAR(DISC.)</v>
          </cell>
          <cell r="R820">
            <v>18</v>
          </cell>
          <cell r="S820" t="str">
            <v xml:space="preserve">Mujer               </v>
          </cell>
        </row>
        <row r="821">
          <cell r="P821" t="str">
            <v>RG. DEL HOGAR(DISC.)</v>
          </cell>
          <cell r="R821">
            <v>21</v>
          </cell>
          <cell r="S821" t="str">
            <v>TOTAL</v>
          </cell>
        </row>
        <row r="822">
          <cell r="P822" t="str">
            <v>RG. DEL HOGAR(DISC.)</v>
          </cell>
          <cell r="R822">
            <v>21</v>
          </cell>
          <cell r="S822" t="str">
            <v xml:space="preserve">Varón               </v>
          </cell>
        </row>
        <row r="823">
          <cell r="P823" t="str">
            <v>RG. DEL HOGAR(DISC.)</v>
          </cell>
          <cell r="R823">
            <v>21</v>
          </cell>
          <cell r="S823" t="str">
            <v xml:space="preserve">Mujer               </v>
          </cell>
        </row>
        <row r="824">
          <cell r="P824" t="str">
            <v>RG. DEL HOGAR(DISC.)</v>
          </cell>
          <cell r="R824">
            <v>23</v>
          </cell>
          <cell r="S824" t="str">
            <v>TOTAL</v>
          </cell>
        </row>
        <row r="825">
          <cell r="P825" t="str">
            <v>RG. DEL HOGAR(DISC.)</v>
          </cell>
          <cell r="R825">
            <v>23</v>
          </cell>
          <cell r="S825" t="str">
            <v xml:space="preserve">Varón               </v>
          </cell>
        </row>
        <row r="826">
          <cell r="P826" t="str">
            <v>RG. DEL HOGAR(DISC.)</v>
          </cell>
          <cell r="R826">
            <v>23</v>
          </cell>
          <cell r="S826" t="str">
            <v xml:space="preserve">Mujer               </v>
          </cell>
        </row>
        <row r="827">
          <cell r="P827" t="str">
            <v>RG. DEL HOGAR(DISC.)</v>
          </cell>
          <cell r="R827">
            <v>29</v>
          </cell>
          <cell r="S827" t="str">
            <v>TOTAL</v>
          </cell>
        </row>
        <row r="828">
          <cell r="P828" t="str">
            <v>RG. DEL HOGAR(DISC.)</v>
          </cell>
          <cell r="R828">
            <v>29</v>
          </cell>
          <cell r="S828" t="str">
            <v xml:space="preserve">Varón               </v>
          </cell>
        </row>
        <row r="829">
          <cell r="P829" t="str">
            <v>RG. DEL HOGAR(DISC.)</v>
          </cell>
          <cell r="R829">
            <v>29</v>
          </cell>
          <cell r="S829" t="str">
            <v xml:space="preserve">Mujer               </v>
          </cell>
        </row>
        <row r="830">
          <cell r="P830" t="str">
            <v>RG. DEL HOGAR(DISC.)</v>
          </cell>
          <cell r="R830">
            <v>41</v>
          </cell>
          <cell r="S830" t="str">
            <v>TOTAL</v>
          </cell>
        </row>
        <row r="831">
          <cell r="P831" t="str">
            <v>RG. DEL HOGAR(DISC.)</v>
          </cell>
          <cell r="R831">
            <v>41</v>
          </cell>
          <cell r="S831" t="str">
            <v xml:space="preserve">Varón               </v>
          </cell>
        </row>
        <row r="832">
          <cell r="P832" t="str">
            <v>RG. DEL HOGAR(DISC.)</v>
          </cell>
          <cell r="R832">
            <v>41</v>
          </cell>
          <cell r="S832" t="str">
            <v xml:space="preserve">Mujer               </v>
          </cell>
        </row>
        <row r="833">
          <cell r="P833" t="str">
            <v>RG. DEL HOGAR(DISC.)</v>
          </cell>
          <cell r="R833">
            <v>41</v>
          </cell>
          <cell r="S833" t="b">
            <v>0</v>
          </cell>
        </row>
        <row r="834">
          <cell r="P834" t="str">
            <v>RG. DEL HOGAR(DISC.)</v>
          </cell>
          <cell r="R834">
            <v>33</v>
          </cell>
          <cell r="S834" t="str">
            <v>TOTAL</v>
          </cell>
        </row>
        <row r="835">
          <cell r="P835" t="str">
            <v>RG. DEL HOGAR(DISC.)</v>
          </cell>
          <cell r="R835">
            <v>33</v>
          </cell>
          <cell r="S835" t="str">
            <v xml:space="preserve">Varón               </v>
          </cell>
        </row>
        <row r="836">
          <cell r="P836" t="str">
            <v>RG. DEL HOGAR(DISC.)</v>
          </cell>
          <cell r="R836">
            <v>33</v>
          </cell>
          <cell r="S836" t="str">
            <v xml:space="preserve">Mujer               </v>
          </cell>
        </row>
        <row r="837">
          <cell r="P837" t="str">
            <v>RG. DEL HOGAR(DISC.)</v>
          </cell>
          <cell r="R837">
            <v>33</v>
          </cell>
          <cell r="S837" t="b">
            <v>0</v>
          </cell>
        </row>
        <row r="838">
          <cell r="P838" t="str">
            <v>RG. DEL HOGAR(DISC.)</v>
          </cell>
          <cell r="R838">
            <v>39</v>
          </cell>
          <cell r="S838" t="str">
            <v>TOTAL</v>
          </cell>
        </row>
        <row r="839">
          <cell r="P839" t="str">
            <v>RG. DEL HOGAR(DISC.)</v>
          </cell>
          <cell r="R839">
            <v>39</v>
          </cell>
          <cell r="S839" t="str">
            <v xml:space="preserve">Varón               </v>
          </cell>
        </row>
        <row r="840">
          <cell r="P840" t="str">
            <v>RG. DEL HOGAR(DISC.)</v>
          </cell>
          <cell r="R840">
            <v>39</v>
          </cell>
          <cell r="S840" t="str">
            <v xml:space="preserve">Mujer               </v>
          </cell>
        </row>
        <row r="841">
          <cell r="P841" t="str">
            <v>RG. DEL HOGAR(DISC.)</v>
          </cell>
          <cell r="R841">
            <v>39</v>
          </cell>
          <cell r="S841" t="b">
            <v>0</v>
          </cell>
        </row>
        <row r="842">
          <cell r="P842" t="str">
            <v>RG. DEL HOGAR(DISC.)</v>
          </cell>
          <cell r="R842">
            <v>26</v>
          </cell>
          <cell r="S842" t="str">
            <v>TOTAL</v>
          </cell>
        </row>
        <row r="843">
          <cell r="P843" t="str">
            <v>RG. DEL HOGAR(DISC.)</v>
          </cell>
          <cell r="R843">
            <v>26</v>
          </cell>
          <cell r="S843" t="str">
            <v xml:space="preserve">Varón               </v>
          </cell>
        </row>
        <row r="844">
          <cell r="P844" t="str">
            <v>RG. DEL HOGAR(DISC.)</v>
          </cell>
          <cell r="R844">
            <v>26</v>
          </cell>
          <cell r="S844" t="str">
            <v xml:space="preserve">Mujer               </v>
          </cell>
        </row>
        <row r="845">
          <cell r="P845" t="str">
            <v>RG. DEL HOGAR(DISC.)</v>
          </cell>
          <cell r="R845">
            <v>26</v>
          </cell>
          <cell r="S845" t="b">
            <v>0</v>
          </cell>
        </row>
        <row r="846">
          <cell r="P846" t="str">
            <v>RG. DEL HOGAR(DISC.)</v>
          </cell>
          <cell r="R846">
            <v>30</v>
          </cell>
          <cell r="S846" t="str">
            <v>TOTAL</v>
          </cell>
        </row>
        <row r="847">
          <cell r="P847" t="str">
            <v>RG. DEL HOGAR(DISC.)</v>
          </cell>
          <cell r="R847">
            <v>30</v>
          </cell>
          <cell r="S847" t="str">
            <v xml:space="preserve">Varón               </v>
          </cell>
        </row>
        <row r="848">
          <cell r="P848" t="str">
            <v>RG. DEL HOGAR(DISC.)</v>
          </cell>
          <cell r="R848">
            <v>30</v>
          </cell>
          <cell r="S848" t="str">
            <v xml:space="preserve">Mujer               </v>
          </cell>
        </row>
        <row r="849">
          <cell r="P849" t="str">
            <v>RG. DEL HOGAR(DISC.)</v>
          </cell>
          <cell r="R849">
            <v>30</v>
          </cell>
          <cell r="S849" t="b">
            <v>0</v>
          </cell>
        </row>
        <row r="850">
          <cell r="P850" t="str">
            <v>RG. DEL HOGAR(DISC.)</v>
          </cell>
          <cell r="R850">
            <v>3</v>
          </cell>
          <cell r="S850" t="str">
            <v>TOTAL</v>
          </cell>
        </row>
        <row r="851">
          <cell r="P851" t="str">
            <v>RG. DEL HOGAR(DISC.)</v>
          </cell>
          <cell r="R851">
            <v>3</v>
          </cell>
          <cell r="S851" t="str">
            <v xml:space="preserve">Varón               </v>
          </cell>
        </row>
        <row r="852">
          <cell r="P852" t="str">
            <v>RG. DEL HOGAR(DISC.)</v>
          </cell>
          <cell r="R852">
            <v>3</v>
          </cell>
          <cell r="S852" t="str">
            <v xml:space="preserve">Mujer               </v>
          </cell>
        </row>
        <row r="853">
          <cell r="P853" t="str">
            <v>RG. DEL HOGAR(DISC.)</v>
          </cell>
          <cell r="R853">
            <v>12</v>
          </cell>
          <cell r="S853" t="str">
            <v>TOTAL</v>
          </cell>
        </row>
        <row r="854">
          <cell r="P854" t="str">
            <v>RG. DEL HOGAR(DISC.)</v>
          </cell>
          <cell r="R854">
            <v>12</v>
          </cell>
          <cell r="S854" t="str">
            <v xml:space="preserve">Varón               </v>
          </cell>
        </row>
        <row r="855">
          <cell r="P855" t="str">
            <v>RG. DEL HOGAR(DISC.)</v>
          </cell>
          <cell r="R855">
            <v>12</v>
          </cell>
          <cell r="S855" t="str">
            <v xml:space="preserve">Mujer               </v>
          </cell>
        </row>
        <row r="856">
          <cell r="P856" t="str">
            <v>RG. DEL HOGAR(DISC.)</v>
          </cell>
          <cell r="R856">
            <v>46</v>
          </cell>
          <cell r="S856" t="str">
            <v>TOTAL</v>
          </cell>
        </row>
        <row r="857">
          <cell r="P857" t="str">
            <v>RG. DEL HOGAR(DISC.)</v>
          </cell>
          <cell r="R857">
            <v>46</v>
          </cell>
          <cell r="S857" t="str">
            <v xml:space="preserve">Varón               </v>
          </cell>
        </row>
        <row r="858">
          <cell r="P858" t="str">
            <v>RG. DEL HOGAR(DISC.)</v>
          </cell>
          <cell r="R858">
            <v>46</v>
          </cell>
          <cell r="S858" t="str">
            <v xml:space="preserve">Mujer               </v>
          </cell>
        </row>
        <row r="859">
          <cell r="P859" t="str">
            <v>RG. DEL HOGAR(DISC.)</v>
          </cell>
          <cell r="R859">
            <v>46</v>
          </cell>
          <cell r="S859" t="b">
            <v>0</v>
          </cell>
        </row>
        <row r="860">
          <cell r="P860" t="str">
            <v>RG. DEL HOGAR(DISC.)</v>
          </cell>
          <cell r="R860">
            <v>22</v>
          </cell>
          <cell r="S860" t="str">
            <v>TOTAL</v>
          </cell>
        </row>
        <row r="861">
          <cell r="P861" t="str">
            <v>RG. DEL HOGAR(DISC.)</v>
          </cell>
          <cell r="R861">
            <v>22</v>
          </cell>
          <cell r="S861" t="str">
            <v xml:space="preserve">Varón               </v>
          </cell>
        </row>
        <row r="862">
          <cell r="P862" t="str">
            <v>RG. DEL HOGAR(DISC.)</v>
          </cell>
          <cell r="R862">
            <v>22</v>
          </cell>
          <cell r="S862" t="str">
            <v xml:space="preserve">Mujer               </v>
          </cell>
        </row>
        <row r="863">
          <cell r="P863" t="str">
            <v>RG. DEL HOGAR(DISC.)</v>
          </cell>
          <cell r="R863">
            <v>44</v>
          </cell>
          <cell r="S863" t="str">
            <v>TOTAL</v>
          </cell>
        </row>
        <row r="864">
          <cell r="P864" t="str">
            <v>RG. DEL HOGAR(DISC.)</v>
          </cell>
          <cell r="R864">
            <v>44</v>
          </cell>
          <cell r="S864" t="str">
            <v xml:space="preserve">Varón               </v>
          </cell>
        </row>
        <row r="865">
          <cell r="P865" t="str">
            <v>RG. DEL HOGAR(DISC.)</v>
          </cell>
          <cell r="R865">
            <v>44</v>
          </cell>
          <cell r="S865" t="str">
            <v xml:space="preserve">Mujer               </v>
          </cell>
        </row>
        <row r="866">
          <cell r="P866" t="str">
            <v>RG. DEL HOGAR(DISC.)</v>
          </cell>
          <cell r="R866">
            <v>50</v>
          </cell>
          <cell r="S866" t="str">
            <v>TOTAL</v>
          </cell>
        </row>
        <row r="867">
          <cell r="P867" t="str">
            <v>RG. DEL HOGAR(DISC.)</v>
          </cell>
          <cell r="R867">
            <v>50</v>
          </cell>
          <cell r="S867" t="str">
            <v xml:space="preserve">Varón               </v>
          </cell>
        </row>
        <row r="868">
          <cell r="P868" t="str">
            <v>RG. DEL HOGAR(DISC.)</v>
          </cell>
          <cell r="R868">
            <v>50</v>
          </cell>
          <cell r="S868" t="str">
            <v xml:space="preserve">Mujer               </v>
          </cell>
        </row>
        <row r="869">
          <cell r="P869" t="str">
            <v>RG. DEL HOGAR(DISC.)</v>
          </cell>
          <cell r="R869">
            <v>50</v>
          </cell>
          <cell r="S869" t="str">
            <v xml:space="preserve">NO CONSTA           </v>
          </cell>
        </row>
        <row r="870">
          <cell r="P870" t="str">
            <v>RG. DEL HOGAR(DISC.)</v>
          </cell>
          <cell r="R870">
            <v>50</v>
          </cell>
          <cell r="S870" t="b">
            <v>0</v>
          </cell>
        </row>
        <row r="871">
          <cell r="P871" t="str">
            <v>RG. DEL HOGAR(DISC.)</v>
          </cell>
          <cell r="R871">
            <v>2</v>
          </cell>
          <cell r="S871" t="str">
            <v>TOTAL</v>
          </cell>
        </row>
        <row r="872">
          <cell r="P872" t="str">
            <v>RG. DEL HOGAR(DISC.)</v>
          </cell>
          <cell r="R872">
            <v>2</v>
          </cell>
          <cell r="S872" t="str">
            <v xml:space="preserve">Varón               </v>
          </cell>
        </row>
        <row r="873">
          <cell r="P873" t="str">
            <v>RG. DEL HOGAR(DISC.)</v>
          </cell>
          <cell r="R873">
            <v>2</v>
          </cell>
          <cell r="S873" t="str">
            <v xml:space="preserve">Mujer               </v>
          </cell>
        </row>
        <row r="874">
          <cell r="P874" t="str">
            <v>RG. DEL HOGAR(DISC.)</v>
          </cell>
          <cell r="R874">
            <v>13</v>
          </cell>
          <cell r="S874" t="str">
            <v>TOTAL</v>
          </cell>
        </row>
        <row r="875">
          <cell r="P875" t="str">
            <v>RG. DEL HOGAR(DISC.)</v>
          </cell>
          <cell r="R875">
            <v>13</v>
          </cell>
          <cell r="S875" t="str">
            <v xml:space="preserve">Varón               </v>
          </cell>
        </row>
        <row r="876">
          <cell r="P876" t="str">
            <v>RG. DEL HOGAR(DISC.)</v>
          </cell>
          <cell r="R876">
            <v>13</v>
          </cell>
          <cell r="S876" t="str">
            <v xml:space="preserve">Mujer               </v>
          </cell>
        </row>
        <row r="877">
          <cell r="P877" t="str">
            <v>RG. DEL HOGAR(DISC.)</v>
          </cell>
          <cell r="R877">
            <v>16</v>
          </cell>
          <cell r="S877" t="str">
            <v>TOTAL</v>
          </cell>
        </row>
        <row r="878">
          <cell r="P878" t="str">
            <v>RG. DEL HOGAR(DISC.)</v>
          </cell>
          <cell r="R878">
            <v>16</v>
          </cell>
          <cell r="S878" t="str">
            <v xml:space="preserve">Varón               </v>
          </cell>
        </row>
        <row r="879">
          <cell r="P879" t="str">
            <v>RG. DEL HOGAR(DISC.)</v>
          </cell>
          <cell r="R879">
            <v>16</v>
          </cell>
          <cell r="S879" t="str">
            <v xml:space="preserve">Mujer               </v>
          </cell>
        </row>
        <row r="880">
          <cell r="P880" t="str">
            <v>RG. DEL HOGAR(DISC.)</v>
          </cell>
          <cell r="R880">
            <v>19</v>
          </cell>
          <cell r="S880" t="str">
            <v>TOTAL</v>
          </cell>
        </row>
        <row r="881">
          <cell r="P881" t="str">
            <v>RG. DEL HOGAR(DISC.)</v>
          </cell>
          <cell r="R881">
            <v>19</v>
          </cell>
          <cell r="S881" t="str">
            <v xml:space="preserve">Varón               </v>
          </cell>
        </row>
        <row r="882">
          <cell r="P882" t="str">
            <v>RG. DEL HOGAR(DISC.)</v>
          </cell>
          <cell r="R882">
            <v>19</v>
          </cell>
          <cell r="S882" t="str">
            <v xml:space="preserve">Mujer               </v>
          </cell>
        </row>
        <row r="883">
          <cell r="P883" t="str">
            <v>RG. DEL HOGAR(DISC.)</v>
          </cell>
          <cell r="R883">
            <v>45</v>
          </cell>
          <cell r="S883" t="str">
            <v>TOTAL</v>
          </cell>
        </row>
        <row r="884">
          <cell r="P884" t="str">
            <v>RG. DEL HOGAR(DISC.)</v>
          </cell>
          <cell r="R884">
            <v>45</v>
          </cell>
          <cell r="S884" t="str">
            <v xml:space="preserve">Varón               </v>
          </cell>
        </row>
        <row r="885">
          <cell r="P885" t="str">
            <v>RG. DEL HOGAR(DISC.)</v>
          </cell>
          <cell r="R885">
            <v>45</v>
          </cell>
          <cell r="S885" t="str">
            <v xml:space="preserve">Mujer               </v>
          </cell>
        </row>
        <row r="886">
          <cell r="P886" t="str">
            <v>RG. DEL HOGAR(DISC.)</v>
          </cell>
          <cell r="R886">
            <v>45</v>
          </cell>
          <cell r="S886" t="str">
            <v xml:space="preserve">NO CONSTA           </v>
          </cell>
        </row>
        <row r="887">
          <cell r="P887" t="str">
            <v>RG. DEL HOGAR(DISC.)</v>
          </cell>
          <cell r="R887">
            <v>45</v>
          </cell>
          <cell r="S887" t="b">
            <v>0</v>
          </cell>
        </row>
        <row r="888">
          <cell r="P888" t="str">
            <v>RG. DEL HOGAR(DISC.)</v>
          </cell>
          <cell r="R888">
            <v>35</v>
          </cell>
          <cell r="S888" t="str">
            <v>TOTAL</v>
          </cell>
        </row>
        <row r="889">
          <cell r="P889" t="str">
            <v>RG. DEL HOGAR(DISC.)</v>
          </cell>
          <cell r="R889">
            <v>35</v>
          </cell>
          <cell r="S889" t="str">
            <v xml:space="preserve">Varón               </v>
          </cell>
        </row>
        <row r="890">
          <cell r="P890" t="str">
            <v>RG. DEL HOGAR(DISC.)</v>
          </cell>
          <cell r="R890">
            <v>35</v>
          </cell>
          <cell r="S890" t="str">
            <v xml:space="preserve">Mujer               </v>
          </cell>
        </row>
        <row r="891">
          <cell r="P891" t="str">
            <v>RG. DEL HOGAR(DISC.)</v>
          </cell>
          <cell r="R891">
            <v>38</v>
          </cell>
          <cell r="S891" t="str">
            <v>TOTAL</v>
          </cell>
        </row>
        <row r="892">
          <cell r="P892" t="str">
            <v>RG. DEL HOGAR(DISC.)</v>
          </cell>
          <cell r="R892">
            <v>38</v>
          </cell>
          <cell r="S892" t="str">
            <v xml:space="preserve">Varón               </v>
          </cell>
        </row>
        <row r="893">
          <cell r="P893" t="str">
            <v>RG. DEL HOGAR(DISC.)</v>
          </cell>
          <cell r="R893">
            <v>38</v>
          </cell>
          <cell r="S893" t="str">
            <v xml:space="preserve">Mujer               </v>
          </cell>
        </row>
        <row r="894">
          <cell r="P894" t="str">
            <v>RG. DEL HOGAR(DISC.)</v>
          </cell>
          <cell r="R894">
            <v>38</v>
          </cell>
          <cell r="S894" t="b">
            <v>0</v>
          </cell>
        </row>
        <row r="895">
          <cell r="P895" t="str">
            <v>RG. DEL HOGAR(DISC.)</v>
          </cell>
          <cell r="R895">
            <v>31</v>
          </cell>
          <cell r="S895" t="str">
            <v>TOTAL</v>
          </cell>
        </row>
        <row r="896">
          <cell r="P896" t="str">
            <v>RG. DEL HOGAR(DISC.)</v>
          </cell>
          <cell r="R896">
            <v>31</v>
          </cell>
          <cell r="S896" t="str">
            <v xml:space="preserve">Varón               </v>
          </cell>
        </row>
        <row r="897">
          <cell r="P897" t="str">
            <v>RG. DEL HOGAR(DISC.)</v>
          </cell>
          <cell r="R897">
            <v>31</v>
          </cell>
          <cell r="S897" t="str">
            <v xml:space="preserve">Mujer               </v>
          </cell>
        </row>
        <row r="898">
          <cell r="P898" t="str">
            <v>RG. DEL HOGAR(DISC.)</v>
          </cell>
          <cell r="R898">
            <v>31</v>
          </cell>
          <cell r="S898" t="b">
            <v>0</v>
          </cell>
        </row>
        <row r="899">
          <cell r="P899" t="str">
            <v>RG. DEL HOGAR(DISC.)</v>
          </cell>
          <cell r="R899">
            <v>6</v>
          </cell>
          <cell r="S899" t="str">
            <v>TOTAL</v>
          </cell>
        </row>
        <row r="900">
          <cell r="P900" t="str">
            <v>RG. DEL HOGAR(DISC.)</v>
          </cell>
          <cell r="R900">
            <v>6</v>
          </cell>
          <cell r="S900" t="str">
            <v xml:space="preserve">Varón               </v>
          </cell>
        </row>
        <row r="901">
          <cell r="P901" t="str">
            <v>RG. DEL HOGAR(DISC.)</v>
          </cell>
          <cell r="R901">
            <v>6</v>
          </cell>
          <cell r="S901" t="str">
            <v xml:space="preserve">Mujer               </v>
          </cell>
        </row>
        <row r="902">
          <cell r="P902" t="str">
            <v>RG. DEL HOGAR(DISC.)</v>
          </cell>
          <cell r="R902">
            <v>10</v>
          </cell>
          <cell r="S902" t="str">
            <v>TOTAL</v>
          </cell>
        </row>
        <row r="903">
          <cell r="P903" t="str">
            <v>RG. DEL HOGAR(DISC.)</v>
          </cell>
          <cell r="R903">
            <v>10</v>
          </cell>
          <cell r="S903" t="str">
            <v xml:space="preserve">Varón               </v>
          </cell>
        </row>
        <row r="904">
          <cell r="P904" t="str">
            <v>RG. DEL HOGAR(DISC.)</v>
          </cell>
          <cell r="R904">
            <v>10</v>
          </cell>
          <cell r="S904" t="str">
            <v xml:space="preserve">Mujer               </v>
          </cell>
        </row>
        <row r="905">
          <cell r="P905" t="str">
            <v>RG. DEL HOGAR(DISC.)</v>
          </cell>
          <cell r="R905">
            <v>10</v>
          </cell>
          <cell r="S905" t="b">
            <v>0</v>
          </cell>
        </row>
        <row r="906">
          <cell r="P906" t="str">
            <v>RG. DEL HOGAR(DISC.)</v>
          </cell>
          <cell r="R906">
            <v>7</v>
          </cell>
          <cell r="S906" t="str">
            <v>TOTAL</v>
          </cell>
        </row>
        <row r="907">
          <cell r="P907" t="str">
            <v>RG. DEL HOGAR(DISC.)</v>
          </cell>
          <cell r="R907">
            <v>7</v>
          </cell>
          <cell r="S907" t="str">
            <v xml:space="preserve">Varón               </v>
          </cell>
        </row>
        <row r="908">
          <cell r="P908" t="str">
            <v>RG. DEL HOGAR(DISC.)</v>
          </cell>
          <cell r="R908">
            <v>7</v>
          </cell>
          <cell r="S908" t="str">
            <v xml:space="preserve">Mujer               </v>
          </cell>
        </row>
        <row r="909">
          <cell r="P909" t="str">
            <v>RG. DEL HOGAR(DISC.)</v>
          </cell>
          <cell r="R909">
            <v>7</v>
          </cell>
          <cell r="S909" t="b">
            <v>0</v>
          </cell>
        </row>
        <row r="910">
          <cell r="P910" t="str">
            <v>RG. DEL HOGAR(DISC.)</v>
          </cell>
          <cell r="R910">
            <v>28</v>
          </cell>
          <cell r="S910" t="str">
            <v>TOTAL</v>
          </cell>
        </row>
        <row r="911">
          <cell r="P911" t="str">
            <v>RG. DEL HOGAR(DISC.)</v>
          </cell>
          <cell r="R911">
            <v>28</v>
          </cell>
          <cell r="S911" t="str">
            <v xml:space="preserve">Varón               </v>
          </cell>
        </row>
        <row r="912">
          <cell r="P912" t="str">
            <v>RG. DEL HOGAR(DISC.)</v>
          </cell>
          <cell r="R912">
            <v>28</v>
          </cell>
          <cell r="S912" t="str">
            <v xml:space="preserve">Mujer               </v>
          </cell>
        </row>
        <row r="913">
          <cell r="P913" t="str">
            <v>RG. DEL HOGAR(DISC.)</v>
          </cell>
          <cell r="R913">
            <v>28</v>
          </cell>
          <cell r="S913" t="b">
            <v>0</v>
          </cell>
        </row>
        <row r="914">
          <cell r="P914" t="str">
            <v>RG. DEL HOGAR(DISC.)</v>
          </cell>
          <cell r="R914">
            <v>5</v>
          </cell>
          <cell r="S914" t="str">
            <v>TOTAL</v>
          </cell>
        </row>
        <row r="915">
          <cell r="P915" t="str">
            <v>RG. DEL HOGAR(DISC.)</v>
          </cell>
          <cell r="R915">
            <v>5</v>
          </cell>
          <cell r="S915" t="str">
            <v xml:space="preserve">Varón               </v>
          </cell>
        </row>
        <row r="916">
          <cell r="P916" t="str">
            <v>RG. DEL HOGAR(DISC.)</v>
          </cell>
          <cell r="R916">
            <v>5</v>
          </cell>
          <cell r="S916" t="str">
            <v xml:space="preserve">Mujer               </v>
          </cell>
        </row>
        <row r="917">
          <cell r="P917" t="str">
            <v>RG. DEL HOGAR(DISC.)</v>
          </cell>
          <cell r="R917">
            <v>9</v>
          </cell>
          <cell r="S917" t="str">
            <v>TOTAL</v>
          </cell>
        </row>
        <row r="918">
          <cell r="P918" t="str">
            <v>RG. DEL HOGAR(DISC.)</v>
          </cell>
          <cell r="R918">
            <v>9</v>
          </cell>
          <cell r="S918" t="str">
            <v xml:space="preserve">Varón               </v>
          </cell>
        </row>
        <row r="919">
          <cell r="P919" t="str">
            <v>RG. DEL HOGAR(DISC.)</v>
          </cell>
          <cell r="R919">
            <v>9</v>
          </cell>
          <cell r="S919" t="str">
            <v xml:space="preserve">Mujer               </v>
          </cell>
        </row>
        <row r="920">
          <cell r="P920" t="str">
            <v>RG. DEL HOGAR(DISC.)</v>
          </cell>
          <cell r="R920">
            <v>24</v>
          </cell>
          <cell r="S920" t="str">
            <v>TOTAL</v>
          </cell>
        </row>
        <row r="921">
          <cell r="P921" t="str">
            <v>RG. DEL HOGAR(DISC.)</v>
          </cell>
          <cell r="R921">
            <v>24</v>
          </cell>
          <cell r="S921" t="str">
            <v xml:space="preserve">Varón               </v>
          </cell>
        </row>
        <row r="922">
          <cell r="P922" t="str">
            <v>RG. DEL HOGAR(DISC.)</v>
          </cell>
          <cell r="R922">
            <v>24</v>
          </cell>
          <cell r="S922" t="str">
            <v xml:space="preserve">Mujer               </v>
          </cell>
        </row>
        <row r="923">
          <cell r="P923" t="str">
            <v>RG. DEL HOGAR(DISC.)</v>
          </cell>
          <cell r="R923">
            <v>34</v>
          </cell>
          <cell r="S923" t="str">
            <v>TOTAL</v>
          </cell>
        </row>
        <row r="924">
          <cell r="P924" t="str">
            <v>RG. DEL HOGAR(DISC.)</v>
          </cell>
          <cell r="R924">
            <v>34</v>
          </cell>
          <cell r="S924" t="str">
            <v xml:space="preserve">Mujer               </v>
          </cell>
        </row>
        <row r="925">
          <cell r="P925" t="str">
            <v>RG. DEL HOGAR(DISC.)</v>
          </cell>
          <cell r="R925">
            <v>37</v>
          </cell>
          <cell r="S925" t="str">
            <v>TOTAL</v>
          </cell>
        </row>
        <row r="926">
          <cell r="P926" t="str">
            <v>RG. DEL HOGAR(DISC.)</v>
          </cell>
          <cell r="R926">
            <v>37</v>
          </cell>
          <cell r="S926" t="str">
            <v xml:space="preserve">Varón               </v>
          </cell>
        </row>
        <row r="927">
          <cell r="P927" t="str">
            <v>RG. DEL HOGAR(DISC.)</v>
          </cell>
          <cell r="R927">
            <v>37</v>
          </cell>
          <cell r="S927" t="str">
            <v xml:space="preserve">Mujer               </v>
          </cell>
        </row>
        <row r="928">
          <cell r="P928" t="str">
            <v>RG. DEL HOGAR(DISC.)</v>
          </cell>
          <cell r="R928">
            <v>40</v>
          </cell>
          <cell r="S928" t="str">
            <v>TOTAL</v>
          </cell>
        </row>
        <row r="929">
          <cell r="P929" t="str">
            <v>RG. DEL HOGAR(DISC.)</v>
          </cell>
          <cell r="R929">
            <v>40</v>
          </cell>
          <cell r="S929" t="str">
            <v xml:space="preserve">Varón               </v>
          </cell>
        </row>
        <row r="930">
          <cell r="P930" t="str">
            <v>RG. DEL HOGAR(DISC.)</v>
          </cell>
          <cell r="R930">
            <v>40</v>
          </cell>
          <cell r="S930" t="str">
            <v xml:space="preserve">Mujer               </v>
          </cell>
        </row>
        <row r="931">
          <cell r="P931" t="str">
            <v>RG. DEL HOGAR(DISC.)</v>
          </cell>
          <cell r="R931">
            <v>42</v>
          </cell>
          <cell r="S931" t="str">
            <v>TOTAL</v>
          </cell>
        </row>
        <row r="932">
          <cell r="P932" t="str">
            <v>RG. DEL HOGAR(DISC.)</v>
          </cell>
          <cell r="R932">
            <v>42</v>
          </cell>
          <cell r="S932" t="str">
            <v xml:space="preserve">Varón               </v>
          </cell>
        </row>
        <row r="933">
          <cell r="P933" t="str">
            <v>RG. DEL HOGAR(DISC.)</v>
          </cell>
          <cell r="R933">
            <v>42</v>
          </cell>
          <cell r="S933" t="str">
            <v xml:space="preserve">Mujer               </v>
          </cell>
        </row>
        <row r="934">
          <cell r="P934" t="str">
            <v>RG. DEL HOGAR(DISC.)</v>
          </cell>
          <cell r="R934">
            <v>47</v>
          </cell>
          <cell r="S934" t="str">
            <v>TOTAL</v>
          </cell>
        </row>
        <row r="935">
          <cell r="P935" t="str">
            <v>RG. DEL HOGAR(DISC.)</v>
          </cell>
          <cell r="R935">
            <v>47</v>
          </cell>
          <cell r="S935" t="str">
            <v xml:space="preserve">Varón               </v>
          </cell>
        </row>
        <row r="936">
          <cell r="P936" t="str">
            <v>RG. DEL HOGAR(DISC.)</v>
          </cell>
          <cell r="R936">
            <v>47</v>
          </cell>
          <cell r="S936" t="str">
            <v xml:space="preserve">Mujer               </v>
          </cell>
        </row>
        <row r="937">
          <cell r="P937" t="str">
            <v>RG. DEL HOGAR(DISC.)</v>
          </cell>
          <cell r="R937">
            <v>49</v>
          </cell>
          <cell r="S937" t="str">
            <v>TOTAL</v>
          </cell>
        </row>
        <row r="938">
          <cell r="P938" t="str">
            <v>RG. DEL HOGAR(DISC.)</v>
          </cell>
          <cell r="R938">
            <v>49</v>
          </cell>
          <cell r="S938" t="str">
            <v xml:space="preserve">Varón               </v>
          </cell>
        </row>
        <row r="939">
          <cell r="P939" t="str">
            <v>RG. DEL HOGAR(DISC.)</v>
          </cell>
          <cell r="R939">
            <v>49</v>
          </cell>
          <cell r="S939" t="str">
            <v xml:space="preserve">Mujer               </v>
          </cell>
        </row>
        <row r="940">
          <cell r="P940" t="str">
            <v>RG. DEL HOGAR(DISC.)</v>
          </cell>
          <cell r="R940">
            <v>49</v>
          </cell>
          <cell r="S940" t="b">
            <v>0</v>
          </cell>
        </row>
        <row r="941">
          <cell r="P941" t="str">
            <v>RG. DEL HOGAR(DISC.)</v>
          </cell>
          <cell r="R941">
            <v>51</v>
          </cell>
          <cell r="S941" t="str">
            <v>TOTAL</v>
          </cell>
        </row>
        <row r="942">
          <cell r="P942" t="str">
            <v>RG. DEL HOGAR(DISC.)</v>
          </cell>
          <cell r="R942">
            <v>51</v>
          </cell>
          <cell r="S942" t="str">
            <v xml:space="preserve">Mujer               </v>
          </cell>
        </row>
        <row r="943">
          <cell r="P943" t="str">
            <v>RG. DEL HOGAR(DISC.)</v>
          </cell>
          <cell r="R943">
            <v>51</v>
          </cell>
          <cell r="S943" t="b">
            <v>0</v>
          </cell>
        </row>
        <row r="944">
          <cell r="P944" t="str">
            <v>RG. DEL HOGAR(DISC.)</v>
          </cell>
          <cell r="R944">
            <v>52</v>
          </cell>
          <cell r="S944" t="str">
            <v>TOTAL</v>
          </cell>
        </row>
        <row r="945">
          <cell r="P945" t="str">
            <v>RG. DEL HOGAR(DISC.)</v>
          </cell>
          <cell r="R945">
            <v>52</v>
          </cell>
          <cell r="S945" t="str">
            <v xml:space="preserve">Mujer               </v>
          </cell>
        </row>
        <row r="946">
          <cell r="P946" t="str">
            <v>RG. DEL HOGAR(CONT.)</v>
          </cell>
          <cell r="R946">
            <v>52</v>
          </cell>
          <cell r="S946" t="b">
            <v>0</v>
          </cell>
        </row>
        <row r="947">
          <cell r="P947" t="str">
            <v>RG. DEL HOGAR(CONT.)</v>
          </cell>
          <cell r="R947">
            <v>52</v>
          </cell>
          <cell r="S947" t="b">
            <v>0</v>
          </cell>
        </row>
        <row r="948">
          <cell r="P948" t="str">
            <v>RG. DEL HOGAR(CONT.)</v>
          </cell>
          <cell r="R948">
            <v>1</v>
          </cell>
          <cell r="S948" t="str">
            <v>TOTAL</v>
          </cell>
        </row>
        <row r="949">
          <cell r="P949" t="str">
            <v>RG. DEL HOGAR(CONT.)</v>
          </cell>
          <cell r="R949">
            <v>1</v>
          </cell>
          <cell r="S949" t="str">
            <v xml:space="preserve">Varón               </v>
          </cell>
        </row>
        <row r="950">
          <cell r="P950" t="str">
            <v>RG. DEL HOGAR(CONT.)</v>
          </cell>
          <cell r="R950">
            <v>1</v>
          </cell>
          <cell r="S950" t="str">
            <v xml:space="preserve">Mujer               </v>
          </cell>
        </row>
        <row r="951">
          <cell r="P951" t="str">
            <v>RG. DEL HOGAR(CONT.)</v>
          </cell>
          <cell r="R951">
            <v>20</v>
          </cell>
          <cell r="S951" t="str">
            <v>TOTAL</v>
          </cell>
        </row>
        <row r="952">
          <cell r="P952" t="str">
            <v>RG. DEL HOGAR(CONT.)</v>
          </cell>
          <cell r="R952">
            <v>20</v>
          </cell>
          <cell r="S952" t="str">
            <v xml:space="preserve">Varón               </v>
          </cell>
        </row>
        <row r="953">
          <cell r="P953" t="str">
            <v>RG. DEL HOGAR(CONT.)</v>
          </cell>
          <cell r="R953">
            <v>20</v>
          </cell>
          <cell r="S953" t="str">
            <v xml:space="preserve">Mujer               </v>
          </cell>
        </row>
        <row r="954">
          <cell r="P954" t="str">
            <v>RG. DEL HOGAR(CONT.)</v>
          </cell>
          <cell r="R954">
            <v>48</v>
          </cell>
          <cell r="S954" t="str">
            <v>TOTAL</v>
          </cell>
        </row>
        <row r="955">
          <cell r="P955" t="str">
            <v>RG. DEL HOGAR(CONT.)</v>
          </cell>
          <cell r="R955">
            <v>48</v>
          </cell>
          <cell r="S955" t="str">
            <v xml:space="preserve">Varón               </v>
          </cell>
        </row>
        <row r="956">
          <cell r="P956" t="str">
            <v>RG. DEL HOGAR(CONT.)</v>
          </cell>
          <cell r="R956">
            <v>48</v>
          </cell>
          <cell r="S956" t="str">
            <v xml:space="preserve">Mujer               </v>
          </cell>
        </row>
        <row r="957">
          <cell r="P957" t="str">
            <v>RG. DEL HOGAR(CONT.)</v>
          </cell>
          <cell r="R957">
            <v>48</v>
          </cell>
          <cell r="S957" t="b">
            <v>0</v>
          </cell>
        </row>
        <row r="958">
          <cell r="P958" t="str">
            <v>RG. DEL HOGAR(CONT.)</v>
          </cell>
          <cell r="R958">
            <v>8</v>
          </cell>
          <cell r="S958" t="str">
            <v>TOTAL</v>
          </cell>
        </row>
        <row r="959">
          <cell r="P959" t="str">
            <v>RG. DEL HOGAR(CONT.)</v>
          </cell>
          <cell r="R959">
            <v>8</v>
          </cell>
          <cell r="S959" t="str">
            <v xml:space="preserve">Varón               </v>
          </cell>
        </row>
        <row r="960">
          <cell r="P960" t="str">
            <v>RG. DEL HOGAR(CONT.)</v>
          </cell>
          <cell r="R960">
            <v>8</v>
          </cell>
          <cell r="S960" t="str">
            <v xml:space="preserve">Mujer               </v>
          </cell>
        </row>
        <row r="961">
          <cell r="P961" t="str">
            <v>RG. DEL HOGAR(CONT.)</v>
          </cell>
          <cell r="R961">
            <v>8</v>
          </cell>
          <cell r="S961" t="str">
            <v xml:space="preserve">NO CONSTA           </v>
          </cell>
        </row>
        <row r="962">
          <cell r="P962" t="str">
            <v>RG. DEL HOGAR(CONT.)</v>
          </cell>
          <cell r="R962">
            <v>17</v>
          </cell>
          <cell r="S962" t="str">
            <v>TOTAL</v>
          </cell>
        </row>
        <row r="963">
          <cell r="P963" t="str">
            <v>RG. DEL HOGAR(CONT.)</v>
          </cell>
          <cell r="R963">
            <v>17</v>
          </cell>
          <cell r="S963" t="str">
            <v xml:space="preserve">Varón               </v>
          </cell>
        </row>
        <row r="964">
          <cell r="P964" t="str">
            <v>RG. DEL HOGAR(CONT.)</v>
          </cell>
          <cell r="R964">
            <v>17</v>
          </cell>
          <cell r="S964" t="str">
            <v xml:space="preserve">Mujer               </v>
          </cell>
        </row>
        <row r="965">
          <cell r="P965" t="str">
            <v>RG. DEL HOGAR(CONT.)</v>
          </cell>
          <cell r="R965">
            <v>25</v>
          </cell>
          <cell r="S965" t="str">
            <v>TOTAL</v>
          </cell>
        </row>
        <row r="966">
          <cell r="P966" t="str">
            <v>RG. DEL HOGAR(CONT.)</v>
          </cell>
          <cell r="R966">
            <v>25</v>
          </cell>
          <cell r="S966" t="str">
            <v xml:space="preserve">Varón               </v>
          </cell>
        </row>
        <row r="967">
          <cell r="P967" t="str">
            <v>RG. DEL HOGAR(CONT.)</v>
          </cell>
          <cell r="R967">
            <v>25</v>
          </cell>
          <cell r="S967" t="str">
            <v xml:space="preserve">Mujer               </v>
          </cell>
        </row>
        <row r="968">
          <cell r="P968" t="str">
            <v>RG. DEL HOGAR(CONT.)</v>
          </cell>
          <cell r="R968">
            <v>43</v>
          </cell>
          <cell r="S968" t="str">
            <v>TOTAL</v>
          </cell>
        </row>
        <row r="969">
          <cell r="P969" t="str">
            <v>RG. DEL HOGAR(CONT.)</v>
          </cell>
          <cell r="R969">
            <v>43</v>
          </cell>
          <cell r="S969" t="str">
            <v xml:space="preserve">Varón               </v>
          </cell>
        </row>
        <row r="970">
          <cell r="P970" t="str">
            <v>RG. DEL HOGAR(CONT.)</v>
          </cell>
          <cell r="R970">
            <v>43</v>
          </cell>
          <cell r="S970" t="str">
            <v xml:space="preserve">Mujer               </v>
          </cell>
        </row>
        <row r="971">
          <cell r="P971" t="str">
            <v>RG. DEL HOGAR(CONT.)</v>
          </cell>
          <cell r="R971">
            <v>43</v>
          </cell>
          <cell r="S971" t="b">
            <v>0</v>
          </cell>
        </row>
        <row r="972">
          <cell r="P972" t="str">
            <v>RG. DEL HOGAR(CONT.)</v>
          </cell>
          <cell r="R972">
            <v>15</v>
          </cell>
          <cell r="S972" t="str">
            <v>TOTAL</v>
          </cell>
        </row>
        <row r="973">
          <cell r="P973" t="str">
            <v>RG. DEL HOGAR(CONT.)</v>
          </cell>
          <cell r="R973">
            <v>15</v>
          </cell>
          <cell r="S973" t="str">
            <v xml:space="preserve">Varón               </v>
          </cell>
        </row>
        <row r="974">
          <cell r="P974" t="str">
            <v>RG. DEL HOGAR(CONT.)</v>
          </cell>
          <cell r="R974">
            <v>15</v>
          </cell>
          <cell r="S974" t="str">
            <v xml:space="preserve">Mujer               </v>
          </cell>
        </row>
        <row r="975">
          <cell r="P975" t="str">
            <v>RG. DEL HOGAR(CONT.)</v>
          </cell>
          <cell r="R975">
            <v>27</v>
          </cell>
          <cell r="S975" t="str">
            <v>TOTAL</v>
          </cell>
        </row>
        <row r="976">
          <cell r="P976" t="str">
            <v>RG. DEL HOGAR(CONT.)</v>
          </cell>
          <cell r="R976">
            <v>27</v>
          </cell>
          <cell r="S976" t="str">
            <v xml:space="preserve">Varón               </v>
          </cell>
        </row>
        <row r="977">
          <cell r="P977" t="str">
            <v>RG. DEL HOGAR(CONT.)</v>
          </cell>
          <cell r="R977">
            <v>27</v>
          </cell>
          <cell r="S977" t="str">
            <v xml:space="preserve">Mujer               </v>
          </cell>
        </row>
        <row r="978">
          <cell r="P978" t="str">
            <v>RG. DEL HOGAR(CONT.)</v>
          </cell>
          <cell r="R978">
            <v>32</v>
          </cell>
          <cell r="S978" t="str">
            <v>TOTAL</v>
          </cell>
        </row>
        <row r="979">
          <cell r="P979" t="str">
            <v>RG. DEL HOGAR(CONT.)</v>
          </cell>
          <cell r="R979">
            <v>32</v>
          </cell>
          <cell r="S979" t="str">
            <v xml:space="preserve">Varón               </v>
          </cell>
        </row>
        <row r="980">
          <cell r="P980" t="str">
            <v>RG. DEL HOGAR(CONT.)</v>
          </cell>
          <cell r="R980">
            <v>32</v>
          </cell>
          <cell r="S980" t="str">
            <v xml:space="preserve">Mujer               </v>
          </cell>
        </row>
        <row r="981">
          <cell r="P981" t="str">
            <v>RG. DEL HOGAR(CONT.)</v>
          </cell>
          <cell r="R981">
            <v>36</v>
          </cell>
          <cell r="S981" t="str">
            <v>TOTAL</v>
          </cell>
        </row>
        <row r="982">
          <cell r="P982" t="str">
            <v>RG. DEL HOGAR(CONT.)</v>
          </cell>
          <cell r="R982">
            <v>36</v>
          </cell>
          <cell r="S982" t="str">
            <v xml:space="preserve">Varón               </v>
          </cell>
        </row>
        <row r="983">
          <cell r="P983" t="str">
            <v>RG. DEL HOGAR(CONT.)</v>
          </cell>
          <cell r="R983">
            <v>36</v>
          </cell>
          <cell r="S983" t="str">
            <v xml:space="preserve">Mujer               </v>
          </cell>
        </row>
        <row r="984">
          <cell r="P984" t="str">
            <v>RG. DEL HOGAR(CONT.)</v>
          </cell>
          <cell r="R984">
            <v>36</v>
          </cell>
          <cell r="S984" t="b">
            <v>0</v>
          </cell>
        </row>
        <row r="985">
          <cell r="P985" t="str">
            <v>RG. DEL HOGAR(CONT.)</v>
          </cell>
          <cell r="R985">
            <v>4</v>
          </cell>
          <cell r="S985" t="str">
            <v>TOTAL</v>
          </cell>
        </row>
        <row r="986">
          <cell r="P986" t="str">
            <v>RG. DEL HOGAR(CONT.)</v>
          </cell>
          <cell r="R986">
            <v>4</v>
          </cell>
          <cell r="S986" t="str">
            <v xml:space="preserve">Varón               </v>
          </cell>
        </row>
        <row r="987">
          <cell r="P987" t="str">
            <v>RG. DEL HOGAR(CONT.)</v>
          </cell>
          <cell r="R987">
            <v>4</v>
          </cell>
          <cell r="S987" t="str">
            <v xml:space="preserve">Mujer               </v>
          </cell>
        </row>
        <row r="988">
          <cell r="P988" t="str">
            <v>RG. DEL HOGAR(CONT.)</v>
          </cell>
          <cell r="R988">
            <v>11</v>
          </cell>
          <cell r="S988" t="str">
            <v>TOTAL</v>
          </cell>
        </row>
        <row r="989">
          <cell r="P989" t="str">
            <v>RG. DEL HOGAR(CONT.)</v>
          </cell>
          <cell r="R989">
            <v>11</v>
          </cell>
          <cell r="S989" t="str">
            <v xml:space="preserve">Varón               </v>
          </cell>
        </row>
        <row r="990">
          <cell r="P990" t="str">
            <v>RG. DEL HOGAR(CONT.)</v>
          </cell>
          <cell r="R990">
            <v>11</v>
          </cell>
          <cell r="S990" t="str">
            <v xml:space="preserve">Mujer               </v>
          </cell>
        </row>
        <row r="991">
          <cell r="P991" t="str">
            <v>RG. DEL HOGAR(CONT.)</v>
          </cell>
          <cell r="R991">
            <v>14</v>
          </cell>
          <cell r="S991" t="str">
            <v>TOTAL</v>
          </cell>
        </row>
        <row r="992">
          <cell r="P992" t="str">
            <v>RG. DEL HOGAR(CONT.)</v>
          </cell>
          <cell r="R992">
            <v>14</v>
          </cell>
          <cell r="S992" t="str">
            <v xml:space="preserve">Varón               </v>
          </cell>
        </row>
        <row r="993">
          <cell r="P993" t="str">
            <v>RG. DEL HOGAR(CONT.)</v>
          </cell>
          <cell r="R993">
            <v>14</v>
          </cell>
          <cell r="S993" t="str">
            <v xml:space="preserve">Mujer               </v>
          </cell>
        </row>
        <row r="994">
          <cell r="P994" t="str">
            <v>RG. DEL HOGAR(CONT.)</v>
          </cell>
          <cell r="R994">
            <v>18</v>
          </cell>
          <cell r="S994" t="str">
            <v>TOTAL</v>
          </cell>
        </row>
        <row r="995">
          <cell r="P995" t="str">
            <v>RG. DEL HOGAR(CONT.)</v>
          </cell>
          <cell r="R995">
            <v>18</v>
          </cell>
          <cell r="S995" t="str">
            <v xml:space="preserve">Varón               </v>
          </cell>
        </row>
        <row r="996">
          <cell r="P996" t="str">
            <v>RG. DEL HOGAR(CONT.)</v>
          </cell>
          <cell r="R996">
            <v>18</v>
          </cell>
          <cell r="S996" t="str">
            <v xml:space="preserve">Mujer               </v>
          </cell>
        </row>
        <row r="997">
          <cell r="P997" t="str">
            <v>RG. DEL HOGAR(CONT.)</v>
          </cell>
          <cell r="R997">
            <v>21</v>
          </cell>
          <cell r="S997" t="str">
            <v>TOTAL</v>
          </cell>
        </row>
        <row r="998">
          <cell r="P998" t="str">
            <v>RG. DEL HOGAR(CONT.)</v>
          </cell>
          <cell r="R998">
            <v>21</v>
          </cell>
          <cell r="S998" t="str">
            <v xml:space="preserve">Varón               </v>
          </cell>
        </row>
        <row r="999">
          <cell r="P999" t="str">
            <v>RG. DEL HOGAR(CONT.)</v>
          </cell>
          <cell r="R999">
            <v>21</v>
          </cell>
          <cell r="S999" t="str">
            <v xml:space="preserve">Mujer               </v>
          </cell>
        </row>
        <row r="1000">
          <cell r="P1000" t="str">
            <v>RG. DEL HOGAR(CONT.)</v>
          </cell>
          <cell r="R1000">
            <v>23</v>
          </cell>
          <cell r="S1000" t="str">
            <v>TOTAL</v>
          </cell>
        </row>
        <row r="1001">
          <cell r="P1001" t="str">
            <v>RG. DEL HOGAR(CONT.)</v>
          </cell>
          <cell r="R1001">
            <v>23</v>
          </cell>
          <cell r="S1001" t="str">
            <v xml:space="preserve">Varón               </v>
          </cell>
        </row>
        <row r="1002">
          <cell r="P1002" t="str">
            <v>RG. DEL HOGAR(CONT.)</v>
          </cell>
          <cell r="R1002">
            <v>23</v>
          </cell>
          <cell r="S1002" t="str">
            <v xml:space="preserve">Mujer               </v>
          </cell>
        </row>
        <row r="1003">
          <cell r="P1003" t="str">
            <v>RG. DEL HOGAR(CONT.)</v>
          </cell>
          <cell r="R1003">
            <v>29</v>
          </cell>
          <cell r="S1003" t="str">
            <v>TOTAL</v>
          </cell>
        </row>
        <row r="1004">
          <cell r="P1004" t="str">
            <v>RG. DEL HOGAR(CONT.)</v>
          </cell>
          <cell r="R1004">
            <v>29</v>
          </cell>
          <cell r="S1004" t="str">
            <v xml:space="preserve">Varón               </v>
          </cell>
        </row>
        <row r="1005">
          <cell r="P1005" t="str">
            <v>RG. DEL HOGAR(CONT.)</v>
          </cell>
          <cell r="R1005">
            <v>29</v>
          </cell>
          <cell r="S1005" t="str">
            <v xml:space="preserve">Mujer               </v>
          </cell>
        </row>
        <row r="1006">
          <cell r="P1006" t="str">
            <v>RG. DEL HOGAR(CONT.)</v>
          </cell>
          <cell r="R1006">
            <v>41</v>
          </cell>
          <cell r="S1006" t="str">
            <v>TOTAL</v>
          </cell>
        </row>
        <row r="1007">
          <cell r="P1007" t="str">
            <v>RG. DEL HOGAR(CONT.)</v>
          </cell>
          <cell r="R1007">
            <v>41</v>
          </cell>
          <cell r="S1007" t="str">
            <v xml:space="preserve">Varón               </v>
          </cell>
        </row>
        <row r="1008">
          <cell r="P1008" t="str">
            <v>RG. DEL HOGAR(CONT.)</v>
          </cell>
          <cell r="R1008">
            <v>41</v>
          </cell>
          <cell r="S1008" t="str">
            <v xml:space="preserve">Mujer               </v>
          </cell>
        </row>
        <row r="1009">
          <cell r="P1009" t="str">
            <v>RG. DEL HOGAR(CONT.)</v>
          </cell>
          <cell r="R1009">
            <v>41</v>
          </cell>
          <cell r="S1009" t="str">
            <v xml:space="preserve">NO CONSTA           </v>
          </cell>
        </row>
        <row r="1010">
          <cell r="P1010" t="str">
            <v>RG. DEL HOGAR(CONT.)</v>
          </cell>
          <cell r="R1010">
            <v>41</v>
          </cell>
          <cell r="S1010" t="b">
            <v>0</v>
          </cell>
        </row>
        <row r="1011">
          <cell r="P1011" t="str">
            <v>RG. DEL HOGAR(CONT.)</v>
          </cell>
          <cell r="R1011">
            <v>33</v>
          </cell>
          <cell r="S1011" t="str">
            <v>TOTAL</v>
          </cell>
        </row>
        <row r="1012">
          <cell r="P1012" t="str">
            <v>RG. DEL HOGAR(CONT.)</v>
          </cell>
          <cell r="R1012">
            <v>33</v>
          </cell>
          <cell r="S1012" t="str">
            <v xml:space="preserve">Varón               </v>
          </cell>
        </row>
        <row r="1013">
          <cell r="P1013" t="str">
            <v>RG. DEL HOGAR(CONT.)</v>
          </cell>
          <cell r="R1013">
            <v>33</v>
          </cell>
          <cell r="S1013" t="str">
            <v xml:space="preserve">Mujer               </v>
          </cell>
        </row>
        <row r="1014">
          <cell r="P1014" t="str">
            <v>RG. DEL HOGAR(CONT.)</v>
          </cell>
          <cell r="R1014">
            <v>33</v>
          </cell>
          <cell r="S1014" t="b">
            <v>0</v>
          </cell>
        </row>
        <row r="1015">
          <cell r="P1015" t="str">
            <v>RG. DEL HOGAR(CONT.)</v>
          </cell>
          <cell r="R1015">
            <v>39</v>
          </cell>
          <cell r="S1015" t="str">
            <v>TOTAL</v>
          </cell>
        </row>
        <row r="1016">
          <cell r="P1016" t="str">
            <v>RG. DEL HOGAR(CONT.)</v>
          </cell>
          <cell r="R1016">
            <v>39</v>
          </cell>
          <cell r="S1016" t="str">
            <v xml:space="preserve">Varón               </v>
          </cell>
        </row>
        <row r="1017">
          <cell r="P1017" t="str">
            <v>RG. DEL HOGAR(CONT.)</v>
          </cell>
          <cell r="R1017">
            <v>39</v>
          </cell>
          <cell r="S1017" t="str">
            <v xml:space="preserve">Mujer               </v>
          </cell>
        </row>
        <row r="1018">
          <cell r="P1018" t="str">
            <v>RG. DEL HOGAR(CONT.)</v>
          </cell>
          <cell r="R1018">
            <v>39</v>
          </cell>
          <cell r="S1018" t="b">
            <v>0</v>
          </cell>
        </row>
        <row r="1019">
          <cell r="P1019" t="str">
            <v>RG. DEL HOGAR(CONT.)</v>
          </cell>
          <cell r="R1019">
            <v>26</v>
          </cell>
          <cell r="S1019" t="str">
            <v>TOTAL</v>
          </cell>
        </row>
        <row r="1020">
          <cell r="P1020" t="str">
            <v>RG. DEL HOGAR(CONT.)</v>
          </cell>
          <cell r="R1020">
            <v>26</v>
          </cell>
          <cell r="S1020" t="str">
            <v xml:space="preserve">Varón               </v>
          </cell>
        </row>
        <row r="1021">
          <cell r="P1021" t="str">
            <v>RG. DEL HOGAR(CONT.)</v>
          </cell>
          <cell r="R1021">
            <v>26</v>
          </cell>
          <cell r="S1021" t="str">
            <v xml:space="preserve">Mujer               </v>
          </cell>
        </row>
        <row r="1022">
          <cell r="P1022" t="str">
            <v>RG. DEL HOGAR(CONT.)</v>
          </cell>
          <cell r="R1022">
            <v>26</v>
          </cell>
          <cell r="S1022" t="b">
            <v>0</v>
          </cell>
        </row>
        <row r="1023">
          <cell r="P1023" t="str">
            <v>RG. DEL HOGAR(CONT.)</v>
          </cell>
          <cell r="R1023">
            <v>30</v>
          </cell>
          <cell r="S1023" t="str">
            <v>TOTAL</v>
          </cell>
        </row>
        <row r="1024">
          <cell r="P1024" t="str">
            <v>RG. DEL HOGAR(CONT.)</v>
          </cell>
          <cell r="R1024">
            <v>30</v>
          </cell>
          <cell r="S1024" t="str">
            <v xml:space="preserve">Varón               </v>
          </cell>
        </row>
        <row r="1025">
          <cell r="P1025" t="str">
            <v>RG. DEL HOGAR(CONT.)</v>
          </cell>
          <cell r="R1025">
            <v>30</v>
          </cell>
          <cell r="S1025" t="str">
            <v xml:space="preserve">Mujer               </v>
          </cell>
        </row>
        <row r="1026">
          <cell r="P1026" t="str">
            <v>RG. DEL HOGAR(CONT.)</v>
          </cell>
          <cell r="R1026">
            <v>30</v>
          </cell>
          <cell r="S1026" t="str">
            <v xml:space="preserve">NO CONSTA           </v>
          </cell>
        </row>
        <row r="1027">
          <cell r="P1027" t="str">
            <v>RG. DEL HOGAR(CONT.)</v>
          </cell>
          <cell r="R1027">
            <v>30</v>
          </cell>
          <cell r="S1027" t="b">
            <v>0</v>
          </cell>
        </row>
        <row r="1028">
          <cell r="P1028" t="str">
            <v>RG. DEL HOGAR(CONT.)</v>
          </cell>
          <cell r="R1028">
            <v>3</v>
          </cell>
          <cell r="S1028" t="str">
            <v>TOTAL</v>
          </cell>
        </row>
        <row r="1029">
          <cell r="P1029" t="str">
            <v>RG. DEL HOGAR(CONT.)</v>
          </cell>
          <cell r="R1029">
            <v>3</v>
          </cell>
          <cell r="S1029" t="str">
            <v xml:space="preserve">Varón               </v>
          </cell>
        </row>
        <row r="1030">
          <cell r="P1030" t="str">
            <v>RG. DEL HOGAR(CONT.)</v>
          </cell>
          <cell r="R1030">
            <v>3</v>
          </cell>
          <cell r="S1030" t="str">
            <v xml:space="preserve">Mujer               </v>
          </cell>
        </row>
        <row r="1031">
          <cell r="P1031" t="str">
            <v>RG. DEL HOGAR(CONT.)</v>
          </cell>
          <cell r="R1031">
            <v>12</v>
          </cell>
          <cell r="S1031" t="str">
            <v>TOTAL</v>
          </cell>
        </row>
        <row r="1032">
          <cell r="P1032" t="str">
            <v>RG. DEL HOGAR(CONT.)</v>
          </cell>
          <cell r="R1032">
            <v>12</v>
          </cell>
          <cell r="S1032" t="str">
            <v xml:space="preserve">Varón               </v>
          </cell>
        </row>
        <row r="1033">
          <cell r="P1033" t="str">
            <v>RG. DEL HOGAR(CONT.)</v>
          </cell>
          <cell r="R1033">
            <v>12</v>
          </cell>
          <cell r="S1033" t="str">
            <v xml:space="preserve">Mujer               </v>
          </cell>
        </row>
        <row r="1034">
          <cell r="P1034" t="str">
            <v>RG. DEL HOGAR(CONT.)</v>
          </cell>
          <cell r="R1034">
            <v>46</v>
          </cell>
          <cell r="S1034" t="str">
            <v>TOTAL</v>
          </cell>
        </row>
        <row r="1035">
          <cell r="P1035" t="str">
            <v>RG. DEL HOGAR(CONT.)</v>
          </cell>
          <cell r="R1035">
            <v>46</v>
          </cell>
          <cell r="S1035" t="str">
            <v xml:space="preserve">Varón               </v>
          </cell>
        </row>
        <row r="1036">
          <cell r="P1036" t="str">
            <v>RG. DEL HOGAR(CONT.)</v>
          </cell>
          <cell r="R1036">
            <v>46</v>
          </cell>
          <cell r="S1036" t="str">
            <v xml:space="preserve">Mujer               </v>
          </cell>
        </row>
        <row r="1037">
          <cell r="P1037" t="str">
            <v>RG. DEL HOGAR(CONT.)</v>
          </cell>
          <cell r="R1037">
            <v>46</v>
          </cell>
          <cell r="S1037" t="b">
            <v>0</v>
          </cell>
        </row>
        <row r="1038">
          <cell r="P1038" t="str">
            <v>RG. DEL HOGAR(CONT.)</v>
          </cell>
          <cell r="R1038">
            <v>22</v>
          </cell>
          <cell r="S1038" t="str">
            <v>TOTAL</v>
          </cell>
        </row>
        <row r="1039">
          <cell r="P1039" t="str">
            <v>RG. DEL HOGAR(CONT.)</v>
          </cell>
          <cell r="R1039">
            <v>22</v>
          </cell>
          <cell r="S1039" t="str">
            <v xml:space="preserve">Varón               </v>
          </cell>
        </row>
        <row r="1040">
          <cell r="P1040" t="str">
            <v>RG. DEL HOGAR(CONT.)</v>
          </cell>
          <cell r="R1040">
            <v>22</v>
          </cell>
          <cell r="S1040" t="str">
            <v xml:space="preserve">Mujer               </v>
          </cell>
        </row>
        <row r="1041">
          <cell r="P1041" t="str">
            <v>RG. DEL HOGAR(CONT.)</v>
          </cell>
          <cell r="R1041">
            <v>44</v>
          </cell>
          <cell r="S1041" t="str">
            <v>TOTAL</v>
          </cell>
        </row>
        <row r="1042">
          <cell r="P1042" t="str">
            <v>RG. DEL HOGAR(CONT.)</v>
          </cell>
          <cell r="R1042">
            <v>44</v>
          </cell>
          <cell r="S1042" t="str">
            <v xml:space="preserve">Varón               </v>
          </cell>
        </row>
        <row r="1043">
          <cell r="P1043" t="str">
            <v>RG. DEL HOGAR(CONT.)</v>
          </cell>
          <cell r="R1043">
            <v>44</v>
          </cell>
          <cell r="S1043" t="str">
            <v xml:space="preserve">Mujer               </v>
          </cell>
        </row>
        <row r="1044">
          <cell r="P1044" t="str">
            <v>RG. DEL HOGAR(CONT.)</v>
          </cell>
          <cell r="R1044">
            <v>50</v>
          </cell>
          <cell r="S1044" t="str">
            <v>TOTAL</v>
          </cell>
        </row>
        <row r="1045">
          <cell r="P1045" t="str">
            <v>RG. DEL HOGAR(CONT.)</v>
          </cell>
          <cell r="R1045">
            <v>50</v>
          </cell>
          <cell r="S1045" t="str">
            <v xml:space="preserve">Varón               </v>
          </cell>
        </row>
        <row r="1046">
          <cell r="P1046" t="str">
            <v>RG. DEL HOGAR(CONT.)</v>
          </cell>
          <cell r="R1046">
            <v>50</v>
          </cell>
          <cell r="S1046" t="str">
            <v xml:space="preserve">Mujer               </v>
          </cell>
        </row>
        <row r="1047">
          <cell r="P1047" t="str">
            <v>RG. DEL HOGAR(CONT.)</v>
          </cell>
          <cell r="R1047">
            <v>50</v>
          </cell>
          <cell r="S1047" t="str">
            <v xml:space="preserve">NO CONSTA           </v>
          </cell>
        </row>
        <row r="1048">
          <cell r="P1048" t="str">
            <v>RG. DEL HOGAR(CONT.)</v>
          </cell>
          <cell r="R1048">
            <v>50</v>
          </cell>
          <cell r="S1048" t="b">
            <v>0</v>
          </cell>
        </row>
        <row r="1049">
          <cell r="P1049" t="str">
            <v>RG. DEL HOGAR(CONT.)</v>
          </cell>
          <cell r="R1049">
            <v>2</v>
          </cell>
          <cell r="S1049" t="str">
            <v>TOTAL</v>
          </cell>
        </row>
        <row r="1050">
          <cell r="P1050" t="str">
            <v>RG. DEL HOGAR(CONT.)</v>
          </cell>
          <cell r="R1050">
            <v>2</v>
          </cell>
          <cell r="S1050" t="str">
            <v xml:space="preserve">Varón               </v>
          </cell>
        </row>
        <row r="1051">
          <cell r="P1051" t="str">
            <v>RG. DEL HOGAR(CONT.)</v>
          </cell>
          <cell r="R1051">
            <v>2</v>
          </cell>
          <cell r="S1051" t="str">
            <v xml:space="preserve">Mujer               </v>
          </cell>
        </row>
        <row r="1052">
          <cell r="P1052" t="str">
            <v>RG. DEL HOGAR(CONT.)</v>
          </cell>
          <cell r="R1052">
            <v>13</v>
          </cell>
          <cell r="S1052" t="str">
            <v>TOTAL</v>
          </cell>
        </row>
        <row r="1053">
          <cell r="P1053" t="str">
            <v>RG. DEL HOGAR(CONT.)</v>
          </cell>
          <cell r="R1053">
            <v>13</v>
          </cell>
          <cell r="S1053" t="str">
            <v xml:space="preserve">Varón               </v>
          </cell>
        </row>
        <row r="1054">
          <cell r="P1054" t="str">
            <v>RG. DEL HOGAR(CONT.)</v>
          </cell>
          <cell r="R1054">
            <v>13</v>
          </cell>
          <cell r="S1054" t="str">
            <v xml:space="preserve">Mujer               </v>
          </cell>
        </row>
        <row r="1055">
          <cell r="P1055" t="str">
            <v>RG. DEL HOGAR(CONT.)</v>
          </cell>
          <cell r="R1055">
            <v>13</v>
          </cell>
          <cell r="S1055" t="str">
            <v xml:space="preserve">NO CONSTA           </v>
          </cell>
        </row>
        <row r="1056">
          <cell r="P1056" t="str">
            <v>RG. DEL HOGAR(CONT.)</v>
          </cell>
          <cell r="R1056">
            <v>16</v>
          </cell>
          <cell r="S1056" t="str">
            <v>TOTAL</v>
          </cell>
        </row>
        <row r="1057">
          <cell r="P1057" t="str">
            <v>RG. DEL HOGAR(CONT.)</v>
          </cell>
          <cell r="R1057">
            <v>16</v>
          </cell>
          <cell r="S1057" t="str">
            <v xml:space="preserve">Varón               </v>
          </cell>
        </row>
        <row r="1058">
          <cell r="P1058" t="str">
            <v>RG. DEL HOGAR(CONT.)</v>
          </cell>
          <cell r="R1058">
            <v>16</v>
          </cell>
          <cell r="S1058" t="str">
            <v xml:space="preserve">Mujer               </v>
          </cell>
        </row>
        <row r="1059">
          <cell r="P1059" t="str">
            <v>RG. DEL HOGAR(CONT.)</v>
          </cell>
          <cell r="R1059">
            <v>19</v>
          </cell>
          <cell r="S1059" t="str">
            <v>TOTAL</v>
          </cell>
        </row>
        <row r="1060">
          <cell r="P1060" t="str">
            <v>RG. DEL HOGAR(CONT.)</v>
          </cell>
          <cell r="R1060">
            <v>19</v>
          </cell>
          <cell r="S1060" t="str">
            <v xml:space="preserve">Varón               </v>
          </cell>
        </row>
        <row r="1061">
          <cell r="P1061" t="str">
            <v>RG. DEL HOGAR(CONT.)</v>
          </cell>
          <cell r="R1061">
            <v>19</v>
          </cell>
          <cell r="S1061" t="str">
            <v xml:space="preserve">Mujer               </v>
          </cell>
        </row>
        <row r="1062">
          <cell r="P1062" t="str">
            <v>RG. DEL HOGAR(CONT.)</v>
          </cell>
          <cell r="R1062">
            <v>45</v>
          </cell>
          <cell r="S1062" t="str">
            <v>TOTAL</v>
          </cell>
        </row>
        <row r="1063">
          <cell r="P1063" t="str">
            <v>RG. DEL HOGAR(CONT.)</v>
          </cell>
          <cell r="R1063">
            <v>45</v>
          </cell>
          <cell r="S1063" t="str">
            <v xml:space="preserve">Varón               </v>
          </cell>
        </row>
        <row r="1064">
          <cell r="P1064" t="str">
            <v>RG. DEL HOGAR(CONT.)</v>
          </cell>
          <cell r="R1064">
            <v>45</v>
          </cell>
          <cell r="S1064" t="str">
            <v xml:space="preserve">Mujer               </v>
          </cell>
        </row>
        <row r="1065">
          <cell r="P1065" t="str">
            <v>RG. DEL HOGAR(CONT.)</v>
          </cell>
          <cell r="R1065">
            <v>45</v>
          </cell>
          <cell r="S1065" t="str">
            <v xml:space="preserve">NO CONSTA           </v>
          </cell>
        </row>
        <row r="1066">
          <cell r="P1066" t="str">
            <v>RG. DEL HOGAR(CONT.)</v>
          </cell>
          <cell r="R1066">
            <v>45</v>
          </cell>
          <cell r="S1066" t="b">
            <v>0</v>
          </cell>
        </row>
        <row r="1067">
          <cell r="P1067" t="str">
            <v>RG. DEL HOGAR(CONT.)</v>
          </cell>
          <cell r="R1067">
            <v>35</v>
          </cell>
          <cell r="S1067" t="str">
            <v>TOTAL</v>
          </cell>
        </row>
        <row r="1068">
          <cell r="P1068" t="str">
            <v>RG. DEL HOGAR(CONT.)</v>
          </cell>
          <cell r="R1068">
            <v>35</v>
          </cell>
          <cell r="S1068" t="str">
            <v xml:space="preserve">Varón               </v>
          </cell>
        </row>
        <row r="1069">
          <cell r="P1069" t="str">
            <v>RG. DEL HOGAR(CONT.)</v>
          </cell>
          <cell r="R1069">
            <v>35</v>
          </cell>
          <cell r="S1069" t="str">
            <v xml:space="preserve">Mujer               </v>
          </cell>
        </row>
        <row r="1070">
          <cell r="P1070" t="str">
            <v>RG. DEL HOGAR(CONT.)</v>
          </cell>
          <cell r="R1070">
            <v>38</v>
          </cell>
          <cell r="S1070" t="str">
            <v>TOTAL</v>
          </cell>
        </row>
        <row r="1071">
          <cell r="P1071" t="str">
            <v>RG. DEL HOGAR(CONT.)</v>
          </cell>
          <cell r="R1071">
            <v>38</v>
          </cell>
          <cell r="S1071" t="str">
            <v xml:space="preserve">Varón               </v>
          </cell>
        </row>
        <row r="1072">
          <cell r="P1072" t="str">
            <v>RG. DEL HOGAR(CONT.)</v>
          </cell>
          <cell r="R1072">
            <v>38</v>
          </cell>
          <cell r="S1072" t="str">
            <v xml:space="preserve">Mujer               </v>
          </cell>
        </row>
        <row r="1073">
          <cell r="P1073" t="str">
            <v>RG. DEL HOGAR(CONT.)</v>
          </cell>
          <cell r="R1073">
            <v>38</v>
          </cell>
          <cell r="S1073" t="b">
            <v>0</v>
          </cell>
        </row>
        <row r="1074">
          <cell r="P1074" t="str">
            <v>RG. DEL HOGAR(CONT.)</v>
          </cell>
          <cell r="R1074">
            <v>31</v>
          </cell>
          <cell r="S1074" t="str">
            <v>TOTAL</v>
          </cell>
        </row>
        <row r="1075">
          <cell r="P1075" t="str">
            <v>RG. DEL HOGAR(CONT.)</v>
          </cell>
          <cell r="R1075">
            <v>31</v>
          </cell>
          <cell r="S1075" t="str">
            <v xml:space="preserve">Varón               </v>
          </cell>
        </row>
        <row r="1076">
          <cell r="P1076" t="str">
            <v>RG. DEL HOGAR(CONT.)</v>
          </cell>
          <cell r="R1076">
            <v>31</v>
          </cell>
          <cell r="S1076" t="str">
            <v xml:space="preserve">Mujer               </v>
          </cell>
        </row>
        <row r="1077">
          <cell r="P1077" t="str">
            <v>RG. DEL HOGAR(CONT.)</v>
          </cell>
          <cell r="R1077">
            <v>31</v>
          </cell>
          <cell r="S1077" t="str">
            <v xml:space="preserve">NO CONSTA           </v>
          </cell>
        </row>
        <row r="1078">
          <cell r="P1078" t="str">
            <v>RG. DEL HOGAR(CONT.)</v>
          </cell>
          <cell r="R1078">
            <v>31</v>
          </cell>
          <cell r="S1078" t="b">
            <v>0</v>
          </cell>
        </row>
        <row r="1079">
          <cell r="P1079" t="str">
            <v>RG. DEL HOGAR(CONT.)</v>
          </cell>
          <cell r="R1079">
            <v>6</v>
          </cell>
          <cell r="S1079" t="str">
            <v>TOTAL</v>
          </cell>
        </row>
        <row r="1080">
          <cell r="P1080" t="str">
            <v>RG. DEL HOGAR(CONT.)</v>
          </cell>
          <cell r="R1080">
            <v>6</v>
          </cell>
          <cell r="S1080" t="str">
            <v xml:space="preserve">Varón               </v>
          </cell>
        </row>
        <row r="1081">
          <cell r="P1081" t="str">
            <v>RG. DEL HOGAR(CONT.)</v>
          </cell>
          <cell r="R1081">
            <v>6</v>
          </cell>
          <cell r="S1081" t="str">
            <v xml:space="preserve">Mujer               </v>
          </cell>
        </row>
        <row r="1082">
          <cell r="P1082" t="str">
            <v>RG. DEL HOGAR(CONT.)</v>
          </cell>
          <cell r="R1082">
            <v>10</v>
          </cell>
          <cell r="S1082" t="str">
            <v>TOTAL</v>
          </cell>
        </row>
        <row r="1083">
          <cell r="P1083" t="str">
            <v>RG. DEL HOGAR(CONT.)</v>
          </cell>
          <cell r="R1083">
            <v>10</v>
          </cell>
          <cell r="S1083" t="str">
            <v xml:space="preserve">Varón               </v>
          </cell>
        </row>
        <row r="1084">
          <cell r="P1084" t="str">
            <v>RG. DEL HOGAR(CONT.)</v>
          </cell>
          <cell r="R1084">
            <v>10</v>
          </cell>
          <cell r="S1084" t="str">
            <v xml:space="preserve">Mujer               </v>
          </cell>
        </row>
        <row r="1085">
          <cell r="P1085" t="str">
            <v>RG. DEL HOGAR(CONT.)</v>
          </cell>
          <cell r="R1085">
            <v>10</v>
          </cell>
          <cell r="S1085" t="b">
            <v>0</v>
          </cell>
        </row>
        <row r="1086">
          <cell r="P1086" t="str">
            <v>RG. DEL HOGAR(CONT.)</v>
          </cell>
          <cell r="R1086">
            <v>7</v>
          </cell>
          <cell r="S1086" t="str">
            <v>TOTAL</v>
          </cell>
        </row>
        <row r="1087">
          <cell r="P1087" t="str">
            <v>RG. DEL HOGAR(CONT.)</v>
          </cell>
          <cell r="R1087">
            <v>7</v>
          </cell>
          <cell r="S1087" t="str">
            <v xml:space="preserve">Varón               </v>
          </cell>
        </row>
        <row r="1088">
          <cell r="P1088" t="str">
            <v>RG. DEL HOGAR(CONT.)</v>
          </cell>
          <cell r="R1088">
            <v>7</v>
          </cell>
          <cell r="S1088" t="str">
            <v xml:space="preserve">Mujer               </v>
          </cell>
        </row>
        <row r="1089">
          <cell r="P1089" t="str">
            <v>RG. DEL HOGAR(CONT.)</v>
          </cell>
          <cell r="R1089">
            <v>7</v>
          </cell>
          <cell r="S1089" t="b">
            <v>0</v>
          </cell>
        </row>
        <row r="1090">
          <cell r="P1090" t="str">
            <v>RG. DEL HOGAR(CONT.)</v>
          </cell>
          <cell r="R1090">
            <v>28</v>
          </cell>
          <cell r="S1090" t="str">
            <v>TOTAL</v>
          </cell>
        </row>
        <row r="1091">
          <cell r="P1091" t="str">
            <v>RG. DEL HOGAR(CONT.)</v>
          </cell>
          <cell r="R1091">
            <v>28</v>
          </cell>
          <cell r="S1091" t="str">
            <v xml:space="preserve">Varón               </v>
          </cell>
        </row>
        <row r="1092">
          <cell r="P1092" t="str">
            <v>RG. DEL HOGAR(CONT.)</v>
          </cell>
          <cell r="R1092">
            <v>28</v>
          </cell>
          <cell r="S1092" t="str">
            <v xml:space="preserve">Mujer               </v>
          </cell>
        </row>
        <row r="1093">
          <cell r="P1093" t="str">
            <v>RG. DEL HOGAR(CONT.)</v>
          </cell>
          <cell r="R1093">
            <v>28</v>
          </cell>
          <cell r="S1093" t="str">
            <v xml:space="preserve">NO CONSTA           </v>
          </cell>
        </row>
        <row r="1094">
          <cell r="P1094" t="str">
            <v>RG. DEL HOGAR(CONT.)</v>
          </cell>
          <cell r="R1094">
            <v>28</v>
          </cell>
          <cell r="S1094" t="b">
            <v>0</v>
          </cell>
        </row>
        <row r="1095">
          <cell r="P1095" t="str">
            <v>RG. DEL HOGAR(CONT.)</v>
          </cell>
          <cell r="R1095">
            <v>5</v>
          </cell>
          <cell r="S1095" t="str">
            <v>TOTAL</v>
          </cell>
        </row>
        <row r="1096">
          <cell r="P1096" t="str">
            <v>RG. DEL HOGAR(CONT.)</v>
          </cell>
          <cell r="R1096">
            <v>5</v>
          </cell>
          <cell r="S1096" t="str">
            <v xml:space="preserve">Varón               </v>
          </cell>
        </row>
        <row r="1097">
          <cell r="P1097" t="str">
            <v>RG. DEL HOGAR(CONT.)</v>
          </cell>
          <cell r="R1097">
            <v>5</v>
          </cell>
          <cell r="S1097" t="str">
            <v xml:space="preserve">Mujer               </v>
          </cell>
        </row>
        <row r="1098">
          <cell r="P1098" t="str">
            <v>RG. DEL HOGAR(CONT.)</v>
          </cell>
          <cell r="R1098">
            <v>9</v>
          </cell>
          <cell r="S1098" t="str">
            <v>TOTAL</v>
          </cell>
        </row>
        <row r="1099">
          <cell r="P1099" t="str">
            <v>RG. DEL HOGAR(CONT.)</v>
          </cell>
          <cell r="R1099">
            <v>9</v>
          </cell>
          <cell r="S1099" t="str">
            <v xml:space="preserve">Varón               </v>
          </cell>
        </row>
        <row r="1100">
          <cell r="P1100" t="str">
            <v>RG. DEL HOGAR(CONT.)</v>
          </cell>
          <cell r="R1100">
            <v>9</v>
          </cell>
          <cell r="S1100" t="str">
            <v xml:space="preserve">Mujer               </v>
          </cell>
        </row>
        <row r="1101">
          <cell r="P1101" t="str">
            <v>RG. DEL HOGAR(CONT.)</v>
          </cell>
          <cell r="R1101">
            <v>24</v>
          </cell>
          <cell r="S1101" t="str">
            <v>TOTAL</v>
          </cell>
        </row>
        <row r="1102">
          <cell r="P1102" t="str">
            <v>RG. DEL HOGAR(CONT.)</v>
          </cell>
          <cell r="R1102">
            <v>24</v>
          </cell>
          <cell r="S1102" t="str">
            <v xml:space="preserve">Varón               </v>
          </cell>
        </row>
        <row r="1103">
          <cell r="P1103" t="str">
            <v>RG. DEL HOGAR(CONT.)</v>
          </cell>
          <cell r="R1103">
            <v>24</v>
          </cell>
          <cell r="S1103" t="str">
            <v xml:space="preserve">Mujer               </v>
          </cell>
        </row>
        <row r="1104">
          <cell r="P1104" t="str">
            <v>RG. DEL HOGAR(CONT.)</v>
          </cell>
          <cell r="R1104">
            <v>34</v>
          </cell>
          <cell r="S1104" t="str">
            <v>TOTAL</v>
          </cell>
        </row>
        <row r="1105">
          <cell r="P1105" t="str">
            <v>RG. DEL HOGAR(CONT.)</v>
          </cell>
          <cell r="R1105">
            <v>34</v>
          </cell>
          <cell r="S1105" t="str">
            <v xml:space="preserve">Varón               </v>
          </cell>
        </row>
        <row r="1106">
          <cell r="P1106" t="str">
            <v>RG. DEL HOGAR(CONT.)</v>
          </cell>
          <cell r="R1106">
            <v>34</v>
          </cell>
          <cell r="S1106" t="str">
            <v xml:space="preserve">Mujer               </v>
          </cell>
        </row>
        <row r="1107">
          <cell r="P1107" t="str">
            <v>RG. DEL HOGAR(CONT.)</v>
          </cell>
          <cell r="R1107">
            <v>37</v>
          </cell>
          <cell r="S1107" t="str">
            <v>TOTAL</v>
          </cell>
        </row>
        <row r="1108">
          <cell r="P1108" t="str">
            <v>RG. DEL HOGAR(CONT.)</v>
          </cell>
          <cell r="R1108">
            <v>37</v>
          </cell>
          <cell r="S1108" t="str">
            <v xml:space="preserve">Varón               </v>
          </cell>
        </row>
        <row r="1109">
          <cell r="P1109" t="str">
            <v>RG. DEL HOGAR(CONT.)</v>
          </cell>
          <cell r="R1109">
            <v>37</v>
          </cell>
          <cell r="S1109" t="str">
            <v xml:space="preserve">Mujer               </v>
          </cell>
        </row>
        <row r="1110">
          <cell r="P1110" t="str">
            <v>RG. DEL HOGAR(CONT.)</v>
          </cell>
          <cell r="R1110">
            <v>40</v>
          </cell>
          <cell r="S1110" t="str">
            <v>TOTAL</v>
          </cell>
        </row>
        <row r="1111">
          <cell r="P1111" t="str">
            <v>RG. DEL HOGAR(CONT.)</v>
          </cell>
          <cell r="R1111">
            <v>40</v>
          </cell>
          <cell r="S1111" t="str">
            <v xml:space="preserve">Varón               </v>
          </cell>
        </row>
        <row r="1112">
          <cell r="P1112" t="str">
            <v>RG. DEL HOGAR(CONT.)</v>
          </cell>
          <cell r="R1112">
            <v>40</v>
          </cell>
          <cell r="S1112" t="str">
            <v xml:space="preserve">Mujer               </v>
          </cell>
        </row>
        <row r="1113">
          <cell r="P1113" t="str">
            <v>RG. DEL HOGAR(CONT.)</v>
          </cell>
          <cell r="R1113">
            <v>42</v>
          </cell>
          <cell r="S1113" t="str">
            <v>TOTAL</v>
          </cell>
        </row>
        <row r="1114">
          <cell r="P1114" t="str">
            <v>RG. DEL HOGAR(CONT.)</v>
          </cell>
          <cell r="R1114">
            <v>42</v>
          </cell>
          <cell r="S1114" t="str">
            <v xml:space="preserve">Varón               </v>
          </cell>
        </row>
        <row r="1115">
          <cell r="P1115" t="str">
            <v>RG. DEL HOGAR(CONT.)</v>
          </cell>
          <cell r="R1115">
            <v>42</v>
          </cell>
          <cell r="S1115" t="str">
            <v xml:space="preserve">Mujer               </v>
          </cell>
        </row>
        <row r="1116">
          <cell r="P1116" t="str">
            <v>RG. DEL HOGAR(CONT.)</v>
          </cell>
          <cell r="R1116">
            <v>42</v>
          </cell>
          <cell r="S1116" t="str">
            <v xml:space="preserve">NO CONSTA           </v>
          </cell>
        </row>
        <row r="1117">
          <cell r="P1117" t="str">
            <v>RG. DEL HOGAR(CONT.)</v>
          </cell>
          <cell r="R1117">
            <v>47</v>
          </cell>
          <cell r="S1117" t="str">
            <v>TOTAL</v>
          </cell>
        </row>
        <row r="1118">
          <cell r="P1118" t="str">
            <v>RG. DEL HOGAR(CONT.)</v>
          </cell>
          <cell r="R1118">
            <v>47</v>
          </cell>
          <cell r="S1118" t="str">
            <v xml:space="preserve">Varón               </v>
          </cell>
        </row>
        <row r="1119">
          <cell r="P1119" t="str">
            <v>RG. DEL HOGAR(CONT.)</v>
          </cell>
          <cell r="R1119">
            <v>47</v>
          </cell>
          <cell r="S1119" t="str">
            <v xml:space="preserve">Mujer               </v>
          </cell>
        </row>
        <row r="1120">
          <cell r="P1120" t="str">
            <v>RG. DEL HOGAR(CONT.)</v>
          </cell>
          <cell r="R1120">
            <v>47</v>
          </cell>
          <cell r="S1120" t="str">
            <v xml:space="preserve">NO CONSTA           </v>
          </cell>
        </row>
        <row r="1121">
          <cell r="P1121" t="str">
            <v>RG. DEL HOGAR(CONT.)</v>
          </cell>
          <cell r="R1121">
            <v>49</v>
          </cell>
          <cell r="S1121" t="str">
            <v>TOTAL</v>
          </cell>
        </row>
        <row r="1122">
          <cell r="P1122" t="str">
            <v>RG. DEL HOGAR(CONT.)</v>
          </cell>
          <cell r="R1122">
            <v>49</v>
          </cell>
          <cell r="S1122" t="str">
            <v xml:space="preserve">Varón               </v>
          </cell>
        </row>
        <row r="1123">
          <cell r="P1123" t="str">
            <v>RG. DEL HOGAR(CONT.)</v>
          </cell>
          <cell r="R1123">
            <v>49</v>
          </cell>
          <cell r="S1123" t="str">
            <v xml:space="preserve">Mujer               </v>
          </cell>
        </row>
        <row r="1124">
          <cell r="P1124" t="str">
            <v>RG. DEL HOGAR(CONT.)</v>
          </cell>
          <cell r="R1124">
            <v>49</v>
          </cell>
          <cell r="S1124" t="b">
            <v>0</v>
          </cell>
        </row>
        <row r="1125">
          <cell r="P1125" t="str">
            <v>RG. DEL HOGAR(CONT.)</v>
          </cell>
          <cell r="R1125">
            <v>51</v>
          </cell>
          <cell r="S1125" t="str">
            <v>TOTAL</v>
          </cell>
        </row>
        <row r="1126">
          <cell r="P1126" t="str">
            <v>RG. DEL HOGAR(CONT.)</v>
          </cell>
          <cell r="R1126">
            <v>51</v>
          </cell>
          <cell r="S1126" t="str">
            <v xml:space="preserve">Varón               </v>
          </cell>
        </row>
        <row r="1127">
          <cell r="P1127" t="str">
            <v>RG. DEL HOGAR(CONT.)</v>
          </cell>
          <cell r="R1127">
            <v>51</v>
          </cell>
          <cell r="S1127" t="str">
            <v xml:space="preserve">Mujer               </v>
          </cell>
        </row>
        <row r="1128">
          <cell r="P1128" t="str">
            <v>RG. DEL HOGAR(CONT.)</v>
          </cell>
          <cell r="R1128">
            <v>51</v>
          </cell>
          <cell r="S1128" t="b">
            <v>0</v>
          </cell>
        </row>
        <row r="1129">
          <cell r="P1129" t="str">
            <v>RG. DEL HOGAR(CONT.)</v>
          </cell>
          <cell r="R1129">
            <v>52</v>
          </cell>
          <cell r="S1129" t="str">
            <v>TOTAL</v>
          </cell>
        </row>
        <row r="1130">
          <cell r="P1130" t="str">
            <v>RG. DEL HOGAR(CONT.)</v>
          </cell>
          <cell r="R1130">
            <v>52</v>
          </cell>
          <cell r="S1130" t="str">
            <v xml:space="preserve">Varón               </v>
          </cell>
        </row>
        <row r="1131">
          <cell r="P1131" t="str">
            <v>RG. DEL HOGAR(CONT.)</v>
          </cell>
          <cell r="R1131">
            <v>52</v>
          </cell>
          <cell r="S1131" t="str">
            <v xml:space="preserve">Mujer               </v>
          </cell>
        </row>
        <row r="1132">
          <cell r="P1132" t="str">
            <v>RG. DEL MAR(AJENA)</v>
          </cell>
          <cell r="R1132">
            <v>52</v>
          </cell>
          <cell r="S1132" t="b">
            <v>0</v>
          </cell>
        </row>
        <row r="1133">
          <cell r="P1133" t="str">
            <v>RG. DEL MAR(AJENA)</v>
          </cell>
          <cell r="R1133">
            <v>52</v>
          </cell>
          <cell r="S1133" t="b">
            <v>0</v>
          </cell>
        </row>
        <row r="1134">
          <cell r="P1134" t="str">
            <v>RG. DEL MAR(AJENA)</v>
          </cell>
          <cell r="R1134">
            <v>20</v>
          </cell>
          <cell r="S1134" t="str">
            <v>TOTAL</v>
          </cell>
        </row>
        <row r="1135">
          <cell r="P1135" t="str">
            <v>RG. DEL MAR(AJENA)</v>
          </cell>
          <cell r="R1135">
            <v>20</v>
          </cell>
          <cell r="S1135" t="str">
            <v xml:space="preserve">Varón               </v>
          </cell>
        </row>
        <row r="1136">
          <cell r="P1136" t="str">
            <v>RG. DEL MAR(AJENA)</v>
          </cell>
          <cell r="R1136">
            <v>20</v>
          </cell>
          <cell r="S1136" t="str">
            <v xml:space="preserve">Mujer               </v>
          </cell>
        </row>
        <row r="1137">
          <cell r="P1137" t="str">
            <v>RG. DEL MAR(AJENA)</v>
          </cell>
          <cell r="R1137">
            <v>48</v>
          </cell>
          <cell r="S1137" t="str">
            <v>TOTAL</v>
          </cell>
        </row>
        <row r="1138">
          <cell r="P1138" t="str">
            <v>RG. DEL MAR(AJENA)</v>
          </cell>
          <cell r="R1138">
            <v>48</v>
          </cell>
          <cell r="S1138" t="str">
            <v xml:space="preserve">Varón               </v>
          </cell>
        </row>
        <row r="1139">
          <cell r="P1139" t="str">
            <v>RG. DEL MAR(AJENA)</v>
          </cell>
          <cell r="R1139">
            <v>48</v>
          </cell>
          <cell r="S1139" t="str">
            <v xml:space="preserve">Mujer               </v>
          </cell>
        </row>
        <row r="1140">
          <cell r="P1140" t="str">
            <v>RG. DEL MAR(AJENA)</v>
          </cell>
          <cell r="R1140">
            <v>48</v>
          </cell>
          <cell r="S1140" t="str">
            <v xml:space="preserve">NO CONSTA           </v>
          </cell>
        </row>
        <row r="1141">
          <cell r="P1141" t="str">
            <v>RG. DEL MAR(AJENA)</v>
          </cell>
          <cell r="R1141">
            <v>48</v>
          </cell>
          <cell r="S1141" t="b">
            <v>0</v>
          </cell>
        </row>
        <row r="1142">
          <cell r="P1142" t="str">
            <v>RG. DEL MAR(AJENA)</v>
          </cell>
          <cell r="R1142">
            <v>8</v>
          </cell>
          <cell r="S1142" t="str">
            <v>TOTAL</v>
          </cell>
        </row>
        <row r="1143">
          <cell r="P1143" t="str">
            <v>RG. DEL MAR(AJENA)</v>
          </cell>
          <cell r="R1143">
            <v>8</v>
          </cell>
          <cell r="S1143" t="str">
            <v xml:space="preserve">Varón               </v>
          </cell>
        </row>
        <row r="1144">
          <cell r="P1144" t="str">
            <v>RG. DEL MAR(AJENA)</v>
          </cell>
          <cell r="R1144">
            <v>8</v>
          </cell>
          <cell r="S1144" t="str">
            <v xml:space="preserve">Mujer               </v>
          </cell>
        </row>
        <row r="1145">
          <cell r="P1145" t="str">
            <v>RG. DEL MAR(AJENA)</v>
          </cell>
          <cell r="R1145">
            <v>8</v>
          </cell>
          <cell r="S1145" t="str">
            <v xml:space="preserve">NO CONSTA           </v>
          </cell>
        </row>
        <row r="1146">
          <cell r="P1146" t="str">
            <v>RG. DEL MAR(AJENA)</v>
          </cell>
          <cell r="R1146">
            <v>17</v>
          </cell>
          <cell r="S1146" t="str">
            <v>TOTAL</v>
          </cell>
        </row>
        <row r="1147">
          <cell r="P1147" t="str">
            <v>RG. DEL MAR(AJENA)</v>
          </cell>
          <cell r="R1147">
            <v>17</v>
          </cell>
          <cell r="S1147" t="str">
            <v xml:space="preserve">Varón               </v>
          </cell>
        </row>
        <row r="1148">
          <cell r="P1148" t="str">
            <v>RG. DEL MAR(AJENA)</v>
          </cell>
          <cell r="R1148">
            <v>17</v>
          </cell>
          <cell r="S1148" t="str">
            <v xml:space="preserve">Mujer               </v>
          </cell>
        </row>
        <row r="1149">
          <cell r="P1149" t="str">
            <v>RG. DEL MAR(AJENA)</v>
          </cell>
          <cell r="R1149">
            <v>43</v>
          </cell>
          <cell r="S1149" t="str">
            <v>TOTAL</v>
          </cell>
        </row>
        <row r="1150">
          <cell r="P1150" t="str">
            <v>RG. DEL MAR(AJENA)</v>
          </cell>
          <cell r="R1150">
            <v>43</v>
          </cell>
          <cell r="S1150" t="str">
            <v xml:space="preserve">Varón               </v>
          </cell>
        </row>
        <row r="1151">
          <cell r="P1151" t="str">
            <v>RG. DEL MAR(AJENA)</v>
          </cell>
          <cell r="R1151">
            <v>43</v>
          </cell>
          <cell r="S1151" t="str">
            <v xml:space="preserve">Mujer               </v>
          </cell>
        </row>
        <row r="1152">
          <cell r="P1152" t="str">
            <v>RG. DEL MAR(AJENA)</v>
          </cell>
          <cell r="R1152">
            <v>43</v>
          </cell>
          <cell r="S1152" t="b">
            <v>0</v>
          </cell>
        </row>
        <row r="1153">
          <cell r="P1153" t="str">
            <v>RG. DEL MAR(AJENA)</v>
          </cell>
          <cell r="R1153">
            <v>15</v>
          </cell>
          <cell r="S1153" t="str">
            <v>TOTAL</v>
          </cell>
        </row>
        <row r="1154">
          <cell r="P1154" t="str">
            <v>RG. DEL MAR(AJENA)</v>
          </cell>
          <cell r="R1154">
            <v>15</v>
          </cell>
          <cell r="S1154" t="str">
            <v xml:space="preserve">Varón               </v>
          </cell>
        </row>
        <row r="1155">
          <cell r="P1155" t="str">
            <v>RG. DEL MAR(AJENA)</v>
          </cell>
          <cell r="R1155">
            <v>15</v>
          </cell>
          <cell r="S1155" t="str">
            <v xml:space="preserve">Mujer               </v>
          </cell>
        </row>
        <row r="1156">
          <cell r="P1156" t="str">
            <v>RG. DEL MAR(AJENA)</v>
          </cell>
          <cell r="R1156">
            <v>27</v>
          </cell>
          <cell r="S1156" t="str">
            <v>TOTAL</v>
          </cell>
        </row>
        <row r="1157">
          <cell r="P1157" t="str">
            <v>RG. DEL MAR(AJENA)</v>
          </cell>
          <cell r="R1157">
            <v>27</v>
          </cell>
          <cell r="S1157" t="str">
            <v xml:space="preserve">Varón               </v>
          </cell>
        </row>
        <row r="1158">
          <cell r="P1158" t="str">
            <v>RG. DEL MAR(AJENA)</v>
          </cell>
          <cell r="R1158">
            <v>27</v>
          </cell>
          <cell r="S1158" t="str">
            <v xml:space="preserve">Mujer               </v>
          </cell>
        </row>
        <row r="1159">
          <cell r="P1159" t="str">
            <v>RG. DEL MAR(AJENA)</v>
          </cell>
          <cell r="R1159">
            <v>36</v>
          </cell>
          <cell r="S1159" t="str">
            <v>TOTAL</v>
          </cell>
        </row>
        <row r="1160">
          <cell r="P1160" t="str">
            <v>RG. DEL MAR(AJENA)</v>
          </cell>
          <cell r="R1160">
            <v>36</v>
          </cell>
          <cell r="S1160" t="str">
            <v xml:space="preserve">Varón               </v>
          </cell>
        </row>
        <row r="1161">
          <cell r="P1161" t="str">
            <v>RG. DEL MAR(AJENA)</v>
          </cell>
          <cell r="R1161">
            <v>36</v>
          </cell>
          <cell r="S1161" t="str">
            <v xml:space="preserve">Mujer               </v>
          </cell>
        </row>
        <row r="1162">
          <cell r="P1162" t="str">
            <v>RG. DEL MAR(AJENA)</v>
          </cell>
          <cell r="R1162">
            <v>53</v>
          </cell>
          <cell r="S1162" t="str">
            <v>TOTAL</v>
          </cell>
        </row>
        <row r="1163">
          <cell r="P1163" t="str">
            <v>RG. DEL MAR(AJENA)</v>
          </cell>
          <cell r="R1163">
            <v>53</v>
          </cell>
          <cell r="S1163" t="str">
            <v xml:space="preserve">Varón               </v>
          </cell>
        </row>
        <row r="1164">
          <cell r="P1164" t="str">
            <v>RG. DEL MAR(AJENA)</v>
          </cell>
          <cell r="R1164">
            <v>53</v>
          </cell>
          <cell r="S1164" t="str">
            <v xml:space="preserve">Mujer               </v>
          </cell>
        </row>
        <row r="1165">
          <cell r="P1165" t="str">
            <v>RG. DEL MAR(AJENA)</v>
          </cell>
          <cell r="R1165">
            <v>53</v>
          </cell>
          <cell r="S1165" t="b">
            <v>0</v>
          </cell>
        </row>
        <row r="1166">
          <cell r="P1166" t="str">
            <v>RG. DEL MAR(AJENA)</v>
          </cell>
          <cell r="R1166">
            <v>4</v>
          </cell>
          <cell r="S1166" t="str">
            <v>TOTAL</v>
          </cell>
        </row>
        <row r="1167">
          <cell r="P1167" t="str">
            <v>RG. DEL MAR(AJENA)</v>
          </cell>
          <cell r="R1167">
            <v>4</v>
          </cell>
          <cell r="S1167" t="str">
            <v xml:space="preserve">Varón               </v>
          </cell>
        </row>
        <row r="1168">
          <cell r="P1168" t="str">
            <v>RG. DEL MAR(AJENA)</v>
          </cell>
          <cell r="R1168">
            <v>4</v>
          </cell>
          <cell r="S1168" t="str">
            <v xml:space="preserve">Mujer               </v>
          </cell>
        </row>
        <row r="1169">
          <cell r="P1169" t="str">
            <v>RG. DEL MAR(AJENA)</v>
          </cell>
          <cell r="R1169">
            <v>11</v>
          </cell>
          <cell r="S1169" t="str">
            <v>TOTAL</v>
          </cell>
        </row>
        <row r="1170">
          <cell r="P1170" t="str">
            <v>RG. DEL MAR(AJENA)</v>
          </cell>
          <cell r="R1170">
            <v>11</v>
          </cell>
          <cell r="S1170" t="str">
            <v xml:space="preserve">Varón               </v>
          </cell>
        </row>
        <row r="1171">
          <cell r="P1171" t="str">
            <v>RG. DEL MAR(AJENA)</v>
          </cell>
          <cell r="R1171">
            <v>11</v>
          </cell>
          <cell r="S1171" t="str">
            <v xml:space="preserve">Mujer               </v>
          </cell>
        </row>
        <row r="1172">
          <cell r="P1172" t="str">
            <v>RG. DEL MAR(AJENA)</v>
          </cell>
          <cell r="R1172">
            <v>18</v>
          </cell>
          <cell r="S1172" t="str">
            <v>TOTAL</v>
          </cell>
        </row>
        <row r="1173">
          <cell r="P1173" t="str">
            <v>RG. DEL MAR(AJENA)</v>
          </cell>
          <cell r="R1173">
            <v>18</v>
          </cell>
          <cell r="S1173" t="str">
            <v xml:space="preserve">Varón               </v>
          </cell>
        </row>
        <row r="1174">
          <cell r="P1174" t="str">
            <v>RG. DEL MAR(AJENA)</v>
          </cell>
          <cell r="R1174">
            <v>18</v>
          </cell>
          <cell r="S1174" t="str">
            <v xml:space="preserve">Mujer               </v>
          </cell>
        </row>
        <row r="1175">
          <cell r="P1175" t="str">
            <v>RG. DEL MAR(AJENA)</v>
          </cell>
          <cell r="R1175">
            <v>21</v>
          </cell>
          <cell r="S1175" t="str">
            <v>TOTAL</v>
          </cell>
        </row>
        <row r="1176">
          <cell r="P1176" t="str">
            <v>RG. DEL MAR(AJENA)</v>
          </cell>
          <cell r="R1176">
            <v>21</v>
          </cell>
          <cell r="S1176" t="str">
            <v xml:space="preserve">Varón               </v>
          </cell>
        </row>
        <row r="1177">
          <cell r="P1177" t="str">
            <v>RG. DEL MAR(AJENA)</v>
          </cell>
          <cell r="R1177">
            <v>21</v>
          </cell>
          <cell r="S1177" t="str">
            <v xml:space="preserve">Mujer               </v>
          </cell>
        </row>
        <row r="1178">
          <cell r="P1178" t="str">
            <v>RG. DEL MAR(AJENA)</v>
          </cell>
          <cell r="R1178">
            <v>29</v>
          </cell>
          <cell r="S1178" t="str">
            <v>TOTAL</v>
          </cell>
        </row>
        <row r="1179">
          <cell r="P1179" t="str">
            <v>RG. DEL MAR(AJENA)</v>
          </cell>
          <cell r="R1179">
            <v>29</v>
          </cell>
          <cell r="S1179" t="str">
            <v xml:space="preserve">Varón               </v>
          </cell>
        </row>
        <row r="1180">
          <cell r="P1180" t="str">
            <v>RG. DEL MAR(AJENA)</v>
          </cell>
          <cell r="R1180">
            <v>29</v>
          </cell>
          <cell r="S1180" t="str">
            <v xml:space="preserve">Mujer               </v>
          </cell>
        </row>
        <row r="1181">
          <cell r="P1181" t="str">
            <v>RG. DEL MAR(AJENA)</v>
          </cell>
          <cell r="R1181">
            <v>41</v>
          </cell>
          <cell r="S1181" t="str">
            <v>TOTAL</v>
          </cell>
        </row>
        <row r="1182">
          <cell r="P1182" t="str">
            <v>RG. DEL MAR(AJENA)</v>
          </cell>
          <cell r="R1182">
            <v>41</v>
          </cell>
          <cell r="S1182" t="str">
            <v xml:space="preserve">Varón               </v>
          </cell>
        </row>
        <row r="1183">
          <cell r="P1183" t="str">
            <v>RG. DEL MAR(AJENA)</v>
          </cell>
          <cell r="R1183">
            <v>41</v>
          </cell>
          <cell r="S1183" t="str">
            <v xml:space="preserve">Mujer               </v>
          </cell>
        </row>
        <row r="1184">
          <cell r="P1184" t="str">
            <v>RG. DEL MAR(AJENA)</v>
          </cell>
          <cell r="R1184">
            <v>41</v>
          </cell>
          <cell r="S1184" t="b">
            <v>0</v>
          </cell>
        </row>
        <row r="1185">
          <cell r="P1185" t="str">
            <v>RG. DEL MAR(AJENA)</v>
          </cell>
          <cell r="R1185">
            <v>33</v>
          </cell>
          <cell r="S1185" t="str">
            <v>TOTAL</v>
          </cell>
        </row>
        <row r="1186">
          <cell r="P1186" t="str">
            <v>RG. DEL MAR(AJENA)</v>
          </cell>
          <cell r="R1186">
            <v>33</v>
          </cell>
          <cell r="S1186" t="str">
            <v xml:space="preserve">Varón               </v>
          </cell>
        </row>
        <row r="1187">
          <cell r="P1187" t="str">
            <v>RG. DEL MAR(AJENA)</v>
          </cell>
          <cell r="R1187">
            <v>33</v>
          </cell>
          <cell r="S1187" t="str">
            <v xml:space="preserve">Mujer               </v>
          </cell>
        </row>
        <row r="1188">
          <cell r="P1188" t="str">
            <v>RG. DEL MAR(AJENA)</v>
          </cell>
          <cell r="R1188">
            <v>33</v>
          </cell>
          <cell r="S1188" t="b">
            <v>0</v>
          </cell>
        </row>
        <row r="1189">
          <cell r="P1189" t="str">
            <v>RG. DEL MAR(AJENA)</v>
          </cell>
          <cell r="R1189">
            <v>39</v>
          </cell>
          <cell r="S1189" t="str">
            <v>TOTAL</v>
          </cell>
        </row>
        <row r="1190">
          <cell r="P1190" t="str">
            <v>RG. DEL MAR(AJENA)</v>
          </cell>
          <cell r="R1190">
            <v>39</v>
          </cell>
          <cell r="S1190" t="str">
            <v xml:space="preserve">Varón               </v>
          </cell>
        </row>
        <row r="1191">
          <cell r="P1191" t="str">
            <v>RG. DEL MAR(AJENA)</v>
          </cell>
          <cell r="R1191">
            <v>39</v>
          </cell>
          <cell r="S1191" t="str">
            <v xml:space="preserve">Mujer               </v>
          </cell>
        </row>
        <row r="1192">
          <cell r="P1192" t="str">
            <v>RG. DEL MAR(AJENA)</v>
          </cell>
          <cell r="R1192">
            <v>39</v>
          </cell>
          <cell r="S1192" t="b">
            <v>0</v>
          </cell>
        </row>
        <row r="1193">
          <cell r="P1193" t="str">
            <v>RG. DEL MAR(AJENA)</v>
          </cell>
          <cell r="R1193">
            <v>30</v>
          </cell>
          <cell r="S1193" t="str">
            <v>TOTAL</v>
          </cell>
        </row>
        <row r="1194">
          <cell r="P1194" t="str">
            <v>RG. DEL MAR(AJENA)</v>
          </cell>
          <cell r="R1194">
            <v>30</v>
          </cell>
          <cell r="S1194" t="str">
            <v xml:space="preserve">Varón               </v>
          </cell>
        </row>
        <row r="1195">
          <cell r="P1195" t="str">
            <v>RG. DEL MAR(AJENA)</v>
          </cell>
          <cell r="R1195">
            <v>30</v>
          </cell>
          <cell r="S1195" t="str">
            <v xml:space="preserve">Mujer               </v>
          </cell>
        </row>
        <row r="1196">
          <cell r="P1196" t="str">
            <v>RG. DEL MAR(AJENA)</v>
          </cell>
          <cell r="R1196">
            <v>30</v>
          </cell>
          <cell r="S1196" t="b">
            <v>0</v>
          </cell>
        </row>
        <row r="1197">
          <cell r="P1197" t="str">
            <v>RG. DEL MAR(AJENA)</v>
          </cell>
          <cell r="R1197">
            <v>3</v>
          </cell>
          <cell r="S1197" t="str">
            <v>TOTAL</v>
          </cell>
        </row>
        <row r="1198">
          <cell r="P1198" t="str">
            <v>RG. DEL MAR(AJENA)</v>
          </cell>
          <cell r="R1198">
            <v>3</v>
          </cell>
          <cell r="S1198" t="str">
            <v xml:space="preserve">Varón               </v>
          </cell>
        </row>
        <row r="1199">
          <cell r="P1199" t="str">
            <v>RG. DEL MAR(AJENA)</v>
          </cell>
          <cell r="R1199">
            <v>3</v>
          </cell>
          <cell r="S1199" t="str">
            <v xml:space="preserve">Mujer               </v>
          </cell>
        </row>
        <row r="1200">
          <cell r="P1200" t="str">
            <v>RG. DEL MAR(AJENA)</v>
          </cell>
          <cell r="R1200">
            <v>12</v>
          </cell>
          <cell r="S1200" t="str">
            <v>TOTAL</v>
          </cell>
        </row>
        <row r="1201">
          <cell r="P1201" t="str">
            <v>RG. DEL MAR(AJENA)</v>
          </cell>
          <cell r="R1201">
            <v>12</v>
          </cell>
          <cell r="S1201" t="str">
            <v xml:space="preserve">Varón               </v>
          </cell>
        </row>
        <row r="1202">
          <cell r="P1202" t="str">
            <v>RG. DEL MAR(AJENA)</v>
          </cell>
          <cell r="R1202">
            <v>12</v>
          </cell>
          <cell r="S1202" t="str">
            <v xml:space="preserve">Mujer               </v>
          </cell>
        </row>
        <row r="1203">
          <cell r="P1203" t="str">
            <v>RG. DEL MAR(AJENA)</v>
          </cell>
          <cell r="R1203">
            <v>46</v>
          </cell>
          <cell r="S1203" t="str">
            <v>TOTAL</v>
          </cell>
        </row>
        <row r="1204">
          <cell r="P1204" t="str">
            <v>RG. DEL MAR(AJENA)</v>
          </cell>
          <cell r="R1204">
            <v>46</v>
          </cell>
          <cell r="S1204" t="str">
            <v xml:space="preserve">Varón               </v>
          </cell>
        </row>
        <row r="1205">
          <cell r="P1205" t="str">
            <v>RG. DEL MAR(AJENA)</v>
          </cell>
          <cell r="R1205">
            <v>46</v>
          </cell>
          <cell r="S1205" t="str">
            <v xml:space="preserve">Mujer               </v>
          </cell>
        </row>
        <row r="1206">
          <cell r="P1206" t="str">
            <v>RG. DEL MAR(AJENA)</v>
          </cell>
          <cell r="R1206">
            <v>46</v>
          </cell>
          <cell r="S1206" t="b">
            <v>0</v>
          </cell>
        </row>
        <row r="1207">
          <cell r="P1207" t="str">
            <v>RG. DEL MAR(AJENA)</v>
          </cell>
          <cell r="R1207">
            <v>35</v>
          </cell>
          <cell r="S1207" t="str">
            <v>TOTAL</v>
          </cell>
        </row>
        <row r="1208">
          <cell r="P1208" t="str">
            <v>RG. DEL MAR(AJENA)</v>
          </cell>
          <cell r="R1208">
            <v>35</v>
          </cell>
          <cell r="S1208" t="str">
            <v xml:space="preserve">Varón               </v>
          </cell>
        </row>
        <row r="1209">
          <cell r="P1209" t="str">
            <v>RG. DEL MAR(AJENA)</v>
          </cell>
          <cell r="R1209">
            <v>35</v>
          </cell>
          <cell r="S1209" t="str">
            <v xml:space="preserve">Mujer               </v>
          </cell>
        </row>
        <row r="1210">
          <cell r="P1210" t="str">
            <v>RG. DEL MAR(AJENA)</v>
          </cell>
          <cell r="R1210">
            <v>38</v>
          </cell>
          <cell r="S1210" t="str">
            <v>TOTAL</v>
          </cell>
        </row>
        <row r="1211">
          <cell r="P1211" t="str">
            <v>RG. DEL MAR(AJENA)</v>
          </cell>
          <cell r="R1211">
            <v>38</v>
          </cell>
          <cell r="S1211" t="str">
            <v xml:space="preserve">Varón               </v>
          </cell>
        </row>
        <row r="1212">
          <cell r="P1212" t="str">
            <v>RG. DEL MAR(AJENA)</v>
          </cell>
          <cell r="R1212">
            <v>38</v>
          </cell>
          <cell r="S1212" t="str">
            <v xml:space="preserve">Mujer               </v>
          </cell>
        </row>
        <row r="1213">
          <cell r="P1213" t="str">
            <v>RG. DEL MAR(AJENA)</v>
          </cell>
          <cell r="R1213">
            <v>38</v>
          </cell>
          <cell r="S1213" t="b">
            <v>0</v>
          </cell>
        </row>
        <row r="1214">
          <cell r="P1214" t="str">
            <v>RG. DEL MAR(AJENA)</v>
          </cell>
          <cell r="R1214">
            <v>7</v>
          </cell>
          <cell r="S1214" t="str">
            <v>TOTAL</v>
          </cell>
        </row>
        <row r="1215">
          <cell r="P1215" t="str">
            <v>RG. DEL MAR(AJENA)</v>
          </cell>
          <cell r="R1215">
            <v>7</v>
          </cell>
          <cell r="S1215" t="str">
            <v xml:space="preserve">Varón               </v>
          </cell>
        </row>
        <row r="1216">
          <cell r="P1216" t="str">
            <v>RG. DEL MAR(AJENA)</v>
          </cell>
          <cell r="R1216">
            <v>7</v>
          </cell>
          <cell r="S1216" t="str">
            <v xml:space="preserve">Mujer               </v>
          </cell>
        </row>
        <row r="1217">
          <cell r="P1217" t="str">
            <v>RG. DEL MAR(AJENA)</v>
          </cell>
          <cell r="R1217">
            <v>7</v>
          </cell>
          <cell r="S1217" t="b">
            <v>0</v>
          </cell>
        </row>
        <row r="1218">
          <cell r="P1218" t="str">
            <v>RG. DEL MAR(AJENA)</v>
          </cell>
          <cell r="R1218">
            <v>28</v>
          </cell>
          <cell r="S1218" t="str">
            <v>TOTAL</v>
          </cell>
        </row>
        <row r="1219">
          <cell r="P1219" t="str">
            <v>RG. DEL MAR(AJENA)</v>
          </cell>
          <cell r="R1219">
            <v>28</v>
          </cell>
          <cell r="S1219" t="str">
            <v xml:space="preserve">Varón               </v>
          </cell>
        </row>
        <row r="1220">
          <cell r="P1220" t="str">
            <v>RG. DEL MAR(AJENA)</v>
          </cell>
          <cell r="R1220">
            <v>28</v>
          </cell>
          <cell r="S1220" t="str">
            <v xml:space="preserve">Mujer               </v>
          </cell>
        </row>
        <row r="1221">
          <cell r="P1221" t="str">
            <v>RG. DEL MAR(AJENA)</v>
          </cell>
          <cell r="R1221">
            <v>28</v>
          </cell>
          <cell r="S1221" t="b">
            <v>0</v>
          </cell>
        </row>
        <row r="1222">
          <cell r="P1222" t="str">
            <v>RG. DEL MAR(AJENA)</v>
          </cell>
          <cell r="R1222">
            <v>51</v>
          </cell>
          <cell r="S1222" t="str">
            <v>TOTAL</v>
          </cell>
        </row>
        <row r="1223">
          <cell r="P1223" t="str">
            <v>RG. DEL MAR(AJENA)</v>
          </cell>
          <cell r="R1223">
            <v>51</v>
          </cell>
          <cell r="S1223" t="str">
            <v xml:space="preserve">Varón               </v>
          </cell>
        </row>
        <row r="1224">
          <cell r="P1224" t="str">
            <v>RG. DEL MAR(AJENA)</v>
          </cell>
          <cell r="R1224">
            <v>51</v>
          </cell>
          <cell r="S1224" t="str">
            <v xml:space="preserve">Mujer               </v>
          </cell>
        </row>
        <row r="1225">
          <cell r="P1225" t="str">
            <v>RG. DEL MAR(AJENA)</v>
          </cell>
          <cell r="R1225">
            <v>51</v>
          </cell>
          <cell r="S1225" t="b">
            <v>0</v>
          </cell>
        </row>
        <row r="1226">
          <cell r="P1226" t="str">
            <v>RG. DEL MAR(AJENA)</v>
          </cell>
          <cell r="R1226">
            <v>52</v>
          </cell>
          <cell r="S1226" t="str">
            <v>TOTAL</v>
          </cell>
        </row>
        <row r="1227">
          <cell r="P1227" t="str">
            <v>RG. DEL MAR(AJENA)</v>
          </cell>
          <cell r="R1227">
            <v>52</v>
          </cell>
          <cell r="S1227" t="str">
            <v xml:space="preserve">Varón               </v>
          </cell>
        </row>
        <row r="1228">
          <cell r="P1228" t="str">
            <v>RG. DEL MAR(AJENA)</v>
          </cell>
          <cell r="R1228">
            <v>52</v>
          </cell>
          <cell r="S1228" t="str">
            <v xml:space="preserve">Mujer               </v>
          </cell>
        </row>
        <row r="1229">
          <cell r="P1229" t="str">
            <v>RG. DEL MAR(PROPIA)</v>
          </cell>
          <cell r="R1229">
            <v>52</v>
          </cell>
          <cell r="S1229" t="b">
            <v>0</v>
          </cell>
        </row>
        <row r="1230">
          <cell r="P1230" t="str">
            <v>RG. DEL MAR(PROPIA)</v>
          </cell>
          <cell r="R1230">
            <v>52</v>
          </cell>
          <cell r="S1230" t="b">
            <v>0</v>
          </cell>
        </row>
        <row r="1231">
          <cell r="P1231" t="str">
            <v>RG. DEL MAR(PROPIA)</v>
          </cell>
          <cell r="R1231">
            <v>20</v>
          </cell>
          <cell r="S1231" t="str">
            <v>TOTAL</v>
          </cell>
        </row>
        <row r="1232">
          <cell r="P1232" t="str">
            <v>RG. DEL MAR(PROPIA)</v>
          </cell>
          <cell r="R1232">
            <v>20</v>
          </cell>
          <cell r="S1232" t="str">
            <v xml:space="preserve">Varón               </v>
          </cell>
        </row>
        <row r="1233">
          <cell r="P1233" t="str">
            <v>RG. DEL MAR(PROPIA)</v>
          </cell>
          <cell r="R1233">
            <v>20</v>
          </cell>
          <cell r="S1233" t="str">
            <v xml:space="preserve">Mujer               </v>
          </cell>
        </row>
        <row r="1234">
          <cell r="P1234" t="str">
            <v>RG. DEL MAR(PROPIA)</v>
          </cell>
          <cell r="R1234">
            <v>48</v>
          </cell>
          <cell r="S1234" t="str">
            <v>TOTAL</v>
          </cell>
        </row>
        <row r="1235">
          <cell r="P1235" t="str">
            <v>RG. DEL MAR(PROPIA)</v>
          </cell>
          <cell r="R1235">
            <v>48</v>
          </cell>
          <cell r="S1235" t="str">
            <v xml:space="preserve">Varón               </v>
          </cell>
        </row>
        <row r="1236">
          <cell r="P1236" t="str">
            <v>RG. DEL MAR(PROPIA)</v>
          </cell>
          <cell r="R1236">
            <v>48</v>
          </cell>
          <cell r="S1236" t="str">
            <v xml:space="preserve">Mujer               </v>
          </cell>
        </row>
        <row r="1237">
          <cell r="P1237" t="str">
            <v>RG. DEL MAR(PROPIA)</v>
          </cell>
          <cell r="R1237">
            <v>48</v>
          </cell>
          <cell r="S1237" t="b">
            <v>0</v>
          </cell>
        </row>
        <row r="1238">
          <cell r="P1238" t="str">
            <v>RG. DEL MAR(PROPIA)</v>
          </cell>
          <cell r="R1238">
            <v>8</v>
          </cell>
          <cell r="S1238" t="str">
            <v>TOTAL</v>
          </cell>
        </row>
        <row r="1239">
          <cell r="P1239" t="str">
            <v>RG. DEL MAR(PROPIA)</v>
          </cell>
          <cell r="R1239">
            <v>8</v>
          </cell>
          <cell r="S1239" t="str">
            <v xml:space="preserve">Varón               </v>
          </cell>
        </row>
        <row r="1240">
          <cell r="P1240" t="str">
            <v>RG. DEL MAR(PROPIA)</v>
          </cell>
          <cell r="R1240">
            <v>8</v>
          </cell>
          <cell r="S1240" t="str">
            <v xml:space="preserve">Mujer               </v>
          </cell>
        </row>
        <row r="1241">
          <cell r="P1241" t="str">
            <v>RG. DEL MAR(PROPIA)</v>
          </cell>
          <cell r="R1241">
            <v>17</v>
          </cell>
          <cell r="S1241" t="str">
            <v>TOTAL</v>
          </cell>
        </row>
        <row r="1242">
          <cell r="P1242" t="str">
            <v>RG. DEL MAR(PROPIA)</v>
          </cell>
          <cell r="R1242">
            <v>17</v>
          </cell>
          <cell r="S1242" t="str">
            <v xml:space="preserve">Varón               </v>
          </cell>
        </row>
        <row r="1243">
          <cell r="P1243" t="str">
            <v>RG. DEL MAR(PROPIA)</v>
          </cell>
          <cell r="R1243">
            <v>17</v>
          </cell>
          <cell r="S1243" t="str">
            <v xml:space="preserve">Mujer               </v>
          </cell>
        </row>
        <row r="1244">
          <cell r="P1244" t="str">
            <v>RG. DEL MAR(PROPIA)</v>
          </cell>
          <cell r="R1244">
            <v>43</v>
          </cell>
          <cell r="S1244" t="str">
            <v>TOTAL</v>
          </cell>
        </row>
        <row r="1245">
          <cell r="P1245" t="str">
            <v>RG. DEL MAR(PROPIA)</v>
          </cell>
          <cell r="R1245">
            <v>43</v>
          </cell>
          <cell r="S1245" t="str">
            <v xml:space="preserve">Varón               </v>
          </cell>
        </row>
        <row r="1246">
          <cell r="P1246" t="str">
            <v>RG. DEL MAR(PROPIA)</v>
          </cell>
          <cell r="R1246">
            <v>43</v>
          </cell>
          <cell r="S1246" t="str">
            <v xml:space="preserve">Mujer               </v>
          </cell>
        </row>
        <row r="1247">
          <cell r="P1247" t="str">
            <v>RG. DEL MAR(PROPIA)</v>
          </cell>
          <cell r="R1247">
            <v>43</v>
          </cell>
          <cell r="S1247" t="b">
            <v>0</v>
          </cell>
        </row>
        <row r="1248">
          <cell r="P1248" t="str">
            <v>RG. DEL MAR(PROPIA)</v>
          </cell>
          <cell r="R1248">
            <v>15</v>
          </cell>
          <cell r="S1248" t="str">
            <v>TOTAL</v>
          </cell>
        </row>
        <row r="1249">
          <cell r="P1249" t="str">
            <v>RG. DEL MAR(PROPIA)</v>
          </cell>
          <cell r="R1249">
            <v>15</v>
          </cell>
          <cell r="S1249" t="str">
            <v xml:space="preserve">Varón               </v>
          </cell>
        </row>
        <row r="1250">
          <cell r="P1250" t="str">
            <v>RG. DEL MAR(PROPIA)</v>
          </cell>
          <cell r="R1250">
            <v>15</v>
          </cell>
          <cell r="S1250" t="str">
            <v xml:space="preserve">Mujer               </v>
          </cell>
        </row>
        <row r="1251">
          <cell r="P1251" t="str">
            <v>RG. DEL MAR(PROPIA)</v>
          </cell>
          <cell r="R1251">
            <v>27</v>
          </cell>
          <cell r="S1251" t="str">
            <v>TOTAL</v>
          </cell>
        </row>
        <row r="1252">
          <cell r="P1252" t="str">
            <v>RG. DEL MAR(PROPIA)</v>
          </cell>
          <cell r="R1252">
            <v>27</v>
          </cell>
          <cell r="S1252" t="str">
            <v xml:space="preserve">Varón               </v>
          </cell>
        </row>
        <row r="1253">
          <cell r="P1253" t="str">
            <v>RG. DEL MAR(PROPIA)</v>
          </cell>
          <cell r="R1253">
            <v>27</v>
          </cell>
          <cell r="S1253" t="str">
            <v xml:space="preserve">Mujer               </v>
          </cell>
        </row>
        <row r="1254">
          <cell r="P1254" t="str">
            <v>RG. DEL MAR(PROPIA)</v>
          </cell>
          <cell r="R1254">
            <v>36</v>
          </cell>
          <cell r="S1254" t="str">
            <v>TOTAL</v>
          </cell>
        </row>
        <row r="1255">
          <cell r="P1255" t="str">
            <v>RG. DEL MAR(PROPIA)</v>
          </cell>
          <cell r="R1255">
            <v>36</v>
          </cell>
          <cell r="S1255" t="str">
            <v xml:space="preserve">Varón               </v>
          </cell>
        </row>
        <row r="1256">
          <cell r="P1256" t="str">
            <v>RG. DEL MAR(PROPIA)</v>
          </cell>
          <cell r="R1256">
            <v>36</v>
          </cell>
          <cell r="S1256" t="str">
            <v xml:space="preserve">Mujer               </v>
          </cell>
        </row>
        <row r="1257">
          <cell r="P1257" t="str">
            <v>RG. DEL MAR(PROPIA)</v>
          </cell>
          <cell r="R1257">
            <v>53</v>
          </cell>
          <cell r="S1257" t="str">
            <v>TOTAL</v>
          </cell>
        </row>
        <row r="1258">
          <cell r="P1258" t="str">
            <v>RG. DEL MAR(PROPIA)</v>
          </cell>
          <cell r="R1258">
            <v>53</v>
          </cell>
          <cell r="S1258" t="str">
            <v xml:space="preserve">Varón               </v>
          </cell>
        </row>
        <row r="1259">
          <cell r="P1259" t="str">
            <v>RG. DEL MAR(PROPIA)</v>
          </cell>
          <cell r="R1259">
            <v>53</v>
          </cell>
          <cell r="S1259" t="str">
            <v xml:space="preserve">Mujer               </v>
          </cell>
        </row>
        <row r="1260">
          <cell r="P1260" t="str">
            <v>RG. DEL MAR(PROPIA)</v>
          </cell>
          <cell r="R1260">
            <v>53</v>
          </cell>
          <cell r="S1260" t="b">
            <v>0</v>
          </cell>
        </row>
        <row r="1261">
          <cell r="P1261" t="str">
            <v>RG. DEL MAR(PROPIA)</v>
          </cell>
          <cell r="R1261">
            <v>4</v>
          </cell>
          <cell r="S1261" t="str">
            <v>TOTAL</v>
          </cell>
        </row>
        <row r="1262">
          <cell r="P1262" t="str">
            <v>RG. DEL MAR(PROPIA)</v>
          </cell>
          <cell r="R1262">
            <v>4</v>
          </cell>
          <cell r="S1262" t="str">
            <v xml:space="preserve">Varón               </v>
          </cell>
        </row>
        <row r="1263">
          <cell r="P1263" t="str">
            <v>RG. DEL MAR(PROPIA)</v>
          </cell>
          <cell r="R1263">
            <v>4</v>
          </cell>
          <cell r="S1263" t="str">
            <v xml:space="preserve">Mujer               </v>
          </cell>
        </row>
        <row r="1264">
          <cell r="P1264" t="str">
            <v>RG. DEL MAR(PROPIA)</v>
          </cell>
          <cell r="R1264">
            <v>11</v>
          </cell>
          <cell r="S1264" t="str">
            <v>TOTAL</v>
          </cell>
        </row>
        <row r="1265">
          <cell r="P1265" t="str">
            <v>RG. DEL MAR(PROPIA)</v>
          </cell>
          <cell r="R1265">
            <v>11</v>
          </cell>
          <cell r="S1265" t="str">
            <v xml:space="preserve">Varón               </v>
          </cell>
        </row>
        <row r="1266">
          <cell r="P1266" t="str">
            <v>RG. DEL MAR(PROPIA)</v>
          </cell>
          <cell r="R1266">
            <v>11</v>
          </cell>
          <cell r="S1266" t="str">
            <v xml:space="preserve">Mujer               </v>
          </cell>
        </row>
        <row r="1267">
          <cell r="P1267" t="str">
            <v>RG. DEL MAR(PROPIA)</v>
          </cell>
          <cell r="R1267">
            <v>18</v>
          </cell>
          <cell r="S1267" t="str">
            <v>TOTAL</v>
          </cell>
        </row>
        <row r="1268">
          <cell r="P1268" t="str">
            <v>RG. DEL MAR(PROPIA)</v>
          </cell>
          <cell r="R1268">
            <v>18</v>
          </cell>
          <cell r="S1268" t="str">
            <v xml:space="preserve">Varón               </v>
          </cell>
        </row>
        <row r="1269">
          <cell r="P1269" t="str">
            <v>RG. DEL MAR(PROPIA)</v>
          </cell>
          <cell r="R1269">
            <v>21</v>
          </cell>
          <cell r="S1269" t="str">
            <v>TOTAL</v>
          </cell>
        </row>
        <row r="1270">
          <cell r="P1270" t="str">
            <v>RG. DEL MAR(PROPIA)</v>
          </cell>
          <cell r="R1270">
            <v>21</v>
          </cell>
          <cell r="S1270" t="str">
            <v xml:space="preserve">Varón               </v>
          </cell>
        </row>
        <row r="1271">
          <cell r="P1271" t="str">
            <v>RG. DEL MAR(PROPIA)</v>
          </cell>
          <cell r="R1271">
            <v>21</v>
          </cell>
          <cell r="S1271" t="str">
            <v xml:space="preserve">Mujer               </v>
          </cell>
        </row>
        <row r="1272">
          <cell r="P1272" t="str">
            <v>RG. DEL MAR(PROPIA)</v>
          </cell>
          <cell r="R1272">
            <v>29</v>
          </cell>
          <cell r="S1272" t="str">
            <v>TOTAL</v>
          </cell>
        </row>
        <row r="1273">
          <cell r="P1273" t="str">
            <v>RG. DEL MAR(PROPIA)</v>
          </cell>
          <cell r="R1273">
            <v>29</v>
          </cell>
          <cell r="S1273" t="str">
            <v xml:space="preserve">Varón               </v>
          </cell>
        </row>
        <row r="1274">
          <cell r="P1274" t="str">
            <v>RG. DEL MAR(PROPIA)</v>
          </cell>
          <cell r="R1274">
            <v>29</v>
          </cell>
          <cell r="S1274" t="str">
            <v xml:space="preserve">Mujer               </v>
          </cell>
        </row>
        <row r="1275">
          <cell r="P1275" t="str">
            <v>RG. DEL MAR(PROPIA)</v>
          </cell>
          <cell r="R1275">
            <v>41</v>
          </cell>
          <cell r="S1275" t="str">
            <v>TOTAL</v>
          </cell>
        </row>
        <row r="1276">
          <cell r="P1276" t="str">
            <v>RG. DEL MAR(PROPIA)</v>
          </cell>
          <cell r="R1276">
            <v>41</v>
          </cell>
          <cell r="S1276" t="str">
            <v xml:space="preserve">Varón               </v>
          </cell>
        </row>
        <row r="1277">
          <cell r="P1277" t="str">
            <v>RG. DEL MAR(PROPIA)</v>
          </cell>
          <cell r="R1277">
            <v>41</v>
          </cell>
          <cell r="S1277" t="str">
            <v xml:space="preserve">Mujer               </v>
          </cell>
        </row>
        <row r="1278">
          <cell r="P1278" t="str">
            <v>RG. DEL MAR(PROPIA)</v>
          </cell>
          <cell r="R1278">
            <v>41</v>
          </cell>
          <cell r="S1278" t="b">
            <v>0</v>
          </cell>
        </row>
        <row r="1279">
          <cell r="P1279" t="str">
            <v>RG. DEL MAR(PROPIA)</v>
          </cell>
          <cell r="R1279">
            <v>33</v>
          </cell>
          <cell r="S1279" t="str">
            <v>TOTAL</v>
          </cell>
        </row>
        <row r="1280">
          <cell r="P1280" t="str">
            <v>RG. DEL MAR(PROPIA)</v>
          </cell>
          <cell r="R1280">
            <v>33</v>
          </cell>
          <cell r="S1280" t="str">
            <v xml:space="preserve">Varón               </v>
          </cell>
        </row>
        <row r="1281">
          <cell r="P1281" t="str">
            <v>RG. DEL MAR(PROPIA)</v>
          </cell>
          <cell r="R1281">
            <v>33</v>
          </cell>
          <cell r="S1281" t="str">
            <v xml:space="preserve">Mujer               </v>
          </cell>
        </row>
        <row r="1282">
          <cell r="P1282" t="str">
            <v>RG. DEL MAR(PROPIA)</v>
          </cell>
          <cell r="R1282">
            <v>33</v>
          </cell>
          <cell r="S1282" t="b">
            <v>0</v>
          </cell>
        </row>
        <row r="1283">
          <cell r="P1283" t="str">
            <v>RG. DEL MAR(PROPIA)</v>
          </cell>
          <cell r="R1283">
            <v>39</v>
          </cell>
          <cell r="S1283" t="str">
            <v>TOTAL</v>
          </cell>
        </row>
        <row r="1284">
          <cell r="P1284" t="str">
            <v>RG. DEL MAR(PROPIA)</v>
          </cell>
          <cell r="R1284">
            <v>39</v>
          </cell>
          <cell r="S1284" t="str">
            <v xml:space="preserve">Varón               </v>
          </cell>
        </row>
        <row r="1285">
          <cell r="P1285" t="str">
            <v>RG. DEL MAR(PROPIA)</v>
          </cell>
          <cell r="R1285">
            <v>39</v>
          </cell>
          <cell r="S1285" t="str">
            <v xml:space="preserve">Mujer               </v>
          </cell>
        </row>
        <row r="1286">
          <cell r="P1286" t="str">
            <v>RG. DEL MAR(PROPIA)</v>
          </cell>
          <cell r="R1286">
            <v>39</v>
          </cell>
          <cell r="S1286" t="b">
            <v>0</v>
          </cell>
        </row>
        <row r="1287">
          <cell r="P1287" t="str">
            <v>RG. DEL MAR(PROPIA)</v>
          </cell>
          <cell r="R1287">
            <v>30</v>
          </cell>
          <cell r="S1287" t="str">
            <v>TOTAL</v>
          </cell>
        </row>
        <row r="1288">
          <cell r="P1288" t="str">
            <v>RG. DEL MAR(PROPIA)</v>
          </cell>
          <cell r="R1288">
            <v>30</v>
          </cell>
          <cell r="S1288" t="str">
            <v xml:space="preserve">Varón               </v>
          </cell>
        </row>
        <row r="1289">
          <cell r="P1289" t="str">
            <v>RG. DEL MAR(PROPIA)</v>
          </cell>
          <cell r="R1289">
            <v>30</v>
          </cell>
          <cell r="S1289" t="str">
            <v xml:space="preserve">Mujer               </v>
          </cell>
        </row>
        <row r="1290">
          <cell r="P1290" t="str">
            <v>RG. DEL MAR(PROPIA)</v>
          </cell>
          <cell r="R1290">
            <v>30</v>
          </cell>
          <cell r="S1290" t="b">
            <v>0</v>
          </cell>
        </row>
        <row r="1291">
          <cell r="P1291" t="str">
            <v>RG. DEL MAR(PROPIA)</v>
          </cell>
          <cell r="R1291">
            <v>3</v>
          </cell>
          <cell r="S1291" t="str">
            <v>TOTAL</v>
          </cell>
        </row>
        <row r="1292">
          <cell r="P1292" t="str">
            <v>RG. DEL MAR(PROPIA)</v>
          </cell>
          <cell r="R1292">
            <v>3</v>
          </cell>
          <cell r="S1292" t="str">
            <v xml:space="preserve">Varón               </v>
          </cell>
        </row>
        <row r="1293">
          <cell r="P1293" t="str">
            <v>RG. DEL MAR(PROPIA)</v>
          </cell>
          <cell r="R1293">
            <v>12</v>
          </cell>
          <cell r="S1293" t="str">
            <v>TOTAL</v>
          </cell>
        </row>
        <row r="1294">
          <cell r="P1294" t="str">
            <v>RG. DEL MAR(PROPIA)</v>
          </cell>
          <cell r="R1294">
            <v>12</v>
          </cell>
          <cell r="S1294" t="str">
            <v xml:space="preserve">Varón               </v>
          </cell>
        </row>
        <row r="1295">
          <cell r="P1295" t="str">
            <v>RG. DEL MAR(PROPIA)</v>
          </cell>
          <cell r="R1295">
            <v>12</v>
          </cell>
          <cell r="S1295" t="str">
            <v xml:space="preserve">Mujer               </v>
          </cell>
        </row>
        <row r="1296">
          <cell r="P1296" t="str">
            <v>RG. DEL MAR(PROPIA)</v>
          </cell>
          <cell r="R1296">
            <v>46</v>
          </cell>
          <cell r="S1296" t="str">
            <v>TOTAL</v>
          </cell>
        </row>
        <row r="1297">
          <cell r="P1297" t="str">
            <v>RG. DEL MAR(PROPIA)</v>
          </cell>
          <cell r="R1297">
            <v>46</v>
          </cell>
          <cell r="S1297" t="str">
            <v xml:space="preserve">Varón               </v>
          </cell>
        </row>
        <row r="1298">
          <cell r="P1298" t="str">
            <v>RG. DEL MAR(PROPIA)</v>
          </cell>
          <cell r="R1298">
            <v>46</v>
          </cell>
          <cell r="S1298" t="str">
            <v xml:space="preserve">Mujer               </v>
          </cell>
        </row>
        <row r="1299">
          <cell r="P1299" t="str">
            <v>RG. DEL MAR(PROPIA)</v>
          </cell>
          <cell r="R1299">
            <v>46</v>
          </cell>
          <cell r="S1299" t="b">
            <v>0</v>
          </cell>
        </row>
        <row r="1300">
          <cell r="P1300" t="str">
            <v>RG. DEL MAR(PROPIA)</v>
          </cell>
          <cell r="R1300">
            <v>35</v>
          </cell>
          <cell r="S1300" t="str">
            <v>TOTAL</v>
          </cell>
        </row>
        <row r="1301">
          <cell r="P1301" t="str">
            <v>RG. DEL MAR(PROPIA)</v>
          </cell>
          <cell r="R1301">
            <v>35</v>
          </cell>
          <cell r="S1301" t="str">
            <v xml:space="preserve">Varón               </v>
          </cell>
        </row>
        <row r="1302">
          <cell r="P1302" t="str">
            <v>RG. DEL MAR(PROPIA)</v>
          </cell>
          <cell r="R1302">
            <v>35</v>
          </cell>
          <cell r="S1302" t="str">
            <v xml:space="preserve">Mujer               </v>
          </cell>
        </row>
        <row r="1303">
          <cell r="P1303" t="str">
            <v>RG. DEL MAR(PROPIA)</v>
          </cell>
          <cell r="R1303">
            <v>38</v>
          </cell>
          <cell r="S1303" t="str">
            <v>TOTAL</v>
          </cell>
        </row>
        <row r="1304">
          <cell r="P1304" t="str">
            <v>RG. DEL MAR(PROPIA)</v>
          </cell>
          <cell r="R1304">
            <v>38</v>
          </cell>
          <cell r="S1304" t="str">
            <v xml:space="preserve">Varón               </v>
          </cell>
        </row>
        <row r="1305">
          <cell r="P1305" t="str">
            <v>RG. DEL MAR(PROPIA)</v>
          </cell>
          <cell r="R1305">
            <v>38</v>
          </cell>
          <cell r="S1305" t="str">
            <v xml:space="preserve">Mujer               </v>
          </cell>
        </row>
        <row r="1306">
          <cell r="P1306" t="str">
            <v>RG. DEL MAR(PROPIA)</v>
          </cell>
          <cell r="R1306">
            <v>38</v>
          </cell>
          <cell r="S1306" t="b">
            <v>0</v>
          </cell>
        </row>
        <row r="1307">
          <cell r="P1307" t="str">
            <v>RG. DEL MAR(PROPIA)</v>
          </cell>
          <cell r="R1307">
            <v>7</v>
          </cell>
          <cell r="S1307" t="str">
            <v>TOTAL</v>
          </cell>
        </row>
        <row r="1308">
          <cell r="P1308" t="str">
            <v>RG. DEL MAR(PROPIA)</v>
          </cell>
          <cell r="R1308">
            <v>7</v>
          </cell>
          <cell r="S1308" t="str">
            <v xml:space="preserve">Varón               </v>
          </cell>
        </row>
        <row r="1309">
          <cell r="P1309" t="str">
            <v>RG. DEL MAR(PROPIA)</v>
          </cell>
          <cell r="R1309">
            <v>7</v>
          </cell>
          <cell r="S1309" t="str">
            <v xml:space="preserve">Mujer               </v>
          </cell>
        </row>
        <row r="1310">
          <cell r="P1310" t="str">
            <v>RG. DEL MAR(PROPIA)</v>
          </cell>
          <cell r="R1310">
            <v>7</v>
          </cell>
          <cell r="S1310" t="b">
            <v>0</v>
          </cell>
        </row>
        <row r="1311">
          <cell r="P1311" t="str">
            <v>RG. DEL MAR(PROPIA)</v>
          </cell>
          <cell r="R1311">
            <v>51</v>
          </cell>
          <cell r="S1311" t="str">
            <v>TOTAL</v>
          </cell>
        </row>
        <row r="1312">
          <cell r="P1312" t="str">
            <v>RG. DEL MAR(PROPIA)</v>
          </cell>
          <cell r="R1312">
            <v>51</v>
          </cell>
          <cell r="S1312" t="str">
            <v xml:space="preserve">Varón               </v>
          </cell>
        </row>
        <row r="1313">
          <cell r="P1313" t="str">
            <v>RG. CARBON</v>
          </cell>
          <cell r="R1313">
            <v>51</v>
          </cell>
          <cell r="S1313" t="b">
            <v>0</v>
          </cell>
        </row>
        <row r="1314">
          <cell r="P1314" t="str">
            <v>RG. CARBON</v>
          </cell>
          <cell r="R1314">
            <v>51</v>
          </cell>
          <cell r="S1314" t="b">
            <v>0</v>
          </cell>
        </row>
        <row r="1315">
          <cell r="P1315" t="str">
            <v>RG. CARBON</v>
          </cell>
          <cell r="R1315">
            <v>8</v>
          </cell>
          <cell r="S1315" t="str">
            <v>TOTAL</v>
          </cell>
        </row>
        <row r="1316">
          <cell r="P1316" t="str">
            <v>RG. CARBON</v>
          </cell>
          <cell r="R1316">
            <v>8</v>
          </cell>
          <cell r="S1316" t="str">
            <v xml:space="preserve">Varón               </v>
          </cell>
        </row>
        <row r="1317">
          <cell r="P1317" t="str">
            <v>RG. CARBON</v>
          </cell>
          <cell r="R1317">
            <v>25</v>
          </cell>
          <cell r="S1317" t="str">
            <v>TOTAL</v>
          </cell>
        </row>
        <row r="1318">
          <cell r="P1318" t="str">
            <v>RG. CARBON</v>
          </cell>
          <cell r="R1318">
            <v>25</v>
          </cell>
          <cell r="S1318" t="str">
            <v xml:space="preserve">Varón               </v>
          </cell>
        </row>
        <row r="1319">
          <cell r="P1319" t="str">
            <v>RG. CARBON</v>
          </cell>
          <cell r="R1319">
            <v>25</v>
          </cell>
          <cell r="S1319" t="str">
            <v xml:space="preserve">Mujer               </v>
          </cell>
        </row>
        <row r="1320">
          <cell r="P1320" t="str">
            <v>RG. CARBON</v>
          </cell>
          <cell r="R1320">
            <v>25</v>
          </cell>
          <cell r="S1320" t="b">
            <v>0</v>
          </cell>
        </row>
        <row r="1321">
          <cell r="P1321" t="str">
            <v>RG. CARBON</v>
          </cell>
          <cell r="R1321">
            <v>15</v>
          </cell>
          <cell r="S1321" t="str">
            <v>TOTAL</v>
          </cell>
        </row>
        <row r="1322">
          <cell r="P1322" t="str">
            <v>RG. CARBON</v>
          </cell>
          <cell r="R1322">
            <v>15</v>
          </cell>
          <cell r="S1322" t="str">
            <v xml:space="preserve">Varón               </v>
          </cell>
        </row>
        <row r="1323">
          <cell r="P1323" t="str">
            <v>RG. CARBON</v>
          </cell>
          <cell r="R1323">
            <v>15</v>
          </cell>
          <cell r="S1323" t="str">
            <v xml:space="preserve">Mujer               </v>
          </cell>
        </row>
        <row r="1324">
          <cell r="P1324" t="str">
            <v>RG. CARBON</v>
          </cell>
          <cell r="R1324">
            <v>15</v>
          </cell>
          <cell r="S1324" t="b">
            <v>0</v>
          </cell>
        </row>
        <row r="1325">
          <cell r="P1325" t="str">
            <v>RG. CARBON</v>
          </cell>
          <cell r="R1325">
            <v>14</v>
          </cell>
          <cell r="S1325" t="str">
            <v>TOTAL</v>
          </cell>
        </row>
        <row r="1326">
          <cell r="P1326" t="str">
            <v>RG. CARBON</v>
          </cell>
          <cell r="R1326">
            <v>14</v>
          </cell>
          <cell r="S1326" t="str">
            <v xml:space="preserve">Varón               </v>
          </cell>
        </row>
        <row r="1327">
          <cell r="P1327" t="str">
            <v>RG. CARBON</v>
          </cell>
          <cell r="R1327">
            <v>14</v>
          </cell>
          <cell r="S1327" t="str">
            <v xml:space="preserve">Mujer               </v>
          </cell>
        </row>
        <row r="1328">
          <cell r="P1328" t="str">
            <v>RG. CARBON</v>
          </cell>
          <cell r="R1328">
            <v>14</v>
          </cell>
          <cell r="S1328" t="b">
            <v>0</v>
          </cell>
        </row>
        <row r="1329">
          <cell r="P1329" t="str">
            <v>RG. CARBON</v>
          </cell>
          <cell r="R1329">
            <v>33</v>
          </cell>
          <cell r="S1329" t="str">
            <v>TOTAL</v>
          </cell>
        </row>
        <row r="1330">
          <cell r="P1330" t="str">
            <v>RG. CARBON</v>
          </cell>
          <cell r="R1330">
            <v>33</v>
          </cell>
          <cell r="S1330" t="str">
            <v xml:space="preserve">Varón               </v>
          </cell>
        </row>
        <row r="1331">
          <cell r="P1331" t="str">
            <v>RG. CARBON</v>
          </cell>
          <cell r="R1331">
            <v>33</v>
          </cell>
          <cell r="S1331" t="str">
            <v xml:space="preserve">Mujer               </v>
          </cell>
        </row>
        <row r="1332">
          <cell r="P1332" t="str">
            <v>RG. CARBON</v>
          </cell>
          <cell r="R1332">
            <v>33</v>
          </cell>
          <cell r="S1332" t="b">
            <v>0</v>
          </cell>
        </row>
        <row r="1333">
          <cell r="P1333" t="str">
            <v>RG. CARBON</v>
          </cell>
          <cell r="R1333">
            <v>44</v>
          </cell>
          <cell r="S1333" t="str">
            <v>TOTAL</v>
          </cell>
        </row>
        <row r="1334">
          <cell r="P1334" t="str">
            <v>RG. CARBON</v>
          </cell>
          <cell r="R1334">
            <v>44</v>
          </cell>
          <cell r="S1334" t="str">
            <v xml:space="preserve">Varón               </v>
          </cell>
        </row>
        <row r="1335">
          <cell r="P1335" t="str">
            <v>RG. CARBON</v>
          </cell>
          <cell r="R1335">
            <v>44</v>
          </cell>
          <cell r="S1335" t="str">
            <v xml:space="preserve">Mujer               </v>
          </cell>
        </row>
        <row r="1336">
          <cell r="P1336" t="str">
            <v>RG. CARBON</v>
          </cell>
          <cell r="R1336">
            <v>50</v>
          </cell>
          <cell r="S1336" t="str">
            <v>TOTAL</v>
          </cell>
        </row>
        <row r="1337">
          <cell r="P1337" t="str">
            <v>RG. CARBON</v>
          </cell>
          <cell r="R1337">
            <v>50</v>
          </cell>
          <cell r="S1337" t="str">
            <v xml:space="preserve">Varón               </v>
          </cell>
        </row>
        <row r="1338">
          <cell r="P1338" t="str">
            <v>RG. CARBON</v>
          </cell>
          <cell r="R1338">
            <v>50</v>
          </cell>
          <cell r="S1338" t="str">
            <v xml:space="preserve">Mujer               </v>
          </cell>
        </row>
        <row r="1339">
          <cell r="P1339" t="str">
            <v>RG. CARBON</v>
          </cell>
          <cell r="R1339">
            <v>50</v>
          </cell>
          <cell r="S1339" t="b">
            <v>0</v>
          </cell>
        </row>
        <row r="1340">
          <cell r="P1340" t="str">
            <v>RG. CARBON</v>
          </cell>
          <cell r="R1340">
            <v>13</v>
          </cell>
          <cell r="S1340" t="str">
            <v>TOTAL</v>
          </cell>
        </row>
        <row r="1341">
          <cell r="P1341" t="str">
            <v>RG. CARBON</v>
          </cell>
          <cell r="R1341">
            <v>13</v>
          </cell>
          <cell r="S1341" t="str">
            <v xml:space="preserve">Varón               </v>
          </cell>
        </row>
        <row r="1342">
          <cell r="P1342" t="str">
            <v>RG. CARBON</v>
          </cell>
          <cell r="R1342">
            <v>13</v>
          </cell>
          <cell r="S1342" t="str">
            <v xml:space="preserve">Mujer               </v>
          </cell>
        </row>
        <row r="1343">
          <cell r="P1343" t="str">
            <v>RG. CARBON</v>
          </cell>
          <cell r="R1343">
            <v>13</v>
          </cell>
          <cell r="S1343" t="b">
            <v>0</v>
          </cell>
        </row>
        <row r="1344">
          <cell r="P1344" t="str">
            <v>RG. CARBON</v>
          </cell>
          <cell r="R1344">
            <v>28</v>
          </cell>
          <cell r="S1344" t="str">
            <v>TOTAL</v>
          </cell>
        </row>
        <row r="1345">
          <cell r="P1345" t="str">
            <v>RG. CARBON</v>
          </cell>
          <cell r="R1345">
            <v>28</v>
          </cell>
          <cell r="S1345" t="str">
            <v xml:space="preserve">Varón               </v>
          </cell>
        </row>
        <row r="1346">
          <cell r="P1346" t="str">
            <v>RG. CARBON</v>
          </cell>
          <cell r="R1346">
            <v>28</v>
          </cell>
          <cell r="S1346" t="str">
            <v xml:space="preserve">Mujer               </v>
          </cell>
        </row>
        <row r="1347">
          <cell r="P1347" t="str">
            <v>RG. CARBON</v>
          </cell>
          <cell r="R1347">
            <v>28</v>
          </cell>
          <cell r="S1347" t="b">
            <v>0</v>
          </cell>
        </row>
        <row r="1348">
          <cell r="P1348" t="str">
            <v>RG. CARBON</v>
          </cell>
          <cell r="R1348">
            <v>24</v>
          </cell>
          <cell r="S1348" t="str">
            <v>TOTAL</v>
          </cell>
        </row>
        <row r="1349">
          <cell r="P1349" t="str">
            <v>RG. CARBON</v>
          </cell>
          <cell r="R1349">
            <v>24</v>
          </cell>
          <cell r="S1349" t="str">
            <v xml:space="preserve">Varón               </v>
          </cell>
        </row>
        <row r="1350">
          <cell r="P1350" t="str">
            <v>RG. CARBON</v>
          </cell>
          <cell r="R1350">
            <v>24</v>
          </cell>
          <cell r="S1350" t="str">
            <v xml:space="preserve">Mujer               </v>
          </cell>
        </row>
        <row r="1351">
          <cell r="P1351" t="str">
            <v>RG. CARBON</v>
          </cell>
          <cell r="R1351">
            <v>34</v>
          </cell>
          <cell r="S1351" t="str">
            <v>TOTAL</v>
          </cell>
        </row>
        <row r="1352">
          <cell r="P1352" t="str">
            <v>RG. CARBON</v>
          </cell>
          <cell r="R1352">
            <v>34</v>
          </cell>
          <cell r="S1352" t="str">
            <v xml:space="preserve">Varón               </v>
          </cell>
        </row>
        <row r="1353">
          <cell r="P1353" t="str">
            <v>RG. CARBON</v>
          </cell>
          <cell r="R1353">
            <v>34</v>
          </cell>
          <cell r="S1353" t="str">
            <v xml:space="preserve">Mujer               </v>
          </cell>
        </row>
        <row r="1354">
          <cell r="P1354" t="str">
            <v>TOTAL SISTEMA</v>
          </cell>
          <cell r="R1354">
            <v>34</v>
          </cell>
          <cell r="S1354" t="b">
            <v>0</v>
          </cell>
        </row>
        <row r="1355">
          <cell r="P1355" t="str">
            <v>TOTAL SISTEMA</v>
          </cell>
          <cell r="R1355">
            <v>1</v>
          </cell>
          <cell r="S1355" t="str">
            <v>TOTAL</v>
          </cell>
        </row>
        <row r="1356">
          <cell r="P1356" t="str">
            <v>TOTAL SISTEMA</v>
          </cell>
          <cell r="R1356">
            <v>1</v>
          </cell>
          <cell r="S1356" t="str">
            <v xml:space="preserve">Varón               </v>
          </cell>
        </row>
        <row r="1357">
          <cell r="P1357" t="str">
            <v>TOTAL SISTEMA</v>
          </cell>
          <cell r="R1357">
            <v>1</v>
          </cell>
          <cell r="S1357" t="str">
            <v xml:space="preserve">Mujer               </v>
          </cell>
        </row>
        <row r="1358">
          <cell r="P1358" t="str">
            <v>TOTAL SISTEMA</v>
          </cell>
          <cell r="R1358">
            <v>1</v>
          </cell>
          <cell r="S1358" t="str">
            <v xml:space="preserve">NO CONSTA           </v>
          </cell>
        </row>
        <row r="1359">
          <cell r="P1359" t="str">
            <v>TOTAL SISTEMA</v>
          </cell>
          <cell r="R1359">
            <v>20</v>
          </cell>
          <cell r="S1359" t="str">
            <v>TOTAL</v>
          </cell>
        </row>
        <row r="1360">
          <cell r="P1360" t="str">
            <v>TOTAL SISTEMA</v>
          </cell>
          <cell r="R1360">
            <v>20</v>
          </cell>
          <cell r="S1360" t="str">
            <v xml:space="preserve">Varón               </v>
          </cell>
        </row>
        <row r="1361">
          <cell r="P1361" t="str">
            <v>TOTAL SISTEMA</v>
          </cell>
          <cell r="R1361">
            <v>20</v>
          </cell>
          <cell r="S1361" t="str">
            <v xml:space="preserve">Mujer               </v>
          </cell>
        </row>
        <row r="1362">
          <cell r="P1362" t="str">
            <v>TOTAL SISTEMA</v>
          </cell>
          <cell r="R1362">
            <v>20</v>
          </cell>
          <cell r="S1362" t="str">
            <v xml:space="preserve">NO CONSTA           </v>
          </cell>
        </row>
        <row r="1363">
          <cell r="P1363" t="str">
            <v>TOTAL SISTEMA</v>
          </cell>
          <cell r="R1363">
            <v>48</v>
          </cell>
          <cell r="S1363" t="str">
            <v>TOTAL</v>
          </cell>
        </row>
        <row r="1364">
          <cell r="P1364" t="str">
            <v>TOTAL SISTEMA</v>
          </cell>
          <cell r="R1364">
            <v>48</v>
          </cell>
          <cell r="S1364" t="str">
            <v xml:space="preserve">Varón               </v>
          </cell>
        </row>
        <row r="1365">
          <cell r="P1365" t="str">
            <v>TOTAL SISTEMA</v>
          </cell>
          <cell r="R1365">
            <v>48</v>
          </cell>
          <cell r="S1365" t="str">
            <v xml:space="preserve">Mujer               </v>
          </cell>
        </row>
        <row r="1366">
          <cell r="P1366" t="str">
            <v>TOTAL SISTEMA</v>
          </cell>
          <cell r="R1366">
            <v>48</v>
          </cell>
          <cell r="S1366" t="str">
            <v xml:space="preserve">NO CONSTA           </v>
          </cell>
        </row>
        <row r="1367">
          <cell r="P1367" t="str">
            <v>TOTAL SISTEMA</v>
          </cell>
          <cell r="R1367">
            <v>48</v>
          </cell>
          <cell r="S1367" t="b">
            <v>0</v>
          </cell>
        </row>
        <row r="1368">
          <cell r="P1368" t="str">
            <v>TOTAL SISTEMA</v>
          </cell>
          <cell r="R1368">
            <v>8</v>
          </cell>
          <cell r="S1368" t="str">
            <v>TOTAL</v>
          </cell>
        </row>
        <row r="1369">
          <cell r="P1369" t="str">
            <v>TOTAL SISTEMA</v>
          </cell>
          <cell r="R1369">
            <v>8</v>
          </cell>
          <cell r="S1369" t="str">
            <v xml:space="preserve">Varón               </v>
          </cell>
        </row>
        <row r="1370">
          <cell r="P1370" t="str">
            <v>TOTAL SISTEMA</v>
          </cell>
          <cell r="R1370">
            <v>8</v>
          </cell>
          <cell r="S1370" t="str">
            <v xml:space="preserve">Mujer               </v>
          </cell>
        </row>
        <row r="1371">
          <cell r="P1371" t="str">
            <v>TOTAL SISTEMA</v>
          </cell>
          <cell r="R1371">
            <v>8</v>
          </cell>
          <cell r="S1371" t="str">
            <v xml:space="preserve">NO CONSTA           </v>
          </cell>
        </row>
        <row r="1372">
          <cell r="P1372" t="str">
            <v>TOTAL SISTEMA</v>
          </cell>
          <cell r="R1372">
            <v>17</v>
          </cell>
          <cell r="S1372" t="str">
            <v>TOTAL</v>
          </cell>
        </row>
        <row r="1373">
          <cell r="P1373" t="str">
            <v>TOTAL SISTEMA</v>
          </cell>
          <cell r="R1373">
            <v>17</v>
          </cell>
          <cell r="S1373" t="str">
            <v xml:space="preserve">Varón               </v>
          </cell>
        </row>
        <row r="1374">
          <cell r="P1374" t="str">
            <v>TOTAL SISTEMA</v>
          </cell>
          <cell r="R1374">
            <v>17</v>
          </cell>
          <cell r="S1374" t="str">
            <v xml:space="preserve">Mujer               </v>
          </cell>
        </row>
        <row r="1375">
          <cell r="P1375" t="str">
            <v>TOTAL SISTEMA</v>
          </cell>
          <cell r="R1375">
            <v>17</v>
          </cell>
          <cell r="S1375" t="str">
            <v xml:space="preserve">NO CONSTA           </v>
          </cell>
        </row>
        <row r="1376">
          <cell r="P1376" t="str">
            <v>TOTAL SISTEMA</v>
          </cell>
          <cell r="R1376">
            <v>25</v>
          </cell>
          <cell r="S1376" t="str">
            <v>TOTAL</v>
          </cell>
        </row>
        <row r="1377">
          <cell r="P1377" t="str">
            <v>TOTAL SISTEMA</v>
          </cell>
          <cell r="R1377">
            <v>25</v>
          </cell>
          <cell r="S1377" t="str">
            <v xml:space="preserve">Varón               </v>
          </cell>
        </row>
        <row r="1378">
          <cell r="P1378" t="str">
            <v>TOTAL SISTEMA</v>
          </cell>
          <cell r="R1378">
            <v>25</v>
          </cell>
          <cell r="S1378" t="str">
            <v xml:space="preserve">Mujer               </v>
          </cell>
        </row>
        <row r="1379">
          <cell r="P1379" t="str">
            <v>TOTAL SISTEMA</v>
          </cell>
          <cell r="R1379">
            <v>25</v>
          </cell>
          <cell r="S1379" t="str">
            <v xml:space="preserve">NO CONSTA           </v>
          </cell>
        </row>
        <row r="1380">
          <cell r="P1380" t="str">
            <v>TOTAL SISTEMA</v>
          </cell>
          <cell r="R1380">
            <v>43</v>
          </cell>
          <cell r="S1380" t="str">
            <v>TOTAL</v>
          </cell>
        </row>
        <row r="1381">
          <cell r="P1381" t="str">
            <v>TOTAL SISTEMA</v>
          </cell>
          <cell r="R1381">
            <v>43</v>
          </cell>
          <cell r="S1381" t="str">
            <v xml:space="preserve">Varón               </v>
          </cell>
        </row>
        <row r="1382">
          <cell r="P1382" t="str">
            <v>TOTAL SISTEMA</v>
          </cell>
          <cell r="R1382">
            <v>43</v>
          </cell>
          <cell r="S1382" t="str">
            <v xml:space="preserve">Mujer               </v>
          </cell>
        </row>
        <row r="1383">
          <cell r="P1383" t="str">
            <v>TOTAL SISTEMA</v>
          </cell>
          <cell r="R1383">
            <v>43</v>
          </cell>
          <cell r="S1383" t="str">
            <v xml:space="preserve">NO CONSTA           </v>
          </cell>
        </row>
        <row r="1384">
          <cell r="P1384" t="str">
            <v>TOTAL SISTEMA</v>
          </cell>
          <cell r="R1384">
            <v>43</v>
          </cell>
          <cell r="S1384" t="b">
            <v>0</v>
          </cell>
        </row>
        <row r="1385">
          <cell r="P1385" t="str">
            <v>TOTAL SISTEMA</v>
          </cell>
          <cell r="R1385">
            <v>15</v>
          </cell>
          <cell r="S1385" t="str">
            <v>TOTAL</v>
          </cell>
        </row>
        <row r="1386">
          <cell r="P1386" t="str">
            <v>TOTAL SISTEMA</v>
          </cell>
          <cell r="R1386">
            <v>15</v>
          </cell>
          <cell r="S1386" t="str">
            <v xml:space="preserve">Varón               </v>
          </cell>
        </row>
        <row r="1387">
          <cell r="P1387" t="str">
            <v>TOTAL SISTEMA</v>
          </cell>
          <cell r="R1387">
            <v>15</v>
          </cell>
          <cell r="S1387" t="str">
            <v xml:space="preserve">Mujer               </v>
          </cell>
        </row>
        <row r="1388">
          <cell r="P1388" t="str">
            <v>TOTAL SISTEMA</v>
          </cell>
          <cell r="R1388">
            <v>15</v>
          </cell>
          <cell r="S1388" t="str">
            <v xml:space="preserve">NO CONSTA           </v>
          </cell>
        </row>
        <row r="1389">
          <cell r="P1389" t="str">
            <v>TOTAL SISTEMA</v>
          </cell>
          <cell r="R1389">
            <v>27</v>
          </cell>
          <cell r="S1389" t="str">
            <v>TOTAL</v>
          </cell>
        </row>
        <row r="1390">
          <cell r="P1390" t="str">
            <v>TOTAL SISTEMA</v>
          </cell>
          <cell r="R1390">
            <v>27</v>
          </cell>
          <cell r="S1390" t="str">
            <v xml:space="preserve">Varón               </v>
          </cell>
        </row>
        <row r="1391">
          <cell r="P1391" t="str">
            <v>TOTAL SISTEMA</v>
          </cell>
          <cell r="R1391">
            <v>27</v>
          </cell>
          <cell r="S1391" t="str">
            <v xml:space="preserve">Mujer               </v>
          </cell>
        </row>
        <row r="1392">
          <cell r="P1392" t="str">
            <v>TOTAL SISTEMA</v>
          </cell>
          <cell r="R1392">
            <v>27</v>
          </cell>
          <cell r="S1392" t="str">
            <v xml:space="preserve">NO CONSTA           </v>
          </cell>
        </row>
        <row r="1393">
          <cell r="P1393" t="str">
            <v>TOTAL SISTEMA</v>
          </cell>
          <cell r="R1393">
            <v>32</v>
          </cell>
          <cell r="S1393" t="str">
            <v>TOTAL</v>
          </cell>
        </row>
        <row r="1394">
          <cell r="P1394" t="str">
            <v>TOTAL SISTEMA</v>
          </cell>
          <cell r="R1394">
            <v>32</v>
          </cell>
          <cell r="S1394" t="str">
            <v xml:space="preserve">Varón               </v>
          </cell>
        </row>
        <row r="1395">
          <cell r="P1395" t="str">
            <v>TOTAL SISTEMA</v>
          </cell>
          <cell r="R1395">
            <v>32</v>
          </cell>
          <cell r="S1395" t="str">
            <v xml:space="preserve">Mujer               </v>
          </cell>
        </row>
        <row r="1396">
          <cell r="P1396" t="str">
            <v>TOTAL SISTEMA</v>
          </cell>
          <cell r="R1396">
            <v>36</v>
          </cell>
          <cell r="S1396" t="str">
            <v>TOTAL</v>
          </cell>
        </row>
        <row r="1397">
          <cell r="P1397" t="str">
            <v>TOTAL SISTEMA</v>
          </cell>
          <cell r="R1397">
            <v>36</v>
          </cell>
          <cell r="S1397" t="str">
            <v xml:space="preserve">Varón               </v>
          </cell>
        </row>
        <row r="1398">
          <cell r="P1398" t="str">
            <v>TOTAL SISTEMA</v>
          </cell>
          <cell r="R1398">
            <v>36</v>
          </cell>
          <cell r="S1398" t="str">
            <v xml:space="preserve">Mujer               </v>
          </cell>
        </row>
        <row r="1399">
          <cell r="P1399" t="str">
            <v>TOTAL SISTEMA</v>
          </cell>
          <cell r="R1399">
            <v>36</v>
          </cell>
          <cell r="S1399" t="str">
            <v xml:space="preserve">NO CONSTA           </v>
          </cell>
        </row>
        <row r="1400">
          <cell r="P1400" t="str">
            <v>TOTAL SISTEMA</v>
          </cell>
          <cell r="R1400">
            <v>53</v>
          </cell>
          <cell r="S1400" t="str">
            <v>TOTAL</v>
          </cell>
        </row>
        <row r="1401">
          <cell r="P1401" t="str">
            <v>TOTAL SISTEMA</v>
          </cell>
          <cell r="R1401">
            <v>53</v>
          </cell>
          <cell r="S1401" t="str">
            <v xml:space="preserve">Varón               </v>
          </cell>
        </row>
        <row r="1402">
          <cell r="P1402" t="str">
            <v>TOTAL SISTEMA</v>
          </cell>
          <cell r="R1402">
            <v>53</v>
          </cell>
          <cell r="S1402" t="str">
            <v xml:space="preserve">Mujer               </v>
          </cell>
        </row>
        <row r="1403">
          <cell r="P1403" t="str">
            <v>TOTAL SISTEMA</v>
          </cell>
          <cell r="R1403">
            <v>53</v>
          </cell>
          <cell r="S1403" t="b">
            <v>0</v>
          </cell>
        </row>
        <row r="1404">
          <cell r="P1404" t="str">
            <v>TOTAL SISTEMA</v>
          </cell>
          <cell r="R1404">
            <v>4</v>
          </cell>
          <cell r="S1404" t="str">
            <v>TOTAL</v>
          </cell>
        </row>
        <row r="1405">
          <cell r="P1405" t="str">
            <v>TOTAL SISTEMA</v>
          </cell>
          <cell r="R1405">
            <v>4</v>
          </cell>
          <cell r="S1405" t="str">
            <v xml:space="preserve">Varón               </v>
          </cell>
        </row>
        <row r="1406">
          <cell r="P1406" t="str">
            <v>TOTAL SISTEMA</v>
          </cell>
          <cell r="R1406">
            <v>4</v>
          </cell>
          <cell r="S1406" t="str">
            <v xml:space="preserve">Mujer               </v>
          </cell>
        </row>
        <row r="1407">
          <cell r="P1407" t="str">
            <v>TOTAL SISTEMA</v>
          </cell>
          <cell r="R1407">
            <v>4</v>
          </cell>
          <cell r="S1407" t="str">
            <v xml:space="preserve">NO CONSTA           </v>
          </cell>
        </row>
        <row r="1408">
          <cell r="P1408" t="str">
            <v>TOTAL SISTEMA</v>
          </cell>
          <cell r="R1408">
            <v>11</v>
          </cell>
          <cell r="S1408" t="str">
            <v>TOTAL</v>
          </cell>
        </row>
        <row r="1409">
          <cell r="P1409" t="str">
            <v>TOTAL SISTEMA</v>
          </cell>
          <cell r="R1409">
            <v>11</v>
          </cell>
          <cell r="S1409" t="str">
            <v xml:space="preserve">Varón               </v>
          </cell>
        </row>
        <row r="1410">
          <cell r="P1410" t="str">
            <v>TOTAL SISTEMA</v>
          </cell>
          <cell r="R1410">
            <v>11</v>
          </cell>
          <cell r="S1410" t="str">
            <v xml:space="preserve">Mujer               </v>
          </cell>
        </row>
        <row r="1411">
          <cell r="P1411" t="str">
            <v>TOTAL SISTEMA</v>
          </cell>
          <cell r="R1411">
            <v>14</v>
          </cell>
          <cell r="S1411" t="str">
            <v>TOTAL</v>
          </cell>
        </row>
        <row r="1412">
          <cell r="P1412" t="str">
            <v>TOTAL SISTEMA</v>
          </cell>
          <cell r="R1412">
            <v>14</v>
          </cell>
          <cell r="S1412" t="str">
            <v xml:space="preserve">Varón               </v>
          </cell>
        </row>
        <row r="1413">
          <cell r="P1413" t="str">
            <v>TOTAL SISTEMA</v>
          </cell>
          <cell r="R1413">
            <v>14</v>
          </cell>
          <cell r="S1413" t="str">
            <v xml:space="preserve">Mujer               </v>
          </cell>
        </row>
        <row r="1414">
          <cell r="P1414" t="str">
            <v>TOTAL SISTEMA</v>
          </cell>
          <cell r="R1414">
            <v>14</v>
          </cell>
          <cell r="S1414" t="str">
            <v xml:space="preserve">NO CONSTA           </v>
          </cell>
        </row>
        <row r="1415">
          <cell r="P1415" t="str">
            <v>TOTAL SISTEMA</v>
          </cell>
          <cell r="R1415">
            <v>18</v>
          </cell>
          <cell r="S1415" t="str">
            <v>TOTAL</v>
          </cell>
        </row>
        <row r="1416">
          <cell r="P1416" t="str">
            <v>TOTAL SISTEMA</v>
          </cell>
          <cell r="R1416">
            <v>18</v>
          </cell>
          <cell r="S1416" t="str">
            <v xml:space="preserve">Varón               </v>
          </cell>
        </row>
        <row r="1417">
          <cell r="P1417" t="str">
            <v>TOTAL SISTEMA</v>
          </cell>
          <cell r="R1417">
            <v>18</v>
          </cell>
          <cell r="S1417" t="str">
            <v xml:space="preserve">Mujer               </v>
          </cell>
        </row>
        <row r="1418">
          <cell r="P1418" t="str">
            <v>TOTAL SISTEMA</v>
          </cell>
          <cell r="R1418">
            <v>18</v>
          </cell>
          <cell r="S1418" t="str">
            <v xml:space="preserve">NO CONSTA           </v>
          </cell>
        </row>
        <row r="1419">
          <cell r="P1419" t="str">
            <v>TOTAL SISTEMA</v>
          </cell>
          <cell r="R1419">
            <v>21</v>
          </cell>
          <cell r="S1419" t="str">
            <v>TOTAL</v>
          </cell>
        </row>
        <row r="1420">
          <cell r="P1420" t="str">
            <v>TOTAL SISTEMA</v>
          </cell>
          <cell r="R1420">
            <v>21</v>
          </cell>
          <cell r="S1420" t="str">
            <v xml:space="preserve">Varón               </v>
          </cell>
        </row>
        <row r="1421">
          <cell r="P1421" t="str">
            <v>TOTAL SISTEMA</v>
          </cell>
          <cell r="R1421">
            <v>21</v>
          </cell>
          <cell r="S1421" t="str">
            <v xml:space="preserve">Mujer               </v>
          </cell>
        </row>
        <row r="1422">
          <cell r="P1422" t="str">
            <v>TOTAL SISTEMA</v>
          </cell>
          <cell r="R1422">
            <v>21</v>
          </cell>
          <cell r="S1422" t="str">
            <v xml:space="preserve">NO CONSTA           </v>
          </cell>
        </row>
        <row r="1423">
          <cell r="P1423" t="str">
            <v>TOTAL SISTEMA</v>
          </cell>
          <cell r="R1423">
            <v>23</v>
          </cell>
          <cell r="S1423" t="str">
            <v>TOTAL</v>
          </cell>
        </row>
        <row r="1424">
          <cell r="P1424" t="str">
            <v>TOTAL SISTEMA</v>
          </cell>
          <cell r="R1424">
            <v>23</v>
          </cell>
          <cell r="S1424" t="str">
            <v xml:space="preserve">Varón               </v>
          </cell>
        </row>
        <row r="1425">
          <cell r="P1425" t="str">
            <v>TOTAL SISTEMA</v>
          </cell>
          <cell r="R1425">
            <v>23</v>
          </cell>
          <cell r="S1425" t="str">
            <v xml:space="preserve">Mujer               </v>
          </cell>
        </row>
        <row r="1426">
          <cell r="P1426" t="str">
            <v>TOTAL SISTEMA</v>
          </cell>
          <cell r="R1426">
            <v>23</v>
          </cell>
          <cell r="S1426" t="str">
            <v xml:space="preserve">NO CONSTA           </v>
          </cell>
        </row>
        <row r="1427">
          <cell r="P1427" t="str">
            <v>TOTAL SISTEMA</v>
          </cell>
          <cell r="R1427">
            <v>29</v>
          </cell>
          <cell r="S1427" t="str">
            <v>TOTAL</v>
          </cell>
        </row>
        <row r="1428">
          <cell r="P1428" t="str">
            <v>TOTAL SISTEMA</v>
          </cell>
          <cell r="R1428">
            <v>29</v>
          </cell>
          <cell r="S1428" t="str">
            <v xml:space="preserve">Varón               </v>
          </cell>
        </row>
        <row r="1429">
          <cell r="P1429" t="str">
            <v>TOTAL SISTEMA</v>
          </cell>
          <cell r="R1429">
            <v>29</v>
          </cell>
          <cell r="S1429" t="str">
            <v xml:space="preserve">Mujer               </v>
          </cell>
        </row>
        <row r="1430">
          <cell r="P1430" t="str">
            <v>TOTAL SISTEMA</v>
          </cell>
          <cell r="R1430">
            <v>29</v>
          </cell>
          <cell r="S1430" t="str">
            <v xml:space="preserve">NO CONSTA           </v>
          </cell>
        </row>
        <row r="1431">
          <cell r="P1431" t="str">
            <v>TOTAL SISTEMA</v>
          </cell>
          <cell r="R1431">
            <v>41</v>
          </cell>
          <cell r="S1431" t="str">
            <v>TOTAL</v>
          </cell>
        </row>
        <row r="1432">
          <cell r="P1432" t="str">
            <v>TOTAL SISTEMA</v>
          </cell>
          <cell r="R1432">
            <v>41</v>
          </cell>
          <cell r="S1432" t="str">
            <v xml:space="preserve">Varón               </v>
          </cell>
        </row>
        <row r="1433">
          <cell r="P1433" t="str">
            <v>TOTAL SISTEMA</v>
          </cell>
          <cell r="R1433">
            <v>41</v>
          </cell>
          <cell r="S1433" t="str">
            <v xml:space="preserve">Mujer               </v>
          </cell>
        </row>
        <row r="1434">
          <cell r="P1434" t="str">
            <v>TOTAL SISTEMA</v>
          </cell>
          <cell r="R1434">
            <v>41</v>
          </cell>
          <cell r="S1434" t="str">
            <v xml:space="preserve">NO CONSTA           </v>
          </cell>
        </row>
        <row r="1435">
          <cell r="P1435" t="str">
            <v>TOTAL SISTEMA</v>
          </cell>
          <cell r="R1435">
            <v>41</v>
          </cell>
          <cell r="S1435" t="b">
            <v>0</v>
          </cell>
        </row>
        <row r="1436">
          <cell r="P1436" t="str">
            <v>TOTAL SISTEMA</v>
          </cell>
          <cell r="R1436">
            <v>33</v>
          </cell>
          <cell r="S1436" t="str">
            <v>TOTAL</v>
          </cell>
        </row>
        <row r="1437">
          <cell r="P1437" t="str">
            <v>TOTAL SISTEMA</v>
          </cell>
          <cell r="R1437">
            <v>33</v>
          </cell>
          <cell r="S1437" t="str">
            <v xml:space="preserve">Varón               </v>
          </cell>
        </row>
        <row r="1438">
          <cell r="P1438" t="str">
            <v>TOTAL SISTEMA</v>
          </cell>
          <cell r="R1438">
            <v>33</v>
          </cell>
          <cell r="S1438" t="str">
            <v xml:space="preserve">Mujer               </v>
          </cell>
        </row>
        <row r="1439">
          <cell r="P1439" t="str">
            <v>TOTAL SISTEMA</v>
          </cell>
          <cell r="R1439">
            <v>33</v>
          </cell>
          <cell r="S1439" t="str">
            <v xml:space="preserve">NO CONSTA           </v>
          </cell>
        </row>
        <row r="1440">
          <cell r="P1440" t="str">
            <v>TOTAL SISTEMA</v>
          </cell>
          <cell r="R1440">
            <v>33</v>
          </cell>
          <cell r="S1440" t="b">
            <v>0</v>
          </cell>
        </row>
        <row r="1441">
          <cell r="P1441" t="str">
            <v>TOTAL SISTEMA</v>
          </cell>
          <cell r="R1441">
            <v>39</v>
          </cell>
          <cell r="S1441" t="str">
            <v>TOTAL</v>
          </cell>
        </row>
        <row r="1442">
          <cell r="P1442" t="str">
            <v>TOTAL SISTEMA</v>
          </cell>
          <cell r="R1442">
            <v>39</v>
          </cell>
          <cell r="S1442" t="str">
            <v xml:space="preserve">Varón               </v>
          </cell>
        </row>
        <row r="1443">
          <cell r="P1443" t="str">
            <v>TOTAL SISTEMA</v>
          </cell>
          <cell r="R1443">
            <v>39</v>
          </cell>
          <cell r="S1443" t="str">
            <v xml:space="preserve">Mujer               </v>
          </cell>
        </row>
        <row r="1444">
          <cell r="P1444" t="str">
            <v>TOTAL SISTEMA</v>
          </cell>
          <cell r="R1444">
            <v>39</v>
          </cell>
          <cell r="S1444" t="str">
            <v xml:space="preserve">NO CONSTA           </v>
          </cell>
        </row>
        <row r="1445">
          <cell r="P1445" t="str">
            <v>TOTAL SISTEMA</v>
          </cell>
          <cell r="R1445">
            <v>39</v>
          </cell>
          <cell r="S1445" t="b">
            <v>0</v>
          </cell>
        </row>
        <row r="1446">
          <cell r="P1446" t="str">
            <v>TOTAL SISTEMA</v>
          </cell>
          <cell r="R1446">
            <v>26</v>
          </cell>
          <cell r="S1446" t="str">
            <v>TOTAL</v>
          </cell>
        </row>
        <row r="1447">
          <cell r="P1447" t="str">
            <v>TOTAL SISTEMA</v>
          </cell>
          <cell r="R1447">
            <v>26</v>
          </cell>
          <cell r="S1447" t="str">
            <v xml:space="preserve">Varón               </v>
          </cell>
        </row>
        <row r="1448">
          <cell r="P1448" t="str">
            <v>TOTAL SISTEMA</v>
          </cell>
          <cell r="R1448">
            <v>26</v>
          </cell>
          <cell r="S1448" t="str">
            <v xml:space="preserve">Mujer               </v>
          </cell>
        </row>
        <row r="1449">
          <cell r="P1449" t="str">
            <v>TOTAL SISTEMA</v>
          </cell>
          <cell r="R1449">
            <v>26</v>
          </cell>
          <cell r="S1449" t="b">
            <v>0</v>
          </cell>
        </row>
        <row r="1450">
          <cell r="P1450" t="str">
            <v>TOTAL SISTEMA</v>
          </cell>
          <cell r="R1450">
            <v>30</v>
          </cell>
          <cell r="S1450" t="str">
            <v>TOTAL</v>
          </cell>
        </row>
        <row r="1451">
          <cell r="P1451" t="str">
            <v>TOTAL SISTEMA</v>
          </cell>
          <cell r="R1451">
            <v>30</v>
          </cell>
          <cell r="S1451" t="str">
            <v xml:space="preserve">Varón               </v>
          </cell>
        </row>
        <row r="1452">
          <cell r="P1452" t="str">
            <v>TOTAL SISTEMA</v>
          </cell>
          <cell r="R1452">
            <v>30</v>
          </cell>
          <cell r="S1452" t="str">
            <v xml:space="preserve">Mujer               </v>
          </cell>
        </row>
        <row r="1453">
          <cell r="P1453" t="str">
            <v>TOTAL SISTEMA</v>
          </cell>
          <cell r="R1453">
            <v>30</v>
          </cell>
          <cell r="S1453" t="str">
            <v xml:space="preserve">NO CONSTA           </v>
          </cell>
        </row>
        <row r="1454">
          <cell r="P1454" t="str">
            <v>TOTAL SISTEMA</v>
          </cell>
          <cell r="R1454">
            <v>30</v>
          </cell>
          <cell r="S1454" t="b">
            <v>0</v>
          </cell>
        </row>
        <row r="1455">
          <cell r="P1455" t="str">
            <v>TOTAL SISTEMA</v>
          </cell>
          <cell r="R1455">
            <v>3</v>
          </cell>
          <cell r="S1455" t="str">
            <v>TOTAL</v>
          </cell>
        </row>
        <row r="1456">
          <cell r="P1456" t="str">
            <v>TOTAL SISTEMA</v>
          </cell>
          <cell r="R1456">
            <v>3</v>
          </cell>
          <cell r="S1456" t="str">
            <v xml:space="preserve">Varón               </v>
          </cell>
        </row>
        <row r="1457">
          <cell r="P1457" t="str">
            <v>TOTAL SISTEMA</v>
          </cell>
          <cell r="R1457">
            <v>3</v>
          </cell>
          <cell r="S1457" t="str">
            <v xml:space="preserve">Mujer               </v>
          </cell>
        </row>
        <row r="1458">
          <cell r="P1458" t="str">
            <v>TOTAL SISTEMA</v>
          </cell>
          <cell r="R1458">
            <v>3</v>
          </cell>
          <cell r="S1458" t="str">
            <v xml:space="preserve">NO CONSTA           </v>
          </cell>
        </row>
        <row r="1459">
          <cell r="P1459" t="str">
            <v>TOTAL SISTEMA</v>
          </cell>
          <cell r="R1459">
            <v>12</v>
          </cell>
          <cell r="S1459" t="str">
            <v>TOTAL</v>
          </cell>
        </row>
        <row r="1460">
          <cell r="P1460" t="str">
            <v>TOTAL SISTEMA</v>
          </cell>
          <cell r="R1460">
            <v>12</v>
          </cell>
          <cell r="S1460" t="str">
            <v xml:space="preserve">Varón               </v>
          </cell>
        </row>
        <row r="1461">
          <cell r="P1461" t="str">
            <v>TOTAL SISTEMA</v>
          </cell>
          <cell r="R1461">
            <v>12</v>
          </cell>
          <cell r="S1461" t="str">
            <v xml:space="preserve">Mujer               </v>
          </cell>
        </row>
        <row r="1462">
          <cell r="P1462" t="str">
            <v>TOTAL SISTEMA</v>
          </cell>
          <cell r="R1462">
            <v>12</v>
          </cell>
          <cell r="S1462" t="str">
            <v xml:space="preserve">NO CONSTA           </v>
          </cell>
        </row>
        <row r="1463">
          <cell r="P1463" t="str">
            <v>TOTAL SISTEMA</v>
          </cell>
          <cell r="R1463">
            <v>46</v>
          </cell>
          <cell r="S1463" t="str">
            <v>TOTAL</v>
          </cell>
        </row>
        <row r="1464">
          <cell r="P1464" t="str">
            <v>TOTAL SISTEMA</v>
          </cell>
          <cell r="R1464">
            <v>46</v>
          </cell>
          <cell r="S1464" t="str">
            <v xml:space="preserve">Varón               </v>
          </cell>
        </row>
        <row r="1465">
          <cell r="P1465" t="str">
            <v>TOTAL SISTEMA</v>
          </cell>
          <cell r="R1465">
            <v>46</v>
          </cell>
          <cell r="S1465" t="str">
            <v xml:space="preserve">Mujer               </v>
          </cell>
        </row>
        <row r="1466">
          <cell r="P1466" t="str">
            <v>TOTAL SISTEMA</v>
          </cell>
          <cell r="R1466">
            <v>46</v>
          </cell>
          <cell r="S1466" t="str">
            <v xml:space="preserve">NO CONSTA           </v>
          </cell>
        </row>
        <row r="1467">
          <cell r="P1467" t="str">
            <v>TOTAL SISTEMA</v>
          </cell>
          <cell r="R1467">
            <v>46</v>
          </cell>
          <cell r="S1467" t="b">
            <v>0</v>
          </cell>
        </row>
        <row r="1468">
          <cell r="P1468" t="str">
            <v>TOTAL SISTEMA</v>
          </cell>
          <cell r="R1468">
            <v>22</v>
          </cell>
          <cell r="S1468" t="str">
            <v>TOTAL</v>
          </cell>
        </row>
        <row r="1469">
          <cell r="P1469" t="str">
            <v>TOTAL SISTEMA</v>
          </cell>
          <cell r="R1469">
            <v>22</v>
          </cell>
          <cell r="S1469" t="str">
            <v xml:space="preserve">Varón               </v>
          </cell>
        </row>
        <row r="1470">
          <cell r="P1470" t="str">
            <v>TOTAL SISTEMA</v>
          </cell>
          <cell r="R1470">
            <v>22</v>
          </cell>
          <cell r="S1470" t="str">
            <v xml:space="preserve">Mujer               </v>
          </cell>
        </row>
        <row r="1471">
          <cell r="P1471" t="str">
            <v>TOTAL SISTEMA</v>
          </cell>
          <cell r="R1471">
            <v>22</v>
          </cell>
          <cell r="S1471" t="str">
            <v xml:space="preserve">NO CONSTA           </v>
          </cell>
        </row>
        <row r="1472">
          <cell r="P1472" t="str">
            <v>TOTAL SISTEMA</v>
          </cell>
          <cell r="R1472">
            <v>44</v>
          </cell>
          <cell r="S1472" t="str">
            <v>TOTAL</v>
          </cell>
        </row>
        <row r="1473">
          <cell r="P1473" t="str">
            <v>TOTAL SISTEMA</v>
          </cell>
          <cell r="R1473">
            <v>44</v>
          </cell>
          <cell r="S1473" t="str">
            <v xml:space="preserve">Varón               </v>
          </cell>
        </row>
        <row r="1474">
          <cell r="P1474" t="str">
            <v>TOTAL SISTEMA</v>
          </cell>
          <cell r="R1474">
            <v>44</v>
          </cell>
          <cell r="S1474" t="str">
            <v xml:space="preserve">Mujer               </v>
          </cell>
        </row>
        <row r="1475">
          <cell r="P1475" t="str">
            <v>TOTAL SISTEMA</v>
          </cell>
          <cell r="R1475">
            <v>44</v>
          </cell>
          <cell r="S1475" t="str">
            <v xml:space="preserve">NO CONSTA           </v>
          </cell>
        </row>
        <row r="1476">
          <cell r="P1476" t="str">
            <v>TOTAL SISTEMA</v>
          </cell>
          <cell r="R1476">
            <v>50</v>
          </cell>
          <cell r="S1476" t="str">
            <v>TOTAL</v>
          </cell>
        </row>
        <row r="1477">
          <cell r="P1477" t="str">
            <v>TOTAL SISTEMA</v>
          </cell>
          <cell r="R1477">
            <v>50</v>
          </cell>
          <cell r="S1477" t="str">
            <v xml:space="preserve">Varón               </v>
          </cell>
        </row>
        <row r="1478">
          <cell r="P1478" t="str">
            <v>TOTAL SISTEMA</v>
          </cell>
          <cell r="R1478">
            <v>50</v>
          </cell>
          <cell r="S1478" t="str">
            <v xml:space="preserve">Mujer               </v>
          </cell>
        </row>
        <row r="1479">
          <cell r="P1479" t="str">
            <v>TOTAL SISTEMA</v>
          </cell>
          <cell r="R1479">
            <v>50</v>
          </cell>
          <cell r="S1479" t="str">
            <v xml:space="preserve">NO CONSTA           </v>
          </cell>
        </row>
        <row r="1480">
          <cell r="P1480" t="str">
            <v>TOTAL SISTEMA</v>
          </cell>
          <cell r="R1480">
            <v>50</v>
          </cell>
          <cell r="S1480" t="b">
            <v>0</v>
          </cell>
        </row>
        <row r="1481">
          <cell r="P1481" t="str">
            <v>TOTAL SISTEMA</v>
          </cell>
          <cell r="R1481">
            <v>2</v>
          </cell>
          <cell r="S1481" t="str">
            <v>TOTAL</v>
          </cell>
        </row>
        <row r="1482">
          <cell r="P1482" t="str">
            <v>TOTAL SISTEMA</v>
          </cell>
          <cell r="R1482">
            <v>2</v>
          </cell>
          <cell r="S1482" t="str">
            <v xml:space="preserve">Varón               </v>
          </cell>
        </row>
        <row r="1483">
          <cell r="P1483" t="str">
            <v>TOTAL SISTEMA</v>
          </cell>
          <cell r="R1483">
            <v>2</v>
          </cell>
          <cell r="S1483" t="str">
            <v xml:space="preserve">Mujer               </v>
          </cell>
        </row>
        <row r="1484">
          <cell r="P1484" t="str">
            <v>TOTAL SISTEMA</v>
          </cell>
          <cell r="R1484">
            <v>2</v>
          </cell>
          <cell r="S1484" t="str">
            <v xml:space="preserve">NO CONSTA           </v>
          </cell>
        </row>
        <row r="1485">
          <cell r="P1485" t="str">
            <v>TOTAL SISTEMA</v>
          </cell>
          <cell r="R1485">
            <v>13</v>
          </cell>
          <cell r="S1485" t="str">
            <v>TOTAL</v>
          </cell>
        </row>
        <row r="1486">
          <cell r="P1486" t="str">
            <v>TOTAL SISTEMA</v>
          </cell>
          <cell r="R1486">
            <v>13</v>
          </cell>
          <cell r="S1486" t="str">
            <v xml:space="preserve">Varón               </v>
          </cell>
        </row>
        <row r="1487">
          <cell r="P1487" t="str">
            <v>TOTAL SISTEMA</v>
          </cell>
          <cell r="R1487">
            <v>13</v>
          </cell>
          <cell r="S1487" t="str">
            <v xml:space="preserve">Mujer               </v>
          </cell>
        </row>
        <row r="1488">
          <cell r="P1488" t="str">
            <v>TOTAL SISTEMA</v>
          </cell>
          <cell r="R1488">
            <v>13</v>
          </cell>
          <cell r="S1488" t="str">
            <v xml:space="preserve">NO CONSTA           </v>
          </cell>
        </row>
        <row r="1489">
          <cell r="P1489" t="str">
            <v>TOTAL SISTEMA</v>
          </cell>
          <cell r="R1489">
            <v>16</v>
          </cell>
          <cell r="S1489" t="str">
            <v>TOTAL</v>
          </cell>
        </row>
        <row r="1490">
          <cell r="P1490" t="str">
            <v>TOTAL SISTEMA</v>
          </cell>
          <cell r="R1490">
            <v>16</v>
          </cell>
          <cell r="S1490" t="str">
            <v xml:space="preserve">Varón               </v>
          </cell>
        </row>
        <row r="1491">
          <cell r="P1491" t="str">
            <v>TOTAL SISTEMA</v>
          </cell>
          <cell r="R1491">
            <v>16</v>
          </cell>
          <cell r="S1491" t="str">
            <v xml:space="preserve">Mujer               </v>
          </cell>
        </row>
        <row r="1492">
          <cell r="P1492" t="str">
            <v>TOTAL SISTEMA</v>
          </cell>
          <cell r="R1492">
            <v>16</v>
          </cell>
          <cell r="S1492" t="str">
            <v xml:space="preserve">NO CONSTA           </v>
          </cell>
        </row>
        <row r="1493">
          <cell r="P1493" t="str">
            <v>TOTAL SISTEMA</v>
          </cell>
          <cell r="R1493">
            <v>19</v>
          </cell>
          <cell r="S1493" t="str">
            <v>TOTAL</v>
          </cell>
        </row>
        <row r="1494">
          <cell r="P1494" t="str">
            <v>TOTAL SISTEMA</v>
          </cell>
          <cell r="R1494">
            <v>19</v>
          </cell>
          <cell r="S1494" t="str">
            <v xml:space="preserve">Varón               </v>
          </cell>
        </row>
        <row r="1495">
          <cell r="P1495" t="str">
            <v>TOTAL SISTEMA</v>
          </cell>
          <cell r="R1495">
            <v>19</v>
          </cell>
          <cell r="S1495" t="str">
            <v xml:space="preserve">Mujer               </v>
          </cell>
        </row>
        <row r="1496">
          <cell r="P1496" t="str">
            <v>TOTAL SISTEMA</v>
          </cell>
          <cell r="R1496">
            <v>45</v>
          </cell>
          <cell r="S1496" t="str">
            <v>TOTAL</v>
          </cell>
        </row>
        <row r="1497">
          <cell r="P1497" t="str">
            <v>TOTAL SISTEMA</v>
          </cell>
          <cell r="R1497">
            <v>45</v>
          </cell>
          <cell r="S1497" t="str">
            <v xml:space="preserve">Varón               </v>
          </cell>
        </row>
        <row r="1498">
          <cell r="P1498" t="str">
            <v>TOTAL SISTEMA</v>
          </cell>
          <cell r="R1498">
            <v>45</v>
          </cell>
          <cell r="S1498" t="str">
            <v xml:space="preserve">Mujer               </v>
          </cell>
        </row>
        <row r="1499">
          <cell r="P1499" t="str">
            <v>TOTAL SISTEMA</v>
          </cell>
          <cell r="R1499">
            <v>45</v>
          </cell>
          <cell r="S1499" t="str">
            <v xml:space="preserve">NO CONSTA           </v>
          </cell>
        </row>
        <row r="1500">
          <cell r="P1500" t="str">
            <v>TOTAL SISTEMA</v>
          </cell>
          <cell r="R1500">
            <v>45</v>
          </cell>
          <cell r="S1500" t="b">
            <v>0</v>
          </cell>
        </row>
        <row r="1501">
          <cell r="P1501" t="str">
            <v>TOTAL SISTEMA</v>
          </cell>
          <cell r="R1501">
            <v>35</v>
          </cell>
          <cell r="S1501" t="str">
            <v>TOTAL</v>
          </cell>
        </row>
        <row r="1502">
          <cell r="P1502" t="str">
            <v>TOTAL SISTEMA</v>
          </cell>
          <cell r="R1502">
            <v>35</v>
          </cell>
          <cell r="S1502" t="str">
            <v xml:space="preserve">Varón               </v>
          </cell>
        </row>
        <row r="1503">
          <cell r="P1503" t="str">
            <v>TOTAL SISTEMA</v>
          </cell>
          <cell r="R1503">
            <v>35</v>
          </cell>
          <cell r="S1503" t="str">
            <v xml:space="preserve">Mujer               </v>
          </cell>
        </row>
        <row r="1504">
          <cell r="P1504" t="str">
            <v>TOTAL SISTEMA</v>
          </cell>
          <cell r="R1504">
            <v>35</v>
          </cell>
          <cell r="S1504" t="str">
            <v xml:space="preserve">NO CONSTA           </v>
          </cell>
        </row>
        <row r="1505">
          <cell r="P1505" t="str">
            <v>TOTAL SISTEMA</v>
          </cell>
          <cell r="R1505">
            <v>38</v>
          </cell>
          <cell r="S1505" t="str">
            <v>TOTAL</v>
          </cell>
        </row>
        <row r="1506">
          <cell r="P1506" t="str">
            <v>TOTAL SISTEMA</v>
          </cell>
          <cell r="R1506">
            <v>38</v>
          </cell>
          <cell r="S1506" t="str">
            <v xml:space="preserve">Varón               </v>
          </cell>
        </row>
        <row r="1507">
          <cell r="P1507" t="str">
            <v>TOTAL SISTEMA</v>
          </cell>
          <cell r="R1507">
            <v>38</v>
          </cell>
          <cell r="S1507" t="str">
            <v xml:space="preserve">Mujer               </v>
          </cell>
        </row>
        <row r="1508">
          <cell r="P1508" t="str">
            <v>TOTAL SISTEMA</v>
          </cell>
          <cell r="R1508">
            <v>38</v>
          </cell>
          <cell r="S1508" t="str">
            <v xml:space="preserve">NO CONSTA           </v>
          </cell>
        </row>
        <row r="1509">
          <cell r="P1509" t="str">
            <v>TOTAL SISTEMA</v>
          </cell>
          <cell r="R1509">
            <v>38</v>
          </cell>
          <cell r="S1509" t="b">
            <v>0</v>
          </cell>
        </row>
        <row r="1510">
          <cell r="P1510" t="str">
            <v>TOTAL SISTEMA</v>
          </cell>
          <cell r="R1510">
            <v>31</v>
          </cell>
          <cell r="S1510" t="str">
            <v>TOTAL</v>
          </cell>
        </row>
        <row r="1511">
          <cell r="P1511" t="str">
            <v>TOTAL SISTEMA</v>
          </cell>
          <cell r="R1511">
            <v>31</v>
          </cell>
          <cell r="S1511" t="str">
            <v xml:space="preserve">Varón               </v>
          </cell>
        </row>
        <row r="1512">
          <cell r="P1512" t="str">
            <v>TOTAL SISTEMA</v>
          </cell>
          <cell r="R1512">
            <v>31</v>
          </cell>
          <cell r="S1512" t="str">
            <v xml:space="preserve">Mujer               </v>
          </cell>
        </row>
        <row r="1513">
          <cell r="P1513" t="str">
            <v>TOTAL SISTEMA</v>
          </cell>
          <cell r="R1513">
            <v>31</v>
          </cell>
          <cell r="S1513" t="str">
            <v xml:space="preserve">NO CONSTA           </v>
          </cell>
        </row>
        <row r="1514">
          <cell r="P1514" t="str">
            <v>TOTAL SISTEMA</v>
          </cell>
          <cell r="R1514">
            <v>31</v>
          </cell>
          <cell r="S1514" t="b">
            <v>0</v>
          </cell>
        </row>
        <row r="1515">
          <cell r="P1515" t="str">
            <v>TOTAL SISTEMA</v>
          </cell>
          <cell r="R1515">
            <v>6</v>
          </cell>
          <cell r="S1515" t="str">
            <v>TOTAL</v>
          </cell>
        </row>
        <row r="1516">
          <cell r="P1516" t="str">
            <v>TOTAL SISTEMA</v>
          </cell>
          <cell r="R1516">
            <v>6</v>
          </cell>
          <cell r="S1516" t="str">
            <v xml:space="preserve">Varón               </v>
          </cell>
        </row>
        <row r="1517">
          <cell r="P1517" t="str">
            <v>TOTAL SISTEMA</v>
          </cell>
          <cell r="R1517">
            <v>6</v>
          </cell>
          <cell r="S1517" t="str">
            <v xml:space="preserve">Mujer               </v>
          </cell>
        </row>
        <row r="1518">
          <cell r="P1518" t="str">
            <v>TOTAL SISTEMA</v>
          </cell>
          <cell r="R1518">
            <v>6</v>
          </cell>
          <cell r="S1518" t="str">
            <v xml:space="preserve">NO CONSTA           </v>
          </cell>
        </row>
        <row r="1519">
          <cell r="P1519" t="str">
            <v>TOTAL SISTEMA</v>
          </cell>
          <cell r="R1519">
            <v>10</v>
          </cell>
          <cell r="S1519" t="str">
            <v>TOTAL</v>
          </cell>
        </row>
        <row r="1520">
          <cell r="P1520" t="str">
            <v>TOTAL SISTEMA</v>
          </cell>
          <cell r="R1520">
            <v>10</v>
          </cell>
          <cell r="S1520" t="str">
            <v xml:space="preserve">Varón               </v>
          </cell>
        </row>
        <row r="1521">
          <cell r="P1521" t="str">
            <v>TOTAL SISTEMA</v>
          </cell>
          <cell r="R1521">
            <v>10</v>
          </cell>
          <cell r="S1521" t="str">
            <v xml:space="preserve">Mujer               </v>
          </cell>
        </row>
        <row r="1522">
          <cell r="P1522" t="str">
            <v>TOTAL SISTEMA</v>
          </cell>
          <cell r="R1522">
            <v>10</v>
          </cell>
          <cell r="S1522" t="str">
            <v xml:space="preserve">NO CONSTA           </v>
          </cell>
        </row>
        <row r="1523">
          <cell r="P1523" t="str">
            <v>TOTAL SISTEMA</v>
          </cell>
          <cell r="R1523">
            <v>10</v>
          </cell>
          <cell r="S1523" t="b">
            <v>0</v>
          </cell>
        </row>
        <row r="1524">
          <cell r="P1524" t="str">
            <v>TOTAL SISTEMA</v>
          </cell>
          <cell r="R1524">
            <v>7</v>
          </cell>
          <cell r="S1524" t="str">
            <v>TOTAL</v>
          </cell>
        </row>
        <row r="1525">
          <cell r="P1525" t="str">
            <v>TOTAL SISTEMA</v>
          </cell>
          <cell r="R1525">
            <v>7</v>
          </cell>
          <cell r="S1525" t="str">
            <v xml:space="preserve">Varón               </v>
          </cell>
        </row>
        <row r="1526">
          <cell r="P1526" t="str">
            <v>TOTAL SISTEMA</v>
          </cell>
          <cell r="R1526">
            <v>7</v>
          </cell>
          <cell r="S1526" t="str">
            <v xml:space="preserve">Mujer               </v>
          </cell>
        </row>
        <row r="1527">
          <cell r="P1527" t="str">
            <v>TOTAL SISTEMA</v>
          </cell>
          <cell r="R1527">
            <v>7</v>
          </cell>
          <cell r="S1527" t="str">
            <v xml:space="preserve">NO CONSTA           </v>
          </cell>
        </row>
        <row r="1528">
          <cell r="P1528" t="str">
            <v>TOTAL SISTEMA</v>
          </cell>
          <cell r="R1528">
            <v>7</v>
          </cell>
          <cell r="S1528" t="b">
            <v>0</v>
          </cell>
        </row>
        <row r="1529">
          <cell r="P1529" t="str">
            <v>TOTAL SISTEMA</v>
          </cell>
          <cell r="R1529">
            <v>28</v>
          </cell>
          <cell r="S1529" t="str">
            <v>TOTAL</v>
          </cell>
        </row>
        <row r="1530">
          <cell r="P1530" t="str">
            <v>TOTAL SISTEMA</v>
          </cell>
          <cell r="R1530">
            <v>28</v>
          </cell>
          <cell r="S1530" t="str">
            <v xml:space="preserve">Varón               </v>
          </cell>
        </row>
        <row r="1531">
          <cell r="P1531" t="str">
            <v>TOTAL SISTEMA</v>
          </cell>
          <cell r="R1531">
            <v>28</v>
          </cell>
          <cell r="S1531" t="str">
            <v xml:space="preserve">Mujer               </v>
          </cell>
        </row>
        <row r="1532">
          <cell r="P1532" t="str">
            <v>TOTAL SISTEMA</v>
          </cell>
          <cell r="R1532">
            <v>28</v>
          </cell>
          <cell r="S1532" t="str">
            <v xml:space="preserve">NO CONSTA           </v>
          </cell>
        </row>
        <row r="1533">
          <cell r="P1533" t="str">
            <v>TOTAL SISTEMA</v>
          </cell>
          <cell r="R1533">
            <v>28</v>
          </cell>
          <cell r="S1533" t="b">
            <v>0</v>
          </cell>
        </row>
        <row r="1534">
          <cell r="P1534" t="str">
            <v>TOTAL SISTEMA</v>
          </cell>
          <cell r="R1534">
            <v>5</v>
          </cell>
          <cell r="S1534" t="str">
            <v>TOTAL</v>
          </cell>
        </row>
        <row r="1535">
          <cell r="P1535" t="str">
            <v>TOTAL SISTEMA</v>
          </cell>
          <cell r="R1535">
            <v>5</v>
          </cell>
          <cell r="S1535" t="str">
            <v xml:space="preserve">Varón               </v>
          </cell>
        </row>
        <row r="1536">
          <cell r="P1536" t="str">
            <v>TOTAL SISTEMA</v>
          </cell>
          <cell r="R1536">
            <v>5</v>
          </cell>
          <cell r="S1536" t="str">
            <v xml:space="preserve">Mujer               </v>
          </cell>
        </row>
        <row r="1537">
          <cell r="P1537" t="str">
            <v>TOTAL SISTEMA</v>
          </cell>
          <cell r="R1537">
            <v>5</v>
          </cell>
          <cell r="S1537" t="str">
            <v xml:space="preserve">NO CONSTA           </v>
          </cell>
        </row>
        <row r="1538">
          <cell r="P1538" t="str">
            <v>TOTAL SISTEMA</v>
          </cell>
          <cell r="R1538">
            <v>9</v>
          </cell>
          <cell r="S1538" t="str">
            <v>TOTAL</v>
          </cell>
        </row>
        <row r="1539">
          <cell r="P1539" t="str">
            <v>TOTAL SISTEMA</v>
          </cell>
          <cell r="R1539">
            <v>9</v>
          </cell>
          <cell r="S1539" t="str">
            <v xml:space="preserve">Varón               </v>
          </cell>
        </row>
        <row r="1540">
          <cell r="P1540" t="str">
            <v>TOTAL SISTEMA</v>
          </cell>
          <cell r="R1540">
            <v>9</v>
          </cell>
          <cell r="S1540" t="str">
            <v xml:space="preserve">Mujer               </v>
          </cell>
        </row>
        <row r="1541">
          <cell r="P1541" t="str">
            <v>TOTAL SISTEMA</v>
          </cell>
          <cell r="R1541">
            <v>9</v>
          </cell>
          <cell r="S1541" t="str">
            <v xml:space="preserve">NO CONSTA           </v>
          </cell>
        </row>
        <row r="1542">
          <cell r="P1542" t="str">
            <v>TOTAL SISTEMA</v>
          </cell>
          <cell r="R1542">
            <v>24</v>
          </cell>
          <cell r="S1542" t="str">
            <v>TOTAL</v>
          </cell>
        </row>
        <row r="1543">
          <cell r="P1543" t="str">
            <v>TOTAL SISTEMA</v>
          </cell>
          <cell r="R1543">
            <v>24</v>
          </cell>
          <cell r="S1543" t="str">
            <v xml:space="preserve">Varón               </v>
          </cell>
        </row>
        <row r="1544">
          <cell r="P1544" t="str">
            <v>TOTAL SISTEMA</v>
          </cell>
          <cell r="R1544">
            <v>24</v>
          </cell>
          <cell r="S1544" t="str">
            <v xml:space="preserve">Mujer               </v>
          </cell>
        </row>
        <row r="1545">
          <cell r="P1545" t="str">
            <v>TOTAL SISTEMA</v>
          </cell>
          <cell r="R1545">
            <v>24</v>
          </cell>
          <cell r="S1545" t="str">
            <v xml:space="preserve">NO CONSTA           </v>
          </cell>
        </row>
        <row r="1546">
          <cell r="P1546" t="str">
            <v>TOTAL SISTEMA</v>
          </cell>
          <cell r="R1546">
            <v>34</v>
          </cell>
          <cell r="S1546" t="str">
            <v>TOTAL</v>
          </cell>
        </row>
        <row r="1547">
          <cell r="P1547" t="str">
            <v>TOTAL SISTEMA</v>
          </cell>
          <cell r="R1547">
            <v>34</v>
          </cell>
          <cell r="S1547" t="str">
            <v xml:space="preserve">Varón               </v>
          </cell>
        </row>
        <row r="1548">
          <cell r="P1548" t="str">
            <v>TOTAL SISTEMA</v>
          </cell>
          <cell r="R1548">
            <v>34</v>
          </cell>
          <cell r="S1548" t="str">
            <v xml:space="preserve">Mujer               </v>
          </cell>
        </row>
        <row r="1549">
          <cell r="P1549" t="str">
            <v>TOTAL SISTEMA</v>
          </cell>
          <cell r="R1549">
            <v>37</v>
          </cell>
          <cell r="S1549" t="str">
            <v>TOTAL</v>
          </cell>
        </row>
        <row r="1550">
          <cell r="P1550" t="str">
            <v>TOTAL SISTEMA</v>
          </cell>
          <cell r="R1550">
            <v>37</v>
          </cell>
          <cell r="S1550" t="str">
            <v xml:space="preserve">Varón               </v>
          </cell>
        </row>
        <row r="1551">
          <cell r="P1551" t="str">
            <v>TOTAL SISTEMA</v>
          </cell>
          <cell r="R1551">
            <v>37</v>
          </cell>
          <cell r="S1551" t="str">
            <v xml:space="preserve">Mujer               </v>
          </cell>
        </row>
        <row r="1552">
          <cell r="P1552" t="str">
            <v>TOTAL SISTEMA</v>
          </cell>
          <cell r="R1552">
            <v>37</v>
          </cell>
          <cell r="S1552" t="str">
            <v xml:space="preserve">NO CONSTA           </v>
          </cell>
        </row>
        <row r="1553">
          <cell r="P1553" t="str">
            <v>TOTAL SISTEMA</v>
          </cell>
          <cell r="R1553">
            <v>40</v>
          </cell>
          <cell r="S1553" t="str">
            <v>TOTAL</v>
          </cell>
        </row>
        <row r="1554">
          <cell r="P1554" t="str">
            <v>TOTAL SISTEMA</v>
          </cell>
          <cell r="R1554">
            <v>40</v>
          </cell>
          <cell r="S1554" t="str">
            <v xml:space="preserve">Varón               </v>
          </cell>
        </row>
        <row r="1555">
          <cell r="P1555" t="str">
            <v>TOTAL SISTEMA</v>
          </cell>
          <cell r="R1555">
            <v>40</v>
          </cell>
          <cell r="S1555" t="str">
            <v xml:space="preserve">Mujer               </v>
          </cell>
        </row>
        <row r="1556">
          <cell r="P1556" t="str">
            <v>TOTAL SISTEMA</v>
          </cell>
          <cell r="R1556">
            <v>40</v>
          </cell>
          <cell r="S1556" t="str">
            <v xml:space="preserve">NO CONSTA           </v>
          </cell>
        </row>
        <row r="1557">
          <cell r="P1557" t="str">
            <v>TOTAL SISTEMA</v>
          </cell>
          <cell r="R1557">
            <v>42</v>
          </cell>
          <cell r="S1557" t="str">
            <v>TOTAL</v>
          </cell>
        </row>
        <row r="1558">
          <cell r="P1558" t="str">
            <v>TOTAL SISTEMA</v>
          </cell>
          <cell r="R1558">
            <v>42</v>
          </cell>
          <cell r="S1558" t="str">
            <v xml:space="preserve">Varón               </v>
          </cell>
        </row>
        <row r="1559">
          <cell r="P1559" t="str">
            <v>TOTAL SISTEMA</v>
          </cell>
          <cell r="R1559">
            <v>42</v>
          </cell>
          <cell r="S1559" t="str">
            <v xml:space="preserve">Mujer               </v>
          </cell>
        </row>
        <row r="1560">
          <cell r="P1560" t="str">
            <v>TOTAL SISTEMA</v>
          </cell>
          <cell r="R1560">
            <v>42</v>
          </cell>
          <cell r="S1560" t="str">
            <v xml:space="preserve">NO CONSTA           </v>
          </cell>
        </row>
        <row r="1561">
          <cell r="P1561" t="str">
            <v>TOTAL SISTEMA</v>
          </cell>
          <cell r="R1561">
            <v>47</v>
          </cell>
          <cell r="S1561" t="str">
            <v>TOTAL</v>
          </cell>
        </row>
        <row r="1562">
          <cell r="P1562" t="str">
            <v>TOTAL SISTEMA</v>
          </cell>
          <cell r="R1562">
            <v>47</v>
          </cell>
          <cell r="S1562" t="str">
            <v xml:space="preserve">Varón               </v>
          </cell>
        </row>
        <row r="1563">
          <cell r="P1563" t="str">
            <v>TOTAL SISTEMA</v>
          </cell>
          <cell r="R1563">
            <v>47</v>
          </cell>
          <cell r="S1563" t="str">
            <v xml:space="preserve">Mujer               </v>
          </cell>
        </row>
        <row r="1564">
          <cell r="P1564" t="str">
            <v>TOTAL SISTEMA</v>
          </cell>
          <cell r="R1564">
            <v>47</v>
          </cell>
          <cell r="S1564" t="str">
            <v xml:space="preserve">NO CONSTA           </v>
          </cell>
        </row>
        <row r="1565">
          <cell r="P1565" t="str">
            <v>TOTAL SISTEMA</v>
          </cell>
          <cell r="R1565">
            <v>49</v>
          </cell>
          <cell r="S1565" t="str">
            <v>TOTAL</v>
          </cell>
        </row>
        <row r="1566">
          <cell r="P1566" t="str">
            <v>TOTAL SISTEMA</v>
          </cell>
          <cell r="R1566">
            <v>49</v>
          </cell>
          <cell r="S1566" t="str">
            <v xml:space="preserve">Varón               </v>
          </cell>
        </row>
        <row r="1567">
          <cell r="P1567" t="str">
            <v>TOTAL SISTEMA</v>
          </cell>
          <cell r="R1567">
            <v>49</v>
          </cell>
          <cell r="S1567" t="str">
            <v xml:space="preserve">Mujer               </v>
          </cell>
        </row>
        <row r="1568">
          <cell r="P1568" t="str">
            <v>TOTAL SISTEMA</v>
          </cell>
          <cell r="R1568">
            <v>49</v>
          </cell>
          <cell r="S1568" t="str">
            <v xml:space="preserve">NO CONSTA           </v>
          </cell>
        </row>
        <row r="1569">
          <cell r="P1569" t="str">
            <v>TOTAL SISTEMA</v>
          </cell>
          <cell r="R1569">
            <v>49</v>
          </cell>
          <cell r="S1569" t="b">
            <v>0</v>
          </cell>
        </row>
        <row r="1570">
          <cell r="P1570" t="str">
            <v>TOTAL SISTEMA</v>
          </cell>
          <cell r="R1570">
            <v>51</v>
          </cell>
          <cell r="S1570">
            <v>160228.56521739101</v>
          </cell>
        </row>
        <row r="1571">
          <cell r="P1571" t="str">
            <v>TOTAL SISTEMA</v>
          </cell>
          <cell r="R1571">
            <v>51</v>
          </cell>
          <cell r="S1571" t="str">
            <v xml:space="preserve">Varón               </v>
          </cell>
        </row>
        <row r="1572">
          <cell r="P1572" t="str">
            <v>TOTAL SISTEMA</v>
          </cell>
          <cell r="R1572">
            <v>51</v>
          </cell>
          <cell r="S1572" t="str">
            <v xml:space="preserve">Mujer               </v>
          </cell>
        </row>
        <row r="1573">
          <cell r="P1573" t="str">
            <v>TOTAL SISTEMA</v>
          </cell>
          <cell r="R1573">
            <v>51</v>
          </cell>
          <cell r="S1573" t="b">
            <v>0</v>
          </cell>
        </row>
        <row r="1574">
          <cell r="P1574" t="str">
            <v>TOTAL SISTEMA</v>
          </cell>
          <cell r="R1574">
            <v>52</v>
          </cell>
          <cell r="S1574" t="str">
            <v>TOTAL</v>
          </cell>
        </row>
        <row r="1575">
          <cell r="P1575" t="str">
            <v>TOTAL SISTEMA</v>
          </cell>
          <cell r="R1575">
            <v>52</v>
          </cell>
          <cell r="S1575" t="str">
            <v xml:space="preserve">Varón               </v>
          </cell>
        </row>
        <row r="1576">
          <cell r="P1576" t="str">
            <v>TOTAL SISTEMA</v>
          </cell>
          <cell r="R1576">
            <v>52</v>
          </cell>
          <cell r="S1576" t="str">
            <v xml:space="preserve">Mujer               </v>
          </cell>
        </row>
        <row r="1577">
          <cell r="P1577" t="str">
            <v>TOTAL SISTEMA</v>
          </cell>
          <cell r="R1577">
            <v>52</v>
          </cell>
          <cell r="S1577" t="b">
            <v>0</v>
          </cell>
        </row>
        <row r="1578">
          <cell r="P1578" t="str">
            <v>TOTAL SISTEMA</v>
          </cell>
          <cell r="R1578">
            <v>52</v>
          </cell>
          <cell r="S1578" t="b">
            <v>0</v>
          </cell>
        </row>
        <row r="1579">
          <cell r="P1579" t="str">
            <v>TOTAL SISTEMA</v>
          </cell>
          <cell r="R1579">
            <v>52</v>
          </cell>
          <cell r="S1579" t="b">
            <v>0</v>
          </cell>
        </row>
        <row r="1580">
          <cell r="P1580" t="str">
            <v>TOTAL SISTEMA</v>
          </cell>
          <cell r="R1580">
            <v>52</v>
          </cell>
          <cell r="S1580" t="b">
            <v>0</v>
          </cell>
        </row>
        <row r="1581">
          <cell r="P1581" t="str">
            <v>TOTAL SISTEMA</v>
          </cell>
          <cell r="R1581">
            <v>52</v>
          </cell>
          <cell r="S1581" t="b">
            <v>0</v>
          </cell>
        </row>
        <row r="1582">
          <cell r="P1582" t="str">
            <v>TOTAL SISTEMA</v>
          </cell>
          <cell r="R1582">
            <v>52</v>
          </cell>
          <cell r="S1582" t="b">
            <v>0</v>
          </cell>
        </row>
        <row r="1583">
          <cell r="P1583" t="str">
            <v>TOTAL SISTEMA</v>
          </cell>
          <cell r="R1583">
            <v>52</v>
          </cell>
          <cell r="S1583" t="b">
            <v>0</v>
          </cell>
        </row>
        <row r="1584">
          <cell r="P1584" t="str">
            <v>TOTAL SISTEMA</v>
          </cell>
          <cell r="R1584">
            <v>52</v>
          </cell>
          <cell r="S1584" t="b">
            <v>0</v>
          </cell>
        </row>
        <row r="1585">
          <cell r="P1585" t="str">
            <v>TOTAL SISTEMA</v>
          </cell>
          <cell r="R1585">
            <v>52</v>
          </cell>
          <cell r="S1585" t="b">
            <v>0</v>
          </cell>
        </row>
        <row r="1586">
          <cell r="P1586" t="str">
            <v>TOTAL SISTEMA</v>
          </cell>
          <cell r="R1586">
            <v>52</v>
          </cell>
          <cell r="S1586" t="b">
            <v>0</v>
          </cell>
        </row>
        <row r="1587">
          <cell r="P1587" t="str">
            <v>TOTAL SISTEMA</v>
          </cell>
          <cell r="R1587">
            <v>52</v>
          </cell>
          <cell r="S1587" t="b">
            <v>0</v>
          </cell>
        </row>
        <row r="1588">
          <cell r="P1588" t="str">
            <v>TOTAL SISTEMA</v>
          </cell>
          <cell r="R1588">
            <v>52</v>
          </cell>
          <cell r="S1588" t="b">
            <v>0</v>
          </cell>
        </row>
        <row r="1589">
          <cell r="P1589" t="str">
            <v>TOTAL SISTEMA</v>
          </cell>
          <cell r="R1589">
            <v>52</v>
          </cell>
          <cell r="S1589" t="b">
            <v>0</v>
          </cell>
        </row>
        <row r="1590">
          <cell r="P1590" t="str">
            <v>TOTAL SISTEMA</v>
          </cell>
          <cell r="R1590">
            <v>52</v>
          </cell>
          <cell r="S1590" t="b">
            <v>0</v>
          </cell>
        </row>
        <row r="1591">
          <cell r="P1591" t="str">
            <v>TOTAL SISTEMA</v>
          </cell>
          <cell r="R1591">
            <v>52</v>
          </cell>
          <cell r="S1591" t="b">
            <v>0</v>
          </cell>
        </row>
        <row r="1592">
          <cell r="P1592" t="str">
            <v>TOTAL SISTEMA</v>
          </cell>
          <cell r="R1592">
            <v>52</v>
          </cell>
          <cell r="S1592" t="b">
            <v>0</v>
          </cell>
        </row>
        <row r="1593">
          <cell r="P1593" t="str">
            <v>TOTAL SISTEMA</v>
          </cell>
          <cell r="R1593">
            <v>52</v>
          </cell>
          <cell r="S1593" t="b">
            <v>0</v>
          </cell>
        </row>
        <row r="1594">
          <cell r="P1594" t="str">
            <v>TOTAL SISTEMA</v>
          </cell>
          <cell r="R1594">
            <v>52</v>
          </cell>
          <cell r="S1594" t="b">
            <v>0</v>
          </cell>
        </row>
        <row r="1595">
          <cell r="P1595" t="str">
            <v>TOTAL SISTEMA</v>
          </cell>
          <cell r="R1595">
            <v>52</v>
          </cell>
          <cell r="S1595" t="b">
            <v>0</v>
          </cell>
        </row>
        <row r="1596">
          <cell r="P1596" t="str">
            <v>TOTAL SISTEMA</v>
          </cell>
          <cell r="R1596">
            <v>52</v>
          </cell>
          <cell r="S1596" t="b">
            <v>0</v>
          </cell>
        </row>
        <row r="1597">
          <cell r="P1597" t="str">
            <v>TOTAL SISTEMA</v>
          </cell>
          <cell r="R1597">
            <v>52</v>
          </cell>
          <cell r="S1597" t="b">
            <v>0</v>
          </cell>
        </row>
        <row r="1598">
          <cell r="P1598" t="str">
            <v>TOTAL SISTEMA</v>
          </cell>
          <cell r="R1598">
            <v>52</v>
          </cell>
          <cell r="S1598" t="b">
            <v>0</v>
          </cell>
        </row>
        <row r="1599">
          <cell r="P1599" t="str">
            <v>TOTAL SISTEMA</v>
          </cell>
          <cell r="R1599">
            <v>52</v>
          </cell>
          <cell r="S1599" t="b">
            <v>0</v>
          </cell>
        </row>
        <row r="1600">
          <cell r="P1600" t="str">
            <v>TOTAL SISTEMA</v>
          </cell>
          <cell r="R1600">
            <v>52</v>
          </cell>
          <cell r="S1600" t="b">
            <v>0</v>
          </cell>
        </row>
        <row r="1601">
          <cell r="P1601" t="str">
            <v>TOTAL SISTEMA</v>
          </cell>
          <cell r="R1601">
            <v>52</v>
          </cell>
          <cell r="S1601" t="b">
            <v>0</v>
          </cell>
        </row>
        <row r="1602">
          <cell r="P1602" t="str">
            <v>TOTAL SISTEMA</v>
          </cell>
          <cell r="R1602">
            <v>52</v>
          </cell>
          <cell r="S1602" t="b">
            <v>0</v>
          </cell>
        </row>
        <row r="1603">
          <cell r="P1603" t="str">
            <v>TOTAL SISTEMA</v>
          </cell>
          <cell r="R1603">
            <v>52</v>
          </cell>
          <cell r="S1603" t="b">
            <v>0</v>
          </cell>
        </row>
        <row r="1604">
          <cell r="P1604" t="str">
            <v>TOTAL SISTEMA</v>
          </cell>
          <cell r="R1604">
            <v>52</v>
          </cell>
          <cell r="S1604" t="b">
            <v>0</v>
          </cell>
        </row>
        <row r="1605">
          <cell r="P1605" t="str">
            <v>TOTAL SISTEMA</v>
          </cell>
          <cell r="R1605">
            <v>52</v>
          </cell>
          <cell r="S1605" t="b">
            <v>0</v>
          </cell>
        </row>
        <row r="1606">
          <cell r="P1606" t="str">
            <v>TOTAL SISTEMA</v>
          </cell>
          <cell r="R1606">
            <v>52</v>
          </cell>
          <cell r="S1606" t="b">
            <v>0</v>
          </cell>
        </row>
        <row r="1607">
          <cell r="P1607" t="str">
            <v>TOTAL SISTEMA</v>
          </cell>
          <cell r="R1607">
            <v>52</v>
          </cell>
          <cell r="S1607" t="b">
            <v>0</v>
          </cell>
        </row>
        <row r="1608">
          <cell r="P1608" t="str">
            <v>TOTAL SISTEMA</v>
          </cell>
          <cell r="R1608">
            <v>52</v>
          </cell>
          <cell r="S1608" t="b">
            <v>0</v>
          </cell>
        </row>
        <row r="1609">
          <cell r="P1609" t="str">
            <v>TOTAL SISTEMA</v>
          </cell>
          <cell r="R1609">
            <v>52</v>
          </cell>
          <cell r="S1609" t="b">
            <v>0</v>
          </cell>
        </row>
        <row r="1610">
          <cell r="P1610" t="str">
            <v>TOTAL SISTEMA</v>
          </cell>
          <cell r="R1610">
            <v>52</v>
          </cell>
          <cell r="S1610" t="b">
            <v>0</v>
          </cell>
        </row>
        <row r="1611">
          <cell r="P1611" t="str">
            <v>TOTAL SISTEMA</v>
          </cell>
          <cell r="R1611">
            <v>52</v>
          </cell>
          <cell r="S1611" t="b">
            <v>0</v>
          </cell>
        </row>
        <row r="1612">
          <cell r="P1612" t="str">
            <v>TOTAL SISTEMA</v>
          </cell>
          <cell r="R1612">
            <v>52</v>
          </cell>
          <cell r="S1612" t="b">
            <v>0</v>
          </cell>
        </row>
        <row r="1613">
          <cell r="P1613" t="str">
            <v>TOTAL SISTEMA</v>
          </cell>
          <cell r="R1613">
            <v>52</v>
          </cell>
          <cell r="S1613" t="b">
            <v>0</v>
          </cell>
        </row>
        <row r="1614">
          <cell r="P1614" t="str">
            <v>TOTAL SISTEMA</v>
          </cell>
          <cell r="R1614">
            <v>52</v>
          </cell>
          <cell r="S1614" t="b">
            <v>0</v>
          </cell>
        </row>
        <row r="1615">
          <cell r="P1615" t="str">
            <v>TOTAL SISTEMA</v>
          </cell>
          <cell r="R1615">
            <v>52</v>
          </cell>
          <cell r="S1615" t="b">
            <v>0</v>
          </cell>
        </row>
        <row r="1616">
          <cell r="P1616" t="str">
            <v>TOTAL SISTEMA</v>
          </cell>
          <cell r="R1616">
            <v>52</v>
          </cell>
          <cell r="S1616" t="b">
            <v>0</v>
          </cell>
        </row>
        <row r="1617">
          <cell r="P1617" t="str">
            <v>TOTAL SISTEMA</v>
          </cell>
          <cell r="R1617">
            <v>52</v>
          </cell>
          <cell r="S1617" t="b">
            <v>0</v>
          </cell>
        </row>
        <row r="1618">
          <cell r="P1618" t="str">
            <v>TOTAL SISTEMA</v>
          </cell>
          <cell r="R1618">
            <v>52</v>
          </cell>
          <cell r="S1618" t="b">
            <v>0</v>
          </cell>
        </row>
        <row r="1619">
          <cell r="P1619" t="str">
            <v>TOTAL SISTEMA</v>
          </cell>
          <cell r="R1619">
            <v>52</v>
          </cell>
          <cell r="S1619" t="b">
            <v>0</v>
          </cell>
        </row>
        <row r="1620">
          <cell r="P1620" t="str">
            <v>TOTAL SISTEMA</v>
          </cell>
          <cell r="R1620">
            <v>52</v>
          </cell>
          <cell r="S1620" t="b">
            <v>0</v>
          </cell>
        </row>
        <row r="1621">
          <cell r="P1621" t="str">
            <v>TOTAL SISTEMA</v>
          </cell>
          <cell r="R1621">
            <v>52</v>
          </cell>
          <cell r="S1621" t="b">
            <v>0</v>
          </cell>
        </row>
        <row r="1622">
          <cell r="P1622" t="str">
            <v>TOTAL SISTEMA</v>
          </cell>
          <cell r="R1622">
            <v>52</v>
          </cell>
          <cell r="S1622" t="b">
            <v>0</v>
          </cell>
        </row>
        <row r="1623">
          <cell r="P1623" t="str">
            <v>TOTAL SISTEMA</v>
          </cell>
          <cell r="R1623">
            <v>52</v>
          </cell>
          <cell r="S1623" t="b">
            <v>0</v>
          </cell>
        </row>
        <row r="1624">
          <cell r="P1624" t="str">
            <v>TOTAL SISTEMA</v>
          </cell>
          <cell r="R1624">
            <v>52</v>
          </cell>
          <cell r="S1624" t="b">
            <v>0</v>
          </cell>
        </row>
        <row r="1625">
          <cell r="P1625" t="str">
            <v>TOTAL SISTEMA</v>
          </cell>
          <cell r="R1625">
            <v>52</v>
          </cell>
          <cell r="S1625" t="b">
            <v>0</v>
          </cell>
        </row>
        <row r="1626">
          <cell r="P1626" t="str">
            <v>TOTAL SISTEMA</v>
          </cell>
          <cell r="R1626">
            <v>52</v>
          </cell>
          <cell r="S1626" t="b">
            <v>0</v>
          </cell>
        </row>
        <row r="1627">
          <cell r="P1627" t="str">
            <v>TOTAL SISTEMA</v>
          </cell>
          <cell r="R1627">
            <v>52</v>
          </cell>
          <cell r="S1627" t="b">
            <v>0</v>
          </cell>
        </row>
        <row r="1628">
          <cell r="P1628" t="str">
            <v>TOTAL SISTEMA</v>
          </cell>
          <cell r="R1628">
            <v>52</v>
          </cell>
          <cell r="S1628" t="b">
            <v>0</v>
          </cell>
        </row>
        <row r="1629">
          <cell r="P1629" t="str">
            <v>TOTAL SISTEMA</v>
          </cell>
          <cell r="R1629">
            <v>52</v>
          </cell>
          <cell r="S1629" t="b">
            <v>0</v>
          </cell>
        </row>
        <row r="1630">
          <cell r="P1630" t="str">
            <v>TOTAL SISTEMA</v>
          </cell>
          <cell r="R1630">
            <v>52</v>
          </cell>
          <cell r="S1630" t="b">
            <v>0</v>
          </cell>
        </row>
        <row r="1631">
          <cell r="P1631" t="str">
            <v>TOTAL SISTEMA</v>
          </cell>
          <cell r="R1631">
            <v>52</v>
          </cell>
          <cell r="S1631" t="b">
            <v>0</v>
          </cell>
        </row>
        <row r="1632">
          <cell r="P1632" t="str">
            <v>TOTAL SISTEMA</v>
          </cell>
          <cell r="R1632">
            <v>52</v>
          </cell>
          <cell r="S1632" t="b">
            <v>0</v>
          </cell>
        </row>
        <row r="1633">
          <cell r="P1633" t="str">
            <v>TOTAL SISTEMA</v>
          </cell>
          <cell r="R1633">
            <v>52</v>
          </cell>
          <cell r="S1633" t="b">
            <v>0</v>
          </cell>
        </row>
        <row r="1634">
          <cell r="P1634" t="str">
            <v>TOTAL SISTEMA</v>
          </cell>
          <cell r="R1634">
            <v>52</v>
          </cell>
          <cell r="S1634" t="b">
            <v>0</v>
          </cell>
        </row>
        <row r="1635">
          <cell r="P1635" t="str">
            <v>TOTAL SISTEMA</v>
          </cell>
          <cell r="R1635">
            <v>52</v>
          </cell>
          <cell r="S1635" t="b">
            <v>0</v>
          </cell>
        </row>
        <row r="1636">
          <cell r="P1636" t="str">
            <v>TOTAL SISTEMA</v>
          </cell>
          <cell r="R1636">
            <v>52</v>
          </cell>
          <cell r="S1636" t="b">
            <v>0</v>
          </cell>
        </row>
        <row r="1637">
          <cell r="P1637" t="str">
            <v>TOTAL SISTEMA</v>
          </cell>
          <cell r="R1637">
            <v>52</v>
          </cell>
          <cell r="S1637" t="b">
            <v>0</v>
          </cell>
        </row>
        <row r="1638">
          <cell r="P1638" t="str">
            <v>TOTAL SISTEMA</v>
          </cell>
          <cell r="R1638">
            <v>52</v>
          </cell>
          <cell r="S1638" t="b">
            <v>0</v>
          </cell>
        </row>
        <row r="1639">
          <cell r="P1639" t="str">
            <v>TOTAL SISTEMA</v>
          </cell>
          <cell r="R1639">
            <v>52</v>
          </cell>
          <cell r="S1639" t="b">
            <v>0</v>
          </cell>
        </row>
        <row r="1640">
          <cell r="P1640" t="str">
            <v>TOTAL SISTEMA</v>
          </cell>
          <cell r="R1640">
            <v>52</v>
          </cell>
          <cell r="S1640" t="b">
            <v>0</v>
          </cell>
        </row>
        <row r="1641">
          <cell r="P1641" t="str">
            <v>TOTAL SISTEMA</v>
          </cell>
          <cell r="R1641">
            <v>52</v>
          </cell>
          <cell r="S1641" t="b">
            <v>0</v>
          </cell>
        </row>
        <row r="1642">
          <cell r="P1642" t="str">
            <v>TOTAL SISTEMA</v>
          </cell>
          <cell r="R1642">
            <v>52</v>
          </cell>
          <cell r="S1642" t="b">
            <v>0</v>
          </cell>
        </row>
        <row r="1643">
          <cell r="P1643" t="str">
            <v>TOTAL SISTEMA</v>
          </cell>
          <cell r="R1643">
            <v>52</v>
          </cell>
          <cell r="S1643" t="b">
            <v>0</v>
          </cell>
        </row>
        <row r="1644">
          <cell r="P1644" t="str">
            <v>TOTAL SISTEMA</v>
          </cell>
          <cell r="R1644">
            <v>52</v>
          </cell>
          <cell r="S1644" t="b">
            <v>0</v>
          </cell>
        </row>
        <row r="1645">
          <cell r="P1645" t="str">
            <v>TOTAL SISTEMA</v>
          </cell>
          <cell r="R1645">
            <v>52</v>
          </cell>
          <cell r="S1645" t="b">
            <v>0</v>
          </cell>
        </row>
        <row r="1646">
          <cell r="P1646" t="str">
            <v>TOTAL SISTEMA</v>
          </cell>
          <cell r="R1646">
            <v>52</v>
          </cell>
          <cell r="S1646" t="b">
            <v>0</v>
          </cell>
        </row>
        <row r="1647">
          <cell r="P1647" t="str">
            <v>TOTAL SISTEMA</v>
          </cell>
          <cell r="R1647">
            <v>52</v>
          </cell>
          <cell r="S1647" t="b">
            <v>0</v>
          </cell>
        </row>
        <row r="1648">
          <cell r="P1648" t="str">
            <v>TOTAL SISTEMA</v>
          </cell>
          <cell r="R1648">
            <v>52</v>
          </cell>
          <cell r="S1648" t="b">
            <v>0</v>
          </cell>
        </row>
        <row r="1649">
          <cell r="P1649" t="str">
            <v>TOTAL SISTEMA</v>
          </cell>
          <cell r="R1649">
            <v>52</v>
          </cell>
          <cell r="S1649" t="b">
            <v>0</v>
          </cell>
        </row>
        <row r="1650">
          <cell r="P1650" t="str">
            <v>TOTAL SISTEMA</v>
          </cell>
          <cell r="R1650">
            <v>52</v>
          </cell>
          <cell r="S1650" t="b">
            <v>0</v>
          </cell>
        </row>
        <row r="1651">
          <cell r="P1651" t="str">
            <v>TOTAL SISTEMA</v>
          </cell>
          <cell r="R1651">
            <v>52</v>
          </cell>
          <cell r="S1651" t="b">
            <v>0</v>
          </cell>
        </row>
        <row r="1652">
          <cell r="P1652" t="str">
            <v>TOTAL SISTEMA</v>
          </cell>
          <cell r="R1652">
            <v>52</v>
          </cell>
          <cell r="S1652" t="b">
            <v>0</v>
          </cell>
        </row>
        <row r="1653">
          <cell r="P1653" t="str">
            <v>TOTAL SISTEMA</v>
          </cell>
          <cell r="R1653">
            <v>52</v>
          </cell>
          <cell r="S1653" t="b">
            <v>0</v>
          </cell>
        </row>
        <row r="1654">
          <cell r="P1654" t="str">
            <v>TOTAL SISTEMA</v>
          </cell>
          <cell r="R1654">
            <v>52</v>
          </cell>
          <cell r="S1654" t="b">
            <v>0</v>
          </cell>
        </row>
        <row r="1655">
          <cell r="P1655" t="str">
            <v>TOTAL SISTEMA</v>
          </cell>
          <cell r="R1655">
            <v>52</v>
          </cell>
          <cell r="S1655" t="b">
            <v>0</v>
          </cell>
        </row>
        <row r="1656">
          <cell r="P1656" t="str">
            <v>TOTAL SISTEMA</v>
          </cell>
          <cell r="R1656">
            <v>52</v>
          </cell>
          <cell r="S1656" t="b">
            <v>0</v>
          </cell>
        </row>
        <row r="1657">
          <cell r="P1657" t="str">
            <v>TOTAL SISTEMA</v>
          </cell>
          <cell r="R1657">
            <v>52</v>
          </cell>
          <cell r="S1657" t="b">
            <v>0</v>
          </cell>
        </row>
        <row r="1658">
          <cell r="P1658" t="str">
            <v>TOTAL SISTEMA</v>
          </cell>
          <cell r="R1658">
            <v>52</v>
          </cell>
          <cell r="S1658" t="b">
            <v>0</v>
          </cell>
        </row>
        <row r="1659">
          <cell r="P1659" t="str">
            <v>TOTAL SISTEMA</v>
          </cell>
          <cell r="R1659">
            <v>52</v>
          </cell>
          <cell r="S1659" t="b">
            <v>0</v>
          </cell>
        </row>
        <row r="1660">
          <cell r="P1660" t="str">
            <v>TOTAL SISTEMA</v>
          </cell>
          <cell r="R1660">
            <v>52</v>
          </cell>
          <cell r="S1660" t="b">
            <v>0</v>
          </cell>
        </row>
        <row r="1661">
          <cell r="P1661" t="str">
            <v>TOTAL SISTEMA</v>
          </cell>
          <cell r="R1661">
            <v>52</v>
          </cell>
          <cell r="S1661" t="b">
            <v>0</v>
          </cell>
        </row>
        <row r="1662">
          <cell r="P1662" t="str">
            <v>TOTAL SISTEMA</v>
          </cell>
          <cell r="R1662">
            <v>52</v>
          </cell>
          <cell r="S1662" t="b">
            <v>0</v>
          </cell>
        </row>
        <row r="1663">
          <cell r="P1663" t="str">
            <v>TOTAL SISTEMA</v>
          </cell>
          <cell r="R1663">
            <v>52</v>
          </cell>
          <cell r="S1663" t="b">
            <v>0</v>
          </cell>
        </row>
        <row r="1664">
          <cell r="P1664" t="str">
            <v>TOTAL SISTEMA</v>
          </cell>
          <cell r="R1664">
            <v>52</v>
          </cell>
          <cell r="S1664" t="b">
            <v>0</v>
          </cell>
        </row>
        <row r="1665">
          <cell r="P1665" t="str">
            <v>TOTAL SISTEMA</v>
          </cell>
          <cell r="R1665">
            <v>52</v>
          </cell>
          <cell r="S1665" t="b">
            <v>0</v>
          </cell>
        </row>
        <row r="1666">
          <cell r="P1666" t="str">
            <v>TOTAL SISTEMA</v>
          </cell>
          <cell r="R1666">
            <v>52</v>
          </cell>
          <cell r="S1666" t="b">
            <v>0</v>
          </cell>
        </row>
        <row r="1667">
          <cell r="P1667" t="str">
            <v>TOTAL SISTEMA</v>
          </cell>
          <cell r="R1667">
            <v>52</v>
          </cell>
          <cell r="S1667" t="b">
            <v>0</v>
          </cell>
        </row>
        <row r="1668">
          <cell r="P1668" t="str">
            <v>TOTAL SISTEMA</v>
          </cell>
          <cell r="R1668">
            <v>52</v>
          </cell>
          <cell r="S1668" t="b">
            <v>0</v>
          </cell>
        </row>
        <row r="1669">
          <cell r="P1669" t="str">
            <v>TOTAL SISTEMA</v>
          </cell>
          <cell r="R1669">
            <v>52</v>
          </cell>
          <cell r="S1669" t="b">
            <v>0</v>
          </cell>
        </row>
        <row r="1670">
          <cell r="P1670" t="str">
            <v>TOTAL SISTEMA</v>
          </cell>
          <cell r="R1670">
            <v>52</v>
          </cell>
          <cell r="S1670" t="b">
            <v>0</v>
          </cell>
        </row>
        <row r="1671">
          <cell r="P1671" t="str">
            <v>TOTAL SISTEMA</v>
          </cell>
          <cell r="R1671">
            <v>52</v>
          </cell>
          <cell r="S1671" t="b">
            <v>0</v>
          </cell>
        </row>
        <row r="1672">
          <cell r="P1672" t="str">
            <v>TOTAL SISTEMA</v>
          </cell>
          <cell r="R1672">
            <v>52</v>
          </cell>
          <cell r="S1672" t="b">
            <v>0</v>
          </cell>
        </row>
        <row r="1673">
          <cell r="P1673" t="str">
            <v>TOTAL SISTEMA</v>
          </cell>
          <cell r="R1673">
            <v>52</v>
          </cell>
          <cell r="S1673" t="b">
            <v>0</v>
          </cell>
        </row>
        <row r="1674">
          <cell r="P1674" t="str">
            <v>TOTAL SISTEMA</v>
          </cell>
          <cell r="R1674">
            <v>52</v>
          </cell>
          <cell r="S1674" t="b">
            <v>0</v>
          </cell>
        </row>
        <row r="1675">
          <cell r="P1675" t="str">
            <v>TOTAL SISTEMA</v>
          </cell>
          <cell r="R1675">
            <v>52</v>
          </cell>
          <cell r="S1675" t="b">
            <v>0</v>
          </cell>
        </row>
        <row r="1676">
          <cell r="P1676" t="str">
            <v>TOTAL SISTEMA</v>
          </cell>
          <cell r="R1676">
            <v>52</v>
          </cell>
          <cell r="S1676" t="b">
            <v>0</v>
          </cell>
        </row>
        <row r="1677">
          <cell r="P1677" t="str">
            <v>TOTAL SISTEMA</v>
          </cell>
          <cell r="R1677">
            <v>52</v>
          </cell>
          <cell r="S1677" t="b">
            <v>0</v>
          </cell>
        </row>
        <row r="1678">
          <cell r="P1678" t="str">
            <v>TOTAL SISTEMA</v>
          </cell>
          <cell r="R1678">
            <v>52</v>
          </cell>
          <cell r="S1678" t="b">
            <v>0</v>
          </cell>
        </row>
        <row r="1679">
          <cell r="P1679" t="str">
            <v>TOTAL SISTEMA</v>
          </cell>
          <cell r="R1679">
            <v>52</v>
          </cell>
          <cell r="S1679" t="b">
            <v>0</v>
          </cell>
        </row>
        <row r="1680">
          <cell r="P1680" t="str">
            <v>TOTAL SISTEMA</v>
          </cell>
          <cell r="R1680">
            <v>52</v>
          </cell>
          <cell r="S1680" t="b">
            <v>0</v>
          </cell>
        </row>
        <row r="1681">
          <cell r="P1681" t="str">
            <v>TOTAL SISTEMA</v>
          </cell>
          <cell r="R1681">
            <v>52</v>
          </cell>
          <cell r="S1681" t="b">
            <v>0</v>
          </cell>
        </row>
        <row r="1682">
          <cell r="P1682" t="str">
            <v>TOTAL SISTEMA</v>
          </cell>
          <cell r="R1682">
            <v>52</v>
          </cell>
          <cell r="S1682" t="b">
            <v>0</v>
          </cell>
        </row>
        <row r="1683">
          <cell r="P1683" t="str">
            <v>TOTAL SISTEMA</v>
          </cell>
          <cell r="R1683">
            <v>52</v>
          </cell>
          <cell r="S1683" t="b">
            <v>0</v>
          </cell>
        </row>
        <row r="1684">
          <cell r="P1684" t="str">
            <v>TOTAL SISTEMA</v>
          </cell>
          <cell r="R1684">
            <v>52</v>
          </cell>
          <cell r="S1684" t="b">
            <v>0</v>
          </cell>
        </row>
        <row r="1685">
          <cell r="P1685" t="str">
            <v>TOTAL SISTEMA</v>
          </cell>
          <cell r="R1685">
            <v>52</v>
          </cell>
          <cell r="S1685" t="b">
            <v>0</v>
          </cell>
        </row>
        <row r="1686">
          <cell r="P1686" t="str">
            <v>TOTAL SISTEMA</v>
          </cell>
          <cell r="R1686">
            <v>52</v>
          </cell>
          <cell r="S1686" t="b">
            <v>0</v>
          </cell>
        </row>
        <row r="1687">
          <cell r="P1687" t="str">
            <v>TOTAL SISTEMA</v>
          </cell>
          <cell r="R1687">
            <v>52</v>
          </cell>
          <cell r="S1687" t="b">
            <v>0</v>
          </cell>
        </row>
        <row r="1688">
          <cell r="P1688" t="str">
            <v>TOTAL SISTEMA</v>
          </cell>
          <cell r="R1688">
            <v>52</v>
          </cell>
          <cell r="S1688" t="b">
            <v>0</v>
          </cell>
        </row>
        <row r="1689">
          <cell r="P1689" t="str">
            <v>TOTAL SISTEMA</v>
          </cell>
          <cell r="R1689">
            <v>52</v>
          </cell>
          <cell r="S1689" t="b">
            <v>0</v>
          </cell>
        </row>
        <row r="1690">
          <cell r="P1690" t="str">
            <v>TOTAL SISTEMA</v>
          </cell>
          <cell r="R1690">
            <v>52</v>
          </cell>
          <cell r="S1690" t="b">
            <v>0</v>
          </cell>
        </row>
        <row r="1691">
          <cell r="P1691" t="str">
            <v>TOTAL SISTEMA</v>
          </cell>
          <cell r="R1691">
            <v>52</v>
          </cell>
          <cell r="S1691" t="b">
            <v>0</v>
          </cell>
        </row>
        <row r="1692">
          <cell r="P1692" t="str">
            <v>TOTAL SISTEMA</v>
          </cell>
          <cell r="R1692">
            <v>52</v>
          </cell>
          <cell r="S1692" t="b">
            <v>0</v>
          </cell>
        </row>
        <row r="1693">
          <cell r="P1693" t="str">
            <v>TOTAL SISTEMA</v>
          </cell>
          <cell r="R1693">
            <v>52</v>
          </cell>
          <cell r="S1693" t="b">
            <v>0</v>
          </cell>
        </row>
        <row r="1694">
          <cell r="P1694" t="str">
            <v>TOTAL SISTEMA</v>
          </cell>
          <cell r="R1694">
            <v>52</v>
          </cell>
          <cell r="S1694" t="b">
            <v>0</v>
          </cell>
        </row>
        <row r="1695">
          <cell r="P1695" t="str">
            <v>TOTAL SISTEMA</v>
          </cell>
          <cell r="R1695">
            <v>52</v>
          </cell>
          <cell r="S1695" t="b">
            <v>0</v>
          </cell>
        </row>
        <row r="1696">
          <cell r="P1696" t="str">
            <v>TOTAL SISTEMA</v>
          </cell>
          <cell r="R1696">
            <v>52</v>
          </cell>
          <cell r="S1696" t="b">
            <v>0</v>
          </cell>
        </row>
        <row r="1697">
          <cell r="P1697" t="str">
            <v>TOTAL SISTEMA</v>
          </cell>
          <cell r="R1697">
            <v>52</v>
          </cell>
          <cell r="S1697" t="b">
            <v>0</v>
          </cell>
        </row>
        <row r="1698">
          <cell r="P1698" t="str">
            <v>TOTAL SISTEMA</v>
          </cell>
          <cell r="R1698">
            <v>52</v>
          </cell>
          <cell r="S1698" t="b">
            <v>0</v>
          </cell>
        </row>
        <row r="1699">
          <cell r="P1699" t="str">
            <v>TOTAL SISTEMA</v>
          </cell>
          <cell r="R1699">
            <v>52</v>
          </cell>
          <cell r="S1699" t="b">
            <v>0</v>
          </cell>
        </row>
        <row r="1700">
          <cell r="P1700" t="str">
            <v>TOTAL SISTEMA</v>
          </cell>
          <cell r="R1700">
            <v>52</v>
          </cell>
          <cell r="S1700" t="b">
            <v>0</v>
          </cell>
        </row>
        <row r="1701">
          <cell r="P1701" t="str">
            <v>TOTAL SISTEMA</v>
          </cell>
          <cell r="R1701">
            <v>52</v>
          </cell>
          <cell r="S1701" t="b">
            <v>0</v>
          </cell>
        </row>
        <row r="1702">
          <cell r="P1702" t="str">
            <v>TOTAL SISTEMA</v>
          </cell>
          <cell r="R1702">
            <v>52</v>
          </cell>
          <cell r="S1702" t="b">
            <v>0</v>
          </cell>
        </row>
        <row r="1703">
          <cell r="P1703" t="str">
            <v>TOTAL SISTEMA</v>
          </cell>
          <cell r="R1703">
            <v>52</v>
          </cell>
          <cell r="S1703" t="b">
            <v>0</v>
          </cell>
        </row>
        <row r="1704">
          <cell r="P1704" t="str">
            <v>TOTAL SISTEMA</v>
          </cell>
          <cell r="R1704">
            <v>52</v>
          </cell>
          <cell r="S1704" t="b">
            <v>0</v>
          </cell>
        </row>
        <row r="1705">
          <cell r="P1705" t="str">
            <v>TOTAL SISTEMA</v>
          </cell>
          <cell r="R1705">
            <v>52</v>
          </cell>
          <cell r="S1705" t="b">
            <v>0</v>
          </cell>
        </row>
        <row r="1706">
          <cell r="P1706" t="str">
            <v>TOTAL SISTEMA</v>
          </cell>
          <cell r="R1706">
            <v>52</v>
          </cell>
          <cell r="S1706" t="b">
            <v>0</v>
          </cell>
        </row>
        <row r="1707">
          <cell r="P1707" t="str">
            <v>TOTAL SISTEMA</v>
          </cell>
          <cell r="R1707">
            <v>52</v>
          </cell>
          <cell r="S1707" t="b">
            <v>0</v>
          </cell>
        </row>
        <row r="1708">
          <cell r="P1708" t="str">
            <v>TOTAL SISTEMA</v>
          </cell>
          <cell r="R1708">
            <v>52</v>
          </cell>
          <cell r="S1708" t="b">
            <v>0</v>
          </cell>
        </row>
        <row r="1709">
          <cell r="P1709" t="str">
            <v>TOTAL SISTEMA</v>
          </cell>
          <cell r="R1709">
            <v>52</v>
          </cell>
          <cell r="S1709" t="b">
            <v>0</v>
          </cell>
        </row>
        <row r="1710">
          <cell r="P1710" t="str">
            <v>TOTAL SISTEMA</v>
          </cell>
          <cell r="R1710">
            <v>52</v>
          </cell>
          <cell r="S1710" t="b">
            <v>0</v>
          </cell>
        </row>
        <row r="1711">
          <cell r="P1711" t="str">
            <v>TOTAL SISTEMA</v>
          </cell>
          <cell r="R1711">
            <v>52</v>
          </cell>
          <cell r="S1711" t="b">
            <v>0</v>
          </cell>
        </row>
        <row r="1712">
          <cell r="P1712" t="str">
            <v>TOTAL SISTEMA</v>
          </cell>
          <cell r="R1712">
            <v>52</v>
          </cell>
          <cell r="S1712" t="b">
            <v>0</v>
          </cell>
        </row>
        <row r="1713">
          <cell r="P1713" t="str">
            <v>TOTAL SISTEMA</v>
          </cell>
          <cell r="R1713">
            <v>52</v>
          </cell>
          <cell r="S1713" t="b">
            <v>0</v>
          </cell>
        </row>
        <row r="1714">
          <cell r="P1714" t="str">
            <v>TOTAL SISTEMA</v>
          </cell>
          <cell r="R1714">
            <v>52</v>
          </cell>
          <cell r="S1714" t="b">
            <v>0</v>
          </cell>
        </row>
        <row r="1715">
          <cell r="P1715" t="str">
            <v>TOTAL SISTEMA</v>
          </cell>
          <cell r="R1715">
            <v>52</v>
          </cell>
          <cell r="S1715" t="b">
            <v>0</v>
          </cell>
        </row>
        <row r="1716">
          <cell r="P1716" t="str">
            <v>TOTAL SISTEMA</v>
          </cell>
          <cell r="R1716">
            <v>52</v>
          </cell>
          <cell r="S1716" t="b">
            <v>0</v>
          </cell>
        </row>
        <row r="1717">
          <cell r="P1717" t="str">
            <v>TOTAL SISTEMA</v>
          </cell>
          <cell r="R1717">
            <v>52</v>
          </cell>
          <cell r="S1717" t="b">
            <v>0</v>
          </cell>
        </row>
        <row r="1718">
          <cell r="P1718" t="str">
            <v>TOTAL SISTEMA</v>
          </cell>
          <cell r="R1718">
            <v>52</v>
          </cell>
          <cell r="S1718" t="b">
            <v>0</v>
          </cell>
        </row>
        <row r="1719">
          <cell r="P1719" t="str">
            <v>TOTAL SISTEMA</v>
          </cell>
          <cell r="R1719">
            <v>52</v>
          </cell>
          <cell r="S1719" t="b">
            <v>0</v>
          </cell>
        </row>
        <row r="1720">
          <cell r="P1720" t="str">
            <v>TOTAL SISTEMA</v>
          </cell>
          <cell r="R1720">
            <v>52</v>
          </cell>
          <cell r="S1720" t="b">
            <v>0</v>
          </cell>
        </row>
        <row r="1721">
          <cell r="P1721" t="str">
            <v>TOTAL SISTEMA</v>
          </cell>
          <cell r="R1721">
            <v>52</v>
          </cell>
          <cell r="S1721" t="b">
            <v>0</v>
          </cell>
        </row>
        <row r="1722">
          <cell r="P1722" t="str">
            <v>TOTAL SISTEMA</v>
          </cell>
          <cell r="R1722">
            <v>52</v>
          </cell>
          <cell r="S1722" t="b">
            <v>0</v>
          </cell>
        </row>
        <row r="1723">
          <cell r="P1723" t="str">
            <v>TOTAL SISTEMA</v>
          </cell>
          <cell r="R1723">
            <v>52</v>
          </cell>
          <cell r="S1723" t="b">
            <v>0</v>
          </cell>
        </row>
        <row r="1724">
          <cell r="P1724" t="str">
            <v>TOTAL SISTEMA</v>
          </cell>
          <cell r="R1724">
            <v>52</v>
          </cell>
          <cell r="S1724" t="b">
            <v>0</v>
          </cell>
        </row>
        <row r="1725">
          <cell r="P1725" t="str">
            <v>TOTAL SISTEMA</v>
          </cell>
          <cell r="R1725">
            <v>52</v>
          </cell>
          <cell r="S1725" t="b">
            <v>0</v>
          </cell>
        </row>
        <row r="1726">
          <cell r="P1726" t="str">
            <v>TOTAL SISTEMA</v>
          </cell>
          <cell r="R1726">
            <v>52</v>
          </cell>
          <cell r="S1726" t="b">
            <v>0</v>
          </cell>
        </row>
        <row r="1727">
          <cell r="P1727" t="str">
            <v>TOTAL SISTEMA</v>
          </cell>
          <cell r="R1727">
            <v>52</v>
          </cell>
          <cell r="S1727" t="b">
            <v>0</v>
          </cell>
        </row>
        <row r="1728">
          <cell r="P1728" t="str">
            <v>TOTAL SISTEMA</v>
          </cell>
          <cell r="R1728">
            <v>52</v>
          </cell>
          <cell r="S1728" t="b">
            <v>0</v>
          </cell>
        </row>
        <row r="1729">
          <cell r="P1729" t="str">
            <v>TOTAL SISTEMA</v>
          </cell>
          <cell r="R1729">
            <v>52</v>
          </cell>
          <cell r="S1729" t="b">
            <v>0</v>
          </cell>
        </row>
        <row r="1730">
          <cell r="P1730" t="str">
            <v>TOTAL SISTEMA</v>
          </cell>
          <cell r="R1730">
            <v>52</v>
          </cell>
          <cell r="S1730" t="b">
            <v>0</v>
          </cell>
        </row>
        <row r="1731">
          <cell r="P1731" t="str">
            <v>TOTAL SISTEMA</v>
          </cell>
          <cell r="R1731">
            <v>52</v>
          </cell>
          <cell r="S1731" t="b">
            <v>0</v>
          </cell>
        </row>
        <row r="1732">
          <cell r="P1732" t="str">
            <v>TOTAL SISTEMA</v>
          </cell>
          <cell r="R1732">
            <v>52</v>
          </cell>
          <cell r="S1732" t="b">
            <v>0</v>
          </cell>
        </row>
        <row r="1733">
          <cell r="P1733" t="str">
            <v>TOTAL SISTEMA</v>
          </cell>
          <cell r="R1733">
            <v>52</v>
          </cell>
          <cell r="S1733" t="b">
            <v>0</v>
          </cell>
        </row>
        <row r="1734">
          <cell r="P1734" t="str">
            <v>TOTAL SISTEMA</v>
          </cell>
          <cell r="R1734">
            <v>52</v>
          </cell>
          <cell r="S1734" t="b">
            <v>0</v>
          </cell>
        </row>
        <row r="1735">
          <cell r="P1735" t="str">
            <v>TOTAL SISTEMA</v>
          </cell>
          <cell r="R1735">
            <v>52</v>
          </cell>
          <cell r="S1735" t="b">
            <v>0</v>
          </cell>
        </row>
        <row r="1736">
          <cell r="P1736" t="str">
            <v>TOTAL SISTEMA</v>
          </cell>
          <cell r="R1736">
            <v>52</v>
          </cell>
          <cell r="S1736" t="b">
            <v>0</v>
          </cell>
        </row>
        <row r="1737">
          <cell r="P1737" t="str">
            <v>TOTAL SISTEMA</v>
          </cell>
          <cell r="R1737">
            <v>52</v>
          </cell>
          <cell r="S1737" t="b">
            <v>0</v>
          </cell>
        </row>
        <row r="1738">
          <cell r="P1738" t="str">
            <v>TOTAL SISTEMA</v>
          </cell>
          <cell r="R1738">
            <v>52</v>
          </cell>
          <cell r="S1738" t="b">
            <v>0</v>
          </cell>
        </row>
        <row r="1739">
          <cell r="P1739" t="str">
            <v>TOTAL SISTEMA</v>
          </cell>
          <cell r="R1739">
            <v>52</v>
          </cell>
          <cell r="S1739" t="b">
            <v>0</v>
          </cell>
        </row>
        <row r="1740">
          <cell r="P1740" t="str">
            <v>TOTAL SISTEMA</v>
          </cell>
          <cell r="R1740">
            <v>52</v>
          </cell>
          <cell r="S1740" t="b">
            <v>0</v>
          </cell>
        </row>
        <row r="1741">
          <cell r="P1741" t="str">
            <v>TOTAL SISTEMA</v>
          </cell>
          <cell r="R1741">
            <v>52</v>
          </cell>
          <cell r="S1741" t="b">
            <v>0</v>
          </cell>
        </row>
        <row r="1742">
          <cell r="P1742" t="str">
            <v>TOTAL SISTEMA</v>
          </cell>
          <cell r="R1742">
            <v>52</v>
          </cell>
          <cell r="S1742" t="b">
            <v>0</v>
          </cell>
        </row>
        <row r="1743">
          <cell r="P1743" t="str">
            <v>TOTAL SISTEMA</v>
          </cell>
          <cell r="R1743">
            <v>52</v>
          </cell>
          <cell r="S1743" t="b">
            <v>0</v>
          </cell>
        </row>
        <row r="1744">
          <cell r="P1744" t="str">
            <v>TOTAL SISTEMA</v>
          </cell>
          <cell r="R1744">
            <v>52</v>
          </cell>
          <cell r="S1744" t="b">
            <v>0</v>
          </cell>
        </row>
        <row r="1745">
          <cell r="P1745" t="str">
            <v>TOTAL SISTEMA</v>
          </cell>
          <cell r="R1745">
            <v>52</v>
          </cell>
          <cell r="S1745" t="b">
            <v>0</v>
          </cell>
        </row>
        <row r="1746">
          <cell r="P1746" t="str">
            <v>TOTAL SISTEMA</v>
          </cell>
          <cell r="R1746">
            <v>52</v>
          </cell>
          <cell r="S1746" t="b">
            <v>0</v>
          </cell>
        </row>
        <row r="1747">
          <cell r="P1747" t="str">
            <v>TOTAL SISTEMA</v>
          </cell>
          <cell r="R1747">
            <v>52</v>
          </cell>
          <cell r="S1747" t="b">
            <v>0</v>
          </cell>
        </row>
        <row r="1748">
          <cell r="P1748" t="str">
            <v>TOTAL SISTEMA</v>
          </cell>
          <cell r="R1748">
            <v>52</v>
          </cell>
          <cell r="S1748" t="b">
            <v>0</v>
          </cell>
        </row>
        <row r="1749">
          <cell r="P1749" t="str">
            <v>TOTAL SISTEMA</v>
          </cell>
          <cell r="R1749">
            <v>52</v>
          </cell>
          <cell r="S1749" t="b">
            <v>0</v>
          </cell>
        </row>
        <row r="1750">
          <cell r="P1750" t="str">
            <v>TOTAL SISTEMA</v>
          </cell>
          <cell r="R1750">
            <v>52</v>
          </cell>
          <cell r="S1750" t="b">
            <v>0</v>
          </cell>
        </row>
        <row r="1751">
          <cell r="P1751" t="str">
            <v>TOTAL SISTEMA</v>
          </cell>
          <cell r="R1751">
            <v>52</v>
          </cell>
          <cell r="S1751" t="b">
            <v>0</v>
          </cell>
        </row>
        <row r="1752">
          <cell r="P1752" t="str">
            <v>TOTAL SISTEMA</v>
          </cell>
          <cell r="R1752">
            <v>52</v>
          </cell>
          <cell r="S1752" t="b">
            <v>0</v>
          </cell>
        </row>
        <row r="1753">
          <cell r="P1753" t="str">
            <v>TOTAL SISTEMA</v>
          </cell>
          <cell r="R1753">
            <v>52</v>
          </cell>
          <cell r="S1753" t="b">
            <v>0</v>
          </cell>
        </row>
        <row r="1754">
          <cell r="P1754" t="str">
            <v>TOTAL SISTEMA</v>
          </cell>
          <cell r="R1754">
            <v>52</v>
          </cell>
          <cell r="S1754" t="b">
            <v>0</v>
          </cell>
        </row>
        <row r="1755">
          <cell r="P1755" t="str">
            <v>TOTAL SISTEMA</v>
          </cell>
          <cell r="R1755">
            <v>52</v>
          </cell>
          <cell r="S1755" t="b">
            <v>0</v>
          </cell>
        </row>
        <row r="1756">
          <cell r="P1756" t="str">
            <v>TOTAL SISTEMA</v>
          </cell>
          <cell r="R1756">
            <v>52</v>
          </cell>
          <cell r="S1756" t="b">
            <v>0</v>
          </cell>
        </row>
        <row r="1757">
          <cell r="P1757" t="str">
            <v>TOTAL SISTEMA</v>
          </cell>
          <cell r="R1757">
            <v>52</v>
          </cell>
          <cell r="S1757" t="b">
            <v>0</v>
          </cell>
        </row>
        <row r="1758">
          <cell r="P1758" t="str">
            <v>TOTAL SISTEMA</v>
          </cell>
          <cell r="R1758">
            <v>52</v>
          </cell>
          <cell r="S1758" t="b">
            <v>0</v>
          </cell>
        </row>
        <row r="1759">
          <cell r="P1759" t="str">
            <v>TOTAL SISTEMA</v>
          </cell>
          <cell r="R1759">
            <v>52</v>
          </cell>
          <cell r="S1759" t="b">
            <v>0</v>
          </cell>
        </row>
        <row r="1760">
          <cell r="P1760" t="str">
            <v>TOTAL SISTEMA</v>
          </cell>
          <cell r="R1760">
            <v>52</v>
          </cell>
          <cell r="S1760" t="b">
            <v>0</v>
          </cell>
        </row>
        <row r="1761">
          <cell r="P1761" t="str">
            <v>TOTAL SISTEMA</v>
          </cell>
          <cell r="R1761">
            <v>52</v>
          </cell>
          <cell r="S1761" t="b">
            <v>0</v>
          </cell>
        </row>
        <row r="1762">
          <cell r="P1762" t="str">
            <v>TOTAL SISTEMA</v>
          </cell>
          <cell r="R1762">
            <v>52</v>
          </cell>
          <cell r="S1762" t="b">
            <v>0</v>
          </cell>
        </row>
        <row r="1763">
          <cell r="P1763" t="str">
            <v>TOTAL SISTEMA</v>
          </cell>
          <cell r="R1763">
            <v>52</v>
          </cell>
          <cell r="S1763" t="b">
            <v>0</v>
          </cell>
        </row>
        <row r="1764">
          <cell r="P1764" t="str">
            <v>TOTAL SISTEMA</v>
          </cell>
          <cell r="R1764">
            <v>52</v>
          </cell>
          <cell r="S1764" t="b">
            <v>0</v>
          </cell>
        </row>
        <row r="1765">
          <cell r="P1765" t="str">
            <v>TOTAL SISTEMA</v>
          </cell>
          <cell r="R1765">
            <v>52</v>
          </cell>
          <cell r="S1765" t="b">
            <v>0</v>
          </cell>
        </row>
        <row r="1766">
          <cell r="P1766" t="str">
            <v>TOTAL SISTEMA</v>
          </cell>
          <cell r="R1766">
            <v>52</v>
          </cell>
          <cell r="S1766" t="b">
            <v>0</v>
          </cell>
        </row>
        <row r="1767">
          <cell r="P1767" t="str">
            <v>TOTAL SISTEMA</v>
          </cell>
          <cell r="R1767">
            <v>52</v>
          </cell>
          <cell r="S1767" t="b">
            <v>0</v>
          </cell>
        </row>
        <row r="1768">
          <cell r="P1768" t="str">
            <v>TOTAL SISTEMA</v>
          </cell>
          <cell r="R1768">
            <v>52</v>
          </cell>
          <cell r="S1768" t="b">
            <v>0</v>
          </cell>
        </row>
        <row r="1769">
          <cell r="P1769" t="str">
            <v>TOTAL SISTEMA</v>
          </cell>
          <cell r="R1769">
            <v>52</v>
          </cell>
          <cell r="S1769" t="b">
            <v>0</v>
          </cell>
        </row>
        <row r="1770">
          <cell r="P1770" t="str">
            <v>TOTAL SISTEMA</v>
          </cell>
          <cell r="R1770">
            <v>52</v>
          </cell>
          <cell r="S1770" t="b">
            <v>0</v>
          </cell>
        </row>
        <row r="1771">
          <cell r="P1771" t="str">
            <v>TOTAL SISTEMA</v>
          </cell>
          <cell r="R1771">
            <v>52</v>
          </cell>
          <cell r="S1771" t="b">
            <v>0</v>
          </cell>
        </row>
        <row r="1772">
          <cell r="P1772" t="str">
            <v>TOTAL SISTEMA</v>
          </cell>
          <cell r="R1772">
            <v>52</v>
          </cell>
          <cell r="S1772" t="b">
            <v>0</v>
          </cell>
        </row>
        <row r="1773">
          <cell r="P1773" t="str">
            <v>TOTAL SISTEMA</v>
          </cell>
          <cell r="R1773">
            <v>52</v>
          </cell>
          <cell r="S1773" t="b">
            <v>0</v>
          </cell>
        </row>
        <row r="1774">
          <cell r="P1774" t="str">
            <v>TOTAL SISTEMA</v>
          </cell>
          <cell r="R1774">
            <v>52</v>
          </cell>
          <cell r="S1774" t="b">
            <v>0</v>
          </cell>
        </row>
        <row r="1775">
          <cell r="P1775" t="str">
            <v>TOTAL SISTEMA</v>
          </cell>
          <cell r="R1775">
            <v>52</v>
          </cell>
          <cell r="S1775" t="b">
            <v>0</v>
          </cell>
        </row>
        <row r="1776">
          <cell r="P1776" t="str">
            <v>TOTAL SISTEMA</v>
          </cell>
          <cell r="R1776">
            <v>52</v>
          </cell>
          <cell r="S1776" t="b">
            <v>0</v>
          </cell>
        </row>
        <row r="1777">
          <cell r="P1777" t="str">
            <v>TOTAL SISTEMA</v>
          </cell>
          <cell r="R1777">
            <v>52</v>
          </cell>
          <cell r="S1777" t="b">
            <v>0</v>
          </cell>
        </row>
        <row r="1778">
          <cell r="P1778" t="str">
            <v>TOTAL SISTEMA</v>
          </cell>
          <cell r="R1778">
            <v>52</v>
          </cell>
          <cell r="S1778" t="b">
            <v>0</v>
          </cell>
        </row>
        <row r="1779">
          <cell r="P1779" t="str">
            <v>TOTAL SISTEMA</v>
          </cell>
          <cell r="R1779">
            <v>52</v>
          </cell>
          <cell r="S1779" t="b">
            <v>0</v>
          </cell>
        </row>
        <row r="1780">
          <cell r="P1780" t="str">
            <v>TOTAL SISTEMA</v>
          </cell>
          <cell r="R1780">
            <v>52</v>
          </cell>
          <cell r="S1780" t="b">
            <v>0</v>
          </cell>
        </row>
        <row r="1781">
          <cell r="P1781" t="str">
            <v>TOTAL SISTEMA</v>
          </cell>
          <cell r="R1781">
            <v>52</v>
          </cell>
          <cell r="S1781" t="b">
            <v>0</v>
          </cell>
        </row>
        <row r="1782">
          <cell r="P1782" t="str">
            <v>TOTAL SISTEMA</v>
          </cell>
          <cell r="R1782">
            <v>52</v>
          </cell>
          <cell r="S1782" t="b">
            <v>0</v>
          </cell>
        </row>
        <row r="1783">
          <cell r="P1783" t="str">
            <v>TOTAL SISTEMA</v>
          </cell>
          <cell r="R1783">
            <v>52</v>
          </cell>
          <cell r="S1783" t="b">
            <v>0</v>
          </cell>
        </row>
        <row r="1784">
          <cell r="P1784" t="str">
            <v>TOTAL SISTEMA</v>
          </cell>
          <cell r="R1784">
            <v>52</v>
          </cell>
          <cell r="S1784" t="b">
            <v>0</v>
          </cell>
        </row>
        <row r="1785">
          <cell r="P1785" t="str">
            <v>TOTAL SISTEMA</v>
          </cell>
          <cell r="R1785">
            <v>52</v>
          </cell>
          <cell r="S1785" t="b">
            <v>0</v>
          </cell>
        </row>
        <row r="1786">
          <cell r="P1786" t="str">
            <v>TOTAL SISTEMA</v>
          </cell>
          <cell r="R1786">
            <v>52</v>
          </cell>
          <cell r="S1786" t="b">
            <v>0</v>
          </cell>
        </row>
        <row r="1787">
          <cell r="P1787" t="str">
            <v>TOTAL SISTEMA</v>
          </cell>
          <cell r="R1787">
            <v>52</v>
          </cell>
          <cell r="S1787" t="b">
            <v>0</v>
          </cell>
        </row>
        <row r="1788">
          <cell r="P1788" t="str">
            <v>TOTAL SISTEMA</v>
          </cell>
          <cell r="R1788">
            <v>52</v>
          </cell>
          <cell r="S1788" t="b">
            <v>0</v>
          </cell>
        </row>
        <row r="1789">
          <cell r="P1789" t="str">
            <v>TOTAL SISTEMA</v>
          </cell>
          <cell r="R1789">
            <v>52</v>
          </cell>
          <cell r="S1789" t="b">
            <v>0</v>
          </cell>
        </row>
        <row r="1790">
          <cell r="P1790" t="str">
            <v>TOTAL SISTEMA</v>
          </cell>
          <cell r="R1790">
            <v>52</v>
          </cell>
          <cell r="S1790" t="b">
            <v>0</v>
          </cell>
        </row>
        <row r="1791">
          <cell r="P1791" t="str">
            <v>TOTAL SISTEMA</v>
          </cell>
          <cell r="R1791">
            <v>52</v>
          </cell>
          <cell r="S1791" t="b">
            <v>0</v>
          </cell>
        </row>
        <row r="1792">
          <cell r="P1792" t="str">
            <v>TOTAL SISTEMA</v>
          </cell>
          <cell r="R1792">
            <v>52</v>
          </cell>
          <cell r="S1792" t="b">
            <v>0</v>
          </cell>
        </row>
        <row r="1793">
          <cell r="P1793" t="str">
            <v>TOTAL SISTEMA</v>
          </cell>
          <cell r="R1793">
            <v>52</v>
          </cell>
          <cell r="S1793" t="b">
            <v>0</v>
          </cell>
        </row>
        <row r="1794">
          <cell r="P1794" t="str">
            <v>TOTAL SISTEMA</v>
          </cell>
          <cell r="R1794">
            <v>52</v>
          </cell>
          <cell r="S1794" t="b">
            <v>0</v>
          </cell>
        </row>
        <row r="1795">
          <cell r="P1795" t="str">
            <v>TOTAL SISTEMA</v>
          </cell>
          <cell r="R1795">
            <v>52</v>
          </cell>
          <cell r="S1795" t="b">
            <v>0</v>
          </cell>
        </row>
        <row r="1796">
          <cell r="P1796" t="str">
            <v>TOTAL SISTEMA</v>
          </cell>
          <cell r="R1796">
            <v>52</v>
          </cell>
          <cell r="S1796" t="b">
            <v>0</v>
          </cell>
        </row>
        <row r="1797">
          <cell r="P1797" t="str">
            <v>TOTAL SISTEMA</v>
          </cell>
          <cell r="R1797">
            <v>52</v>
          </cell>
          <cell r="S1797" t="b">
            <v>0</v>
          </cell>
        </row>
        <row r="1798">
          <cell r="P1798" t="str">
            <v>TOTAL SISTEMA</v>
          </cell>
          <cell r="R1798">
            <v>52</v>
          </cell>
          <cell r="S1798" t="b">
            <v>0</v>
          </cell>
        </row>
        <row r="1799">
          <cell r="P1799" t="str">
            <v>TOTAL SISTEMA</v>
          </cell>
          <cell r="R1799">
            <v>52</v>
          </cell>
          <cell r="S1799" t="b">
            <v>0</v>
          </cell>
        </row>
        <row r="1800">
          <cell r="P1800" t="str">
            <v>TOTAL SISTEMA</v>
          </cell>
          <cell r="R1800">
            <v>52</v>
          </cell>
          <cell r="S1800" t="b">
            <v>0</v>
          </cell>
        </row>
        <row r="1801">
          <cell r="P1801" t="str">
            <v>TOTAL SISTEMA</v>
          </cell>
          <cell r="R1801">
            <v>52</v>
          </cell>
          <cell r="S1801" t="b">
            <v>0</v>
          </cell>
        </row>
        <row r="1802">
          <cell r="P1802" t="str">
            <v>TOTAL SISTEMA</v>
          </cell>
          <cell r="R1802">
            <v>52</v>
          </cell>
          <cell r="S1802" t="b">
            <v>0</v>
          </cell>
        </row>
        <row r="1803">
          <cell r="P1803" t="str">
            <v>TOTAL SISTEMA</v>
          </cell>
          <cell r="R1803">
            <v>52</v>
          </cell>
          <cell r="S1803" t="b">
            <v>0</v>
          </cell>
        </row>
        <row r="1804">
          <cell r="P1804" t="str">
            <v>TOTAL SISTEMA</v>
          </cell>
          <cell r="R1804">
            <v>52</v>
          </cell>
          <cell r="S1804" t="b">
            <v>0</v>
          </cell>
        </row>
        <row r="1805">
          <cell r="P1805" t="str">
            <v>TOTAL SISTEMA</v>
          </cell>
          <cell r="R1805">
            <v>52</v>
          </cell>
          <cell r="S1805" t="b">
            <v>0</v>
          </cell>
        </row>
        <row r="1806">
          <cell r="P1806" t="str">
            <v>TOTAL SISTEMA</v>
          </cell>
          <cell r="R1806">
            <v>52</v>
          </cell>
          <cell r="S1806" t="b">
            <v>0</v>
          </cell>
        </row>
        <row r="1807">
          <cell r="P1807" t="str">
            <v>TOTAL SISTEMA</v>
          </cell>
          <cell r="R1807">
            <v>52</v>
          </cell>
          <cell r="S1807" t="b">
            <v>0</v>
          </cell>
        </row>
        <row r="1808">
          <cell r="P1808" t="str">
            <v>TOTAL SISTEMA</v>
          </cell>
          <cell r="R1808">
            <v>52</v>
          </cell>
          <cell r="S1808" t="b">
            <v>0</v>
          </cell>
        </row>
        <row r="1809">
          <cell r="P1809" t="str">
            <v>TOTAL SISTEMA</v>
          </cell>
          <cell r="R1809">
            <v>52</v>
          </cell>
          <cell r="S1809" t="b">
            <v>0</v>
          </cell>
        </row>
        <row r="1810">
          <cell r="P1810" t="str">
            <v>TOTAL SISTEMA</v>
          </cell>
          <cell r="R1810">
            <v>52</v>
          </cell>
          <cell r="S1810" t="b">
            <v>0</v>
          </cell>
        </row>
        <row r="1811">
          <cell r="P1811" t="str">
            <v>TOTAL SISTEMA</v>
          </cell>
          <cell r="R1811">
            <v>52</v>
          </cell>
          <cell r="S1811" t="b">
            <v>0</v>
          </cell>
        </row>
        <row r="1812">
          <cell r="P1812" t="str">
            <v>TOTAL SISTEMA</v>
          </cell>
          <cell r="R1812">
            <v>52</v>
          </cell>
          <cell r="S1812" t="b">
            <v>0</v>
          </cell>
        </row>
        <row r="1813">
          <cell r="P1813" t="str">
            <v>TOTAL SISTEMA</v>
          </cell>
          <cell r="R1813">
            <v>52</v>
          </cell>
          <cell r="S1813" t="b">
            <v>0</v>
          </cell>
        </row>
        <row r="1814">
          <cell r="P1814" t="str">
            <v>TOTAL SISTEMA</v>
          </cell>
          <cell r="R1814">
            <v>52</v>
          </cell>
          <cell r="S1814" t="b">
            <v>0</v>
          </cell>
        </row>
        <row r="1815">
          <cell r="P1815" t="str">
            <v>TOTAL SISTEMA</v>
          </cell>
          <cell r="R1815">
            <v>52</v>
          </cell>
          <cell r="S1815" t="b">
            <v>0</v>
          </cell>
        </row>
        <row r="1816">
          <cell r="P1816" t="str">
            <v>TOTAL SISTEMA</v>
          </cell>
          <cell r="R1816">
            <v>52</v>
          </cell>
          <cell r="S1816" t="b">
            <v>0</v>
          </cell>
        </row>
        <row r="1817">
          <cell r="P1817" t="str">
            <v>TOTAL SISTEMA</v>
          </cell>
          <cell r="R1817">
            <v>52</v>
          </cell>
          <cell r="S1817" t="b">
            <v>0</v>
          </cell>
        </row>
        <row r="1818">
          <cell r="P1818" t="str">
            <v>TOTAL SISTEMA</v>
          </cell>
          <cell r="R1818">
            <v>52</v>
          </cell>
          <cell r="S1818" t="b">
            <v>0</v>
          </cell>
        </row>
        <row r="1819">
          <cell r="P1819" t="str">
            <v>TOTAL SISTEMA</v>
          </cell>
          <cell r="R1819">
            <v>52</v>
          </cell>
          <cell r="S1819" t="b">
            <v>0</v>
          </cell>
        </row>
        <row r="1820">
          <cell r="P1820" t="str">
            <v>TOTAL SISTEMA</v>
          </cell>
          <cell r="R1820">
            <v>52</v>
          </cell>
          <cell r="S1820" t="b">
            <v>0</v>
          </cell>
        </row>
        <row r="1821">
          <cell r="P1821" t="str">
            <v>TOTAL SISTEMA</v>
          </cell>
          <cell r="R1821">
            <v>52</v>
          </cell>
          <cell r="S1821" t="b">
            <v>0</v>
          </cell>
        </row>
        <row r="1822">
          <cell r="P1822" t="str">
            <v>TOTAL SISTEMA</v>
          </cell>
          <cell r="R1822">
            <v>52</v>
          </cell>
          <cell r="S1822" t="b">
            <v>0</v>
          </cell>
        </row>
        <row r="1823">
          <cell r="P1823" t="str">
            <v>TOTAL SISTEMA</v>
          </cell>
          <cell r="R1823">
            <v>52</v>
          </cell>
          <cell r="S1823" t="b">
            <v>0</v>
          </cell>
        </row>
        <row r="1824">
          <cell r="P1824" t="str">
            <v>TOTAL SISTEMA</v>
          </cell>
          <cell r="R1824">
            <v>52</v>
          </cell>
          <cell r="S1824" t="b">
            <v>0</v>
          </cell>
        </row>
        <row r="1825">
          <cell r="P1825" t="str">
            <v>TOTAL SISTEMA</v>
          </cell>
          <cell r="R1825">
            <v>52</v>
          </cell>
          <cell r="S1825" t="b">
            <v>0</v>
          </cell>
        </row>
        <row r="1826">
          <cell r="P1826" t="str">
            <v>TOTAL SISTEMA</v>
          </cell>
          <cell r="R1826">
            <v>52</v>
          </cell>
          <cell r="S1826" t="b">
            <v>0</v>
          </cell>
        </row>
        <row r="1827">
          <cell r="P1827" t="str">
            <v>TOTAL SISTEMA</v>
          </cell>
          <cell r="R1827">
            <v>52</v>
          </cell>
          <cell r="S1827" t="b">
            <v>0</v>
          </cell>
        </row>
        <row r="1828">
          <cell r="P1828" t="str">
            <v>TOTAL SISTEMA</v>
          </cell>
          <cell r="R1828">
            <v>52</v>
          </cell>
          <cell r="S1828" t="b">
            <v>0</v>
          </cell>
        </row>
        <row r="1829">
          <cell r="P1829" t="str">
            <v>TOTAL SISTEMA</v>
          </cell>
          <cell r="R1829">
            <v>52</v>
          </cell>
          <cell r="S1829" t="b">
            <v>0</v>
          </cell>
        </row>
        <row r="1830">
          <cell r="P1830" t="str">
            <v>TOTAL SISTEMA</v>
          </cell>
          <cell r="R1830">
            <v>52</v>
          </cell>
          <cell r="S1830" t="b">
            <v>0</v>
          </cell>
        </row>
        <row r="1831">
          <cell r="P1831" t="str">
            <v>TOTAL SISTEMA</v>
          </cell>
          <cell r="R1831">
            <v>52</v>
          </cell>
          <cell r="S1831" t="b">
            <v>0</v>
          </cell>
        </row>
        <row r="1832">
          <cell r="P1832" t="str">
            <v>TOTAL SISTEMA</v>
          </cell>
          <cell r="R1832">
            <v>52</v>
          </cell>
          <cell r="S1832" t="b">
            <v>0</v>
          </cell>
        </row>
        <row r="1833">
          <cell r="P1833" t="str">
            <v>TOTAL SISTEMA</v>
          </cell>
          <cell r="R1833">
            <v>52</v>
          </cell>
          <cell r="S1833" t="b">
            <v>0</v>
          </cell>
        </row>
        <row r="1834">
          <cell r="P1834" t="str">
            <v>TOTAL SISTEMA</v>
          </cell>
          <cell r="R1834">
            <v>52</v>
          </cell>
          <cell r="S1834" t="b">
            <v>0</v>
          </cell>
        </row>
        <row r="1835">
          <cell r="P1835" t="str">
            <v>TOTAL SISTEMA</v>
          </cell>
          <cell r="R1835">
            <v>52</v>
          </cell>
          <cell r="S1835" t="b">
            <v>0</v>
          </cell>
        </row>
        <row r="1836">
          <cell r="P1836" t="str">
            <v>TOTAL SISTEMA</v>
          </cell>
          <cell r="R1836">
            <v>52</v>
          </cell>
          <cell r="S1836" t="b">
            <v>0</v>
          </cell>
        </row>
        <row r="1837">
          <cell r="P1837" t="str">
            <v>TOTAL SISTEMA</v>
          </cell>
          <cell r="R1837">
            <v>52</v>
          </cell>
          <cell r="S1837" t="b">
            <v>0</v>
          </cell>
        </row>
        <row r="1838">
          <cell r="P1838" t="str">
            <v>TOTAL SISTEMA</v>
          </cell>
          <cell r="R1838">
            <v>52</v>
          </cell>
          <cell r="S1838" t="b">
            <v>0</v>
          </cell>
        </row>
        <row r="1839">
          <cell r="P1839" t="str">
            <v>TOTAL SISTEMA</v>
          </cell>
          <cell r="R1839">
            <v>52</v>
          </cell>
          <cell r="S1839" t="b">
            <v>0</v>
          </cell>
        </row>
        <row r="1840">
          <cell r="P1840" t="str">
            <v>TOTAL SISTEMA</v>
          </cell>
          <cell r="R1840">
            <v>52</v>
          </cell>
          <cell r="S1840" t="b">
            <v>0</v>
          </cell>
        </row>
        <row r="1841">
          <cell r="P1841" t="str">
            <v>TOTAL SISTEMA</v>
          </cell>
          <cell r="R1841">
            <v>52</v>
          </cell>
          <cell r="S1841" t="b">
            <v>0</v>
          </cell>
        </row>
        <row r="1842">
          <cell r="P1842" t="str">
            <v>TOTAL SISTEMA</v>
          </cell>
          <cell r="R1842">
            <v>52</v>
          </cell>
          <cell r="S1842" t="b">
            <v>0</v>
          </cell>
        </row>
        <row r="1843">
          <cell r="P1843" t="str">
            <v>TOTAL SISTEMA</v>
          </cell>
          <cell r="R1843">
            <v>52</v>
          </cell>
          <cell r="S1843" t="b">
            <v>0</v>
          </cell>
        </row>
        <row r="1844">
          <cell r="P1844" t="str">
            <v>TOTAL SISTEMA</v>
          </cell>
          <cell r="R1844">
            <v>52</v>
          </cell>
          <cell r="S1844" t="b">
            <v>0</v>
          </cell>
        </row>
        <row r="1845">
          <cell r="P1845" t="str">
            <v>TOTAL SISTEMA</v>
          </cell>
          <cell r="R1845">
            <v>52</v>
          </cell>
          <cell r="S1845" t="b">
            <v>0</v>
          </cell>
        </row>
        <row r="1846">
          <cell r="P1846" t="str">
            <v>TOTAL SISTEMA</v>
          </cell>
          <cell r="R1846">
            <v>52</v>
          </cell>
          <cell r="S1846" t="b">
            <v>0</v>
          </cell>
        </row>
        <row r="1847">
          <cell r="P1847" t="str">
            <v>TOTAL SISTEMA</v>
          </cell>
          <cell r="R1847">
            <v>52</v>
          </cell>
          <cell r="S1847" t="b">
            <v>0</v>
          </cell>
        </row>
        <row r="1848">
          <cell r="P1848" t="str">
            <v>TOTAL SISTEMA</v>
          </cell>
          <cell r="R1848">
            <v>52</v>
          </cell>
          <cell r="S1848" t="b">
            <v>0</v>
          </cell>
        </row>
        <row r="1849">
          <cell r="P1849" t="str">
            <v>TOTAL SISTEMA</v>
          </cell>
          <cell r="R1849">
            <v>52</v>
          </cell>
          <cell r="S1849" t="b">
            <v>0</v>
          </cell>
        </row>
        <row r="1850">
          <cell r="P1850" t="str">
            <v>TOTAL SISTEMA</v>
          </cell>
          <cell r="R1850">
            <v>52</v>
          </cell>
          <cell r="S1850" t="b">
            <v>0</v>
          </cell>
        </row>
        <row r="1851">
          <cell r="P1851" t="str">
            <v>TOTAL SISTEMA</v>
          </cell>
          <cell r="R1851">
            <v>52</v>
          </cell>
          <cell r="S1851" t="b">
            <v>0</v>
          </cell>
        </row>
        <row r="1852">
          <cell r="P1852" t="str">
            <v>TOTAL SISTEMA</v>
          </cell>
          <cell r="R1852">
            <v>52</v>
          </cell>
          <cell r="S1852" t="b">
            <v>0</v>
          </cell>
        </row>
        <row r="1853">
          <cell r="P1853" t="str">
            <v>TOTAL SISTEMA</v>
          </cell>
          <cell r="R1853">
            <v>52</v>
          </cell>
          <cell r="S1853" t="b">
            <v>0</v>
          </cell>
        </row>
        <row r="1854">
          <cell r="P1854" t="str">
            <v>TOTAL SISTEMA</v>
          </cell>
          <cell r="R1854">
            <v>52</v>
          </cell>
          <cell r="S1854" t="b">
            <v>0</v>
          </cell>
        </row>
        <row r="1855">
          <cell r="P1855" t="str">
            <v>TOTAL SISTEMA</v>
          </cell>
          <cell r="R1855">
            <v>52</v>
          </cell>
          <cell r="S1855" t="b">
            <v>0</v>
          </cell>
        </row>
        <row r="1856">
          <cell r="P1856" t="str">
            <v>TOTAL SISTEMA</v>
          </cell>
          <cell r="R1856">
            <v>52</v>
          </cell>
          <cell r="S1856" t="b">
            <v>0</v>
          </cell>
        </row>
        <row r="1857">
          <cell r="P1857" t="str">
            <v>TOTAL SISTEMA</v>
          </cell>
          <cell r="R1857">
            <v>52</v>
          </cell>
          <cell r="S1857" t="b">
            <v>0</v>
          </cell>
        </row>
        <row r="1858">
          <cell r="P1858" t="str">
            <v>TOTAL SISTEMA</v>
          </cell>
          <cell r="R1858">
            <v>52</v>
          </cell>
          <cell r="S1858" t="b">
            <v>0</v>
          </cell>
        </row>
        <row r="1859">
          <cell r="P1859" t="str">
            <v>TOTAL SISTEMA</v>
          </cell>
          <cell r="R1859">
            <v>52</v>
          </cell>
          <cell r="S1859" t="b">
            <v>0</v>
          </cell>
        </row>
        <row r="1860">
          <cell r="P1860" t="str">
            <v>TOTAL SISTEMA</v>
          </cell>
          <cell r="R1860">
            <v>52</v>
          </cell>
          <cell r="S1860" t="b">
            <v>0</v>
          </cell>
        </row>
        <row r="1861">
          <cell r="P1861" t="str">
            <v>TOTAL SISTEMA</v>
          </cell>
          <cell r="R1861">
            <v>52</v>
          </cell>
          <cell r="S1861" t="b">
            <v>0</v>
          </cell>
        </row>
        <row r="1862">
          <cell r="P1862" t="str">
            <v>TOTAL SISTEMA</v>
          </cell>
          <cell r="R1862">
            <v>52</v>
          </cell>
          <cell r="S1862" t="b">
            <v>0</v>
          </cell>
        </row>
        <row r="1863">
          <cell r="P1863" t="str">
            <v>TOTAL SISTEMA</v>
          </cell>
          <cell r="R1863">
            <v>52</v>
          </cell>
          <cell r="S1863" t="b">
            <v>0</v>
          </cell>
        </row>
        <row r="1864">
          <cell r="P1864" t="str">
            <v>TOTAL SISTEMA</v>
          </cell>
          <cell r="R1864">
            <v>52</v>
          </cell>
          <cell r="S1864" t="b">
            <v>0</v>
          </cell>
        </row>
        <row r="1865">
          <cell r="P1865" t="str">
            <v>TOTAL SISTEMA</v>
          </cell>
          <cell r="R1865">
            <v>52</v>
          </cell>
          <cell r="S1865" t="b">
            <v>0</v>
          </cell>
        </row>
        <row r="1866">
          <cell r="P1866" t="str">
            <v>TOTAL SISTEMA</v>
          </cell>
          <cell r="R1866">
            <v>52</v>
          </cell>
          <cell r="S1866" t="b">
            <v>0</v>
          </cell>
        </row>
        <row r="1867">
          <cell r="P1867" t="str">
            <v>TOTAL SISTEMA</v>
          </cell>
          <cell r="R1867">
            <v>52</v>
          </cell>
          <cell r="S1867" t="b">
            <v>0</v>
          </cell>
        </row>
        <row r="1868">
          <cell r="P1868" t="str">
            <v>TOTAL SISTEMA</v>
          </cell>
          <cell r="R1868">
            <v>52</v>
          </cell>
          <cell r="S1868" t="b">
            <v>0</v>
          </cell>
        </row>
        <row r="1869">
          <cell r="P1869" t="str">
            <v>TOTAL SISTEMA</v>
          </cell>
          <cell r="R1869">
            <v>52</v>
          </cell>
          <cell r="S1869" t="b">
            <v>0</v>
          </cell>
        </row>
        <row r="1870">
          <cell r="P1870" t="str">
            <v>TOTAL SISTEMA</v>
          </cell>
          <cell r="R1870">
            <v>52</v>
          </cell>
          <cell r="S1870" t="b">
            <v>0</v>
          </cell>
        </row>
        <row r="1871">
          <cell r="P1871" t="str">
            <v>TOTAL SISTEMA</v>
          </cell>
          <cell r="R1871">
            <v>52</v>
          </cell>
          <cell r="S1871" t="b">
            <v>0</v>
          </cell>
        </row>
        <row r="1872">
          <cell r="P1872" t="str">
            <v>TOTAL SISTEMA</v>
          </cell>
          <cell r="R1872">
            <v>52</v>
          </cell>
          <cell r="S1872" t="b">
            <v>0</v>
          </cell>
        </row>
        <row r="1873">
          <cell r="P1873" t="str">
            <v>TOTAL SISTEMA</v>
          </cell>
          <cell r="R1873">
            <v>52</v>
          </cell>
          <cell r="S1873" t="b">
            <v>0</v>
          </cell>
        </row>
        <row r="1874">
          <cell r="P1874" t="str">
            <v>TOTAL SISTEMA</v>
          </cell>
          <cell r="R1874">
            <v>52</v>
          </cell>
          <cell r="S1874" t="b">
            <v>0</v>
          </cell>
        </row>
        <row r="1875">
          <cell r="P1875" t="str">
            <v>TOTAL SISTEMA</v>
          </cell>
          <cell r="R1875">
            <v>52</v>
          </cell>
          <cell r="S1875" t="b">
            <v>0</v>
          </cell>
        </row>
        <row r="1876">
          <cell r="P1876" t="str">
            <v>TOTAL SISTEMA</v>
          </cell>
          <cell r="R1876">
            <v>52</v>
          </cell>
          <cell r="S1876" t="b">
            <v>0</v>
          </cell>
        </row>
        <row r="1877">
          <cell r="P1877" t="str">
            <v>TOTAL SISTEMA</v>
          </cell>
          <cell r="R1877">
            <v>52</v>
          </cell>
          <cell r="S1877" t="b">
            <v>0</v>
          </cell>
        </row>
        <row r="1878">
          <cell r="P1878" t="str">
            <v>TOTAL SISTEMA</v>
          </cell>
          <cell r="R1878">
            <v>52</v>
          </cell>
          <cell r="S1878" t="b">
            <v>0</v>
          </cell>
        </row>
        <row r="1879">
          <cell r="P1879" t="str">
            <v>TOTAL SISTEMA</v>
          </cell>
          <cell r="R1879">
            <v>52</v>
          </cell>
          <cell r="S1879" t="b">
            <v>0</v>
          </cell>
        </row>
        <row r="1880">
          <cell r="P1880" t="str">
            <v>TOTAL SISTEMA</v>
          </cell>
          <cell r="R1880">
            <v>52</v>
          </cell>
          <cell r="S1880" t="b">
            <v>0</v>
          </cell>
        </row>
        <row r="1881">
          <cell r="P1881" t="str">
            <v>TOTAL SISTEMA</v>
          </cell>
          <cell r="R1881">
            <v>52</v>
          </cell>
          <cell r="S1881" t="b">
            <v>0</v>
          </cell>
        </row>
        <row r="1882">
          <cell r="P1882" t="str">
            <v>TOTAL SISTEMA</v>
          </cell>
          <cell r="R1882">
            <v>52</v>
          </cell>
          <cell r="S1882" t="b">
            <v>0</v>
          </cell>
        </row>
        <row r="1883">
          <cell r="P1883" t="str">
            <v>TOTAL SISTEMA</v>
          </cell>
          <cell r="R1883">
            <v>52</v>
          </cell>
          <cell r="S1883" t="b">
            <v>0</v>
          </cell>
        </row>
        <row r="1884">
          <cell r="P1884" t="str">
            <v>TOTAL SISTEMA</v>
          </cell>
          <cell r="R1884">
            <v>52</v>
          </cell>
          <cell r="S1884" t="b">
            <v>0</v>
          </cell>
        </row>
        <row r="1885">
          <cell r="P1885" t="str">
            <v>TOTAL SISTEMA</v>
          </cell>
          <cell r="R1885">
            <v>52</v>
          </cell>
          <cell r="S1885" t="b">
            <v>0</v>
          </cell>
        </row>
        <row r="1886">
          <cell r="P1886" t="str">
            <v>TOTAL SISTEMA</v>
          </cell>
          <cell r="R1886">
            <v>52</v>
          </cell>
          <cell r="S1886" t="b">
            <v>0</v>
          </cell>
        </row>
        <row r="1887">
          <cell r="P1887" t="str">
            <v>TOTAL SISTEMA</v>
          </cell>
          <cell r="R1887">
            <v>52</v>
          </cell>
          <cell r="S1887" t="b">
            <v>0</v>
          </cell>
        </row>
        <row r="1888">
          <cell r="P1888" t="str">
            <v>TOTAL SISTEMA</v>
          </cell>
          <cell r="R1888">
            <v>52</v>
          </cell>
          <cell r="S1888" t="b">
            <v>0</v>
          </cell>
        </row>
        <row r="1889">
          <cell r="P1889" t="str">
            <v>TOTAL SISTEMA</v>
          </cell>
          <cell r="R1889">
            <v>52</v>
          </cell>
          <cell r="S1889" t="b">
            <v>0</v>
          </cell>
        </row>
        <row r="1890">
          <cell r="P1890" t="str">
            <v>TOTAL SISTEMA</v>
          </cell>
          <cell r="R1890">
            <v>52</v>
          </cell>
          <cell r="S1890" t="b">
            <v>0</v>
          </cell>
        </row>
        <row r="1891">
          <cell r="P1891" t="str">
            <v>TOTAL SISTEMA</v>
          </cell>
          <cell r="R1891">
            <v>52</v>
          </cell>
          <cell r="S1891" t="b">
            <v>0</v>
          </cell>
        </row>
        <row r="1892">
          <cell r="P1892" t="str">
            <v>TOTAL SISTEMA</v>
          </cell>
          <cell r="R1892">
            <v>52</v>
          </cell>
          <cell r="S1892" t="b">
            <v>0</v>
          </cell>
        </row>
        <row r="1893">
          <cell r="P1893" t="str">
            <v>TOTAL SISTEMA</v>
          </cell>
          <cell r="R1893">
            <v>52</v>
          </cell>
          <cell r="S1893" t="b">
            <v>0</v>
          </cell>
        </row>
        <row r="1894">
          <cell r="P1894" t="str">
            <v>TOTAL SISTEMA</v>
          </cell>
          <cell r="R1894">
            <v>52</v>
          </cell>
          <cell r="S1894" t="b">
            <v>0</v>
          </cell>
        </row>
        <row r="1895">
          <cell r="P1895" t="str">
            <v>TOTAL SISTEMA</v>
          </cell>
          <cell r="R1895">
            <v>52</v>
          </cell>
          <cell r="S1895" t="b">
            <v>0</v>
          </cell>
        </row>
        <row r="1896">
          <cell r="P1896" t="str">
            <v>TOTAL SISTEMA</v>
          </cell>
          <cell r="R1896">
            <v>52</v>
          </cell>
          <cell r="S1896" t="b">
            <v>0</v>
          </cell>
        </row>
        <row r="1897">
          <cell r="P1897" t="str">
            <v>TOTAL SISTEMA</v>
          </cell>
          <cell r="R1897">
            <v>52</v>
          </cell>
          <cell r="S1897" t="b">
            <v>0</v>
          </cell>
        </row>
        <row r="1898">
          <cell r="P1898" t="str">
            <v>TOTAL SISTEMA</v>
          </cell>
          <cell r="R1898">
            <v>52</v>
          </cell>
          <cell r="S1898" t="b">
            <v>0</v>
          </cell>
        </row>
        <row r="1899">
          <cell r="P1899" t="str">
            <v>TOTAL SISTEMA</v>
          </cell>
          <cell r="R1899">
            <v>52</v>
          </cell>
          <cell r="S1899" t="b">
            <v>0</v>
          </cell>
        </row>
        <row r="1900">
          <cell r="P1900" t="str">
            <v>TOTAL SISTEMA</v>
          </cell>
          <cell r="R1900">
            <v>52</v>
          </cell>
          <cell r="S1900" t="b">
            <v>0</v>
          </cell>
        </row>
        <row r="1901">
          <cell r="P1901" t="str">
            <v>TOTAL SISTEMA</v>
          </cell>
          <cell r="R1901">
            <v>52</v>
          </cell>
          <cell r="S1901" t="b">
            <v>0</v>
          </cell>
        </row>
        <row r="1902">
          <cell r="P1902" t="str">
            <v>TOTAL SISTEMA</v>
          </cell>
          <cell r="R1902">
            <v>52</v>
          </cell>
          <cell r="S1902" t="b">
            <v>0</v>
          </cell>
        </row>
        <row r="1903">
          <cell r="P1903" t="str">
            <v>TOTAL SISTEMA</v>
          </cell>
          <cell r="R1903">
            <v>52</v>
          </cell>
          <cell r="S1903" t="b">
            <v>0</v>
          </cell>
        </row>
        <row r="1904">
          <cell r="P1904" t="str">
            <v>TOTAL SISTEMA</v>
          </cell>
          <cell r="R1904">
            <v>52</v>
          </cell>
          <cell r="S1904" t="b">
            <v>0</v>
          </cell>
        </row>
        <row r="1905">
          <cell r="P1905" t="str">
            <v>TOTAL SISTEMA</v>
          </cell>
          <cell r="R1905">
            <v>52</v>
          </cell>
          <cell r="S1905" t="b">
            <v>0</v>
          </cell>
        </row>
        <row r="1906">
          <cell r="P1906" t="str">
            <v>TOTAL SISTEMA</v>
          </cell>
          <cell r="R1906">
            <v>52</v>
          </cell>
          <cell r="S1906" t="b">
            <v>0</v>
          </cell>
        </row>
        <row r="1907">
          <cell r="P1907" t="str">
            <v>TOTAL SISTEMA</v>
          </cell>
          <cell r="R1907">
            <v>52</v>
          </cell>
          <cell r="S1907" t="b">
            <v>0</v>
          </cell>
        </row>
        <row r="1908">
          <cell r="P1908" t="str">
            <v>TOTAL SISTEMA</v>
          </cell>
          <cell r="R1908">
            <v>52</v>
          </cell>
          <cell r="S1908" t="b">
            <v>0</v>
          </cell>
        </row>
        <row r="1909">
          <cell r="P1909" t="str">
            <v>TOTAL SISTEMA</v>
          </cell>
          <cell r="R1909">
            <v>52</v>
          </cell>
          <cell r="S1909" t="b">
            <v>0</v>
          </cell>
        </row>
        <row r="1910">
          <cell r="P1910" t="str">
            <v>TOTAL SISTEMA</v>
          </cell>
          <cell r="R1910">
            <v>52</v>
          </cell>
          <cell r="S1910" t="b">
            <v>0</v>
          </cell>
        </row>
        <row r="1911">
          <cell r="P1911" t="str">
            <v>TOTAL SISTEMA</v>
          </cell>
          <cell r="R1911">
            <v>52</v>
          </cell>
          <cell r="S1911" t="b">
            <v>0</v>
          </cell>
        </row>
        <row r="1912">
          <cell r="P1912" t="str">
            <v>TOTAL SISTEMA</v>
          </cell>
          <cell r="R1912">
            <v>52</v>
          </cell>
          <cell r="S1912" t="b">
            <v>0</v>
          </cell>
        </row>
        <row r="1913">
          <cell r="P1913" t="str">
            <v>TOTAL SISTEMA</v>
          </cell>
          <cell r="R1913">
            <v>52</v>
          </cell>
          <cell r="S1913" t="b">
            <v>0</v>
          </cell>
        </row>
        <row r="1914">
          <cell r="P1914" t="str">
            <v>TOTAL SISTEMA</v>
          </cell>
          <cell r="R1914">
            <v>52</v>
          </cell>
          <cell r="S1914" t="b">
            <v>0</v>
          </cell>
        </row>
        <row r="1915">
          <cell r="P1915" t="str">
            <v>TOTAL SISTEMA</v>
          </cell>
          <cell r="R1915">
            <v>52</v>
          </cell>
          <cell r="S1915" t="b">
            <v>0</v>
          </cell>
        </row>
        <row r="1916">
          <cell r="P1916" t="str">
            <v>TOTAL SISTEMA</v>
          </cell>
          <cell r="R1916">
            <v>52</v>
          </cell>
          <cell r="S1916" t="b">
            <v>0</v>
          </cell>
        </row>
        <row r="1917">
          <cell r="P1917" t="str">
            <v>TOTAL SISTEMA</v>
          </cell>
          <cell r="R1917">
            <v>52</v>
          </cell>
          <cell r="S1917" t="b">
            <v>0</v>
          </cell>
        </row>
        <row r="1918">
          <cell r="P1918" t="str">
            <v>TOTAL SISTEMA</v>
          </cell>
          <cell r="R1918">
            <v>52</v>
          </cell>
          <cell r="S1918" t="b">
            <v>0</v>
          </cell>
        </row>
        <row r="1919">
          <cell r="P1919" t="str">
            <v>TOTAL SISTEMA</v>
          </cell>
          <cell r="R1919">
            <v>52</v>
          </cell>
          <cell r="S1919" t="b">
            <v>0</v>
          </cell>
        </row>
        <row r="1920">
          <cell r="P1920" t="str">
            <v>TOTAL SISTEMA</v>
          </cell>
          <cell r="R1920">
            <v>52</v>
          </cell>
          <cell r="S1920" t="b">
            <v>0</v>
          </cell>
        </row>
        <row r="1921">
          <cell r="P1921" t="str">
            <v>TOTAL SISTEMA</v>
          </cell>
          <cell r="R1921">
            <v>52</v>
          </cell>
          <cell r="S1921" t="b">
            <v>0</v>
          </cell>
        </row>
        <row r="1922">
          <cell r="P1922" t="str">
            <v>TOTAL SISTEMA</v>
          </cell>
          <cell r="R1922">
            <v>52</v>
          </cell>
          <cell r="S1922" t="b">
            <v>0</v>
          </cell>
        </row>
        <row r="1923">
          <cell r="P1923" t="str">
            <v>TOTAL SISTEMA</v>
          </cell>
          <cell r="R1923">
            <v>52</v>
          </cell>
          <cell r="S1923" t="b">
            <v>0</v>
          </cell>
        </row>
        <row r="1924">
          <cell r="P1924" t="str">
            <v>TOTAL SISTEMA</v>
          </cell>
          <cell r="R1924">
            <v>52</v>
          </cell>
          <cell r="S1924" t="b">
            <v>0</v>
          </cell>
        </row>
        <row r="1925">
          <cell r="P1925" t="str">
            <v>TOTAL SISTEMA</v>
          </cell>
          <cell r="R1925">
            <v>52</v>
          </cell>
          <cell r="S1925" t="b">
            <v>0</v>
          </cell>
        </row>
        <row r="1926">
          <cell r="P1926" t="str">
            <v>TOTAL SISTEMA</v>
          </cell>
          <cell r="R1926">
            <v>52</v>
          </cell>
          <cell r="S1926" t="b">
            <v>0</v>
          </cell>
        </row>
        <row r="1927">
          <cell r="P1927" t="str">
            <v>TOTAL SISTEMA</v>
          </cell>
          <cell r="R1927">
            <v>52</v>
          </cell>
          <cell r="S1927" t="b">
            <v>0</v>
          </cell>
        </row>
        <row r="1928">
          <cell r="P1928" t="str">
            <v>TOTAL SISTEMA</v>
          </cell>
          <cell r="R1928">
            <v>52</v>
          </cell>
          <cell r="S1928" t="b">
            <v>0</v>
          </cell>
        </row>
        <row r="1929">
          <cell r="P1929" t="str">
            <v>TOTAL SISTEMA</v>
          </cell>
          <cell r="R1929">
            <v>52</v>
          </cell>
          <cell r="S1929" t="b">
            <v>0</v>
          </cell>
        </row>
        <row r="1930">
          <cell r="P1930" t="str">
            <v>TOTAL SISTEMA</v>
          </cell>
          <cell r="R1930">
            <v>52</v>
          </cell>
          <cell r="S1930" t="b">
            <v>0</v>
          </cell>
        </row>
        <row r="1931">
          <cell r="P1931" t="str">
            <v>TOTAL SISTEMA</v>
          </cell>
          <cell r="R1931">
            <v>52</v>
          </cell>
          <cell r="S1931" t="b">
            <v>0</v>
          </cell>
        </row>
        <row r="1932">
          <cell r="P1932" t="str">
            <v>TOTAL SISTEMA</v>
          </cell>
          <cell r="R1932">
            <v>52</v>
          </cell>
          <cell r="S1932" t="b">
            <v>0</v>
          </cell>
        </row>
        <row r="1933">
          <cell r="P1933" t="str">
            <v>TOTAL SISTEMA</v>
          </cell>
          <cell r="R1933">
            <v>52</v>
          </cell>
          <cell r="S1933" t="b">
            <v>0</v>
          </cell>
        </row>
        <row r="1934">
          <cell r="P1934" t="str">
            <v>TOTAL SISTEMA</v>
          </cell>
          <cell r="R1934">
            <v>52</v>
          </cell>
          <cell r="S1934" t="b">
            <v>0</v>
          </cell>
        </row>
        <row r="1935">
          <cell r="P1935" t="str">
            <v>TOTAL SISTEMA</v>
          </cell>
          <cell r="R1935">
            <v>52</v>
          </cell>
          <cell r="S1935" t="b">
            <v>0</v>
          </cell>
        </row>
        <row r="1936">
          <cell r="P1936" t="str">
            <v>TOTAL SISTEMA</v>
          </cell>
          <cell r="R1936">
            <v>52</v>
          </cell>
          <cell r="S1936" t="b">
            <v>0</v>
          </cell>
        </row>
        <row r="1937">
          <cell r="P1937" t="str">
            <v>TOTAL SISTEMA</v>
          </cell>
          <cell r="R1937">
            <v>52</v>
          </cell>
          <cell r="S1937" t="b">
            <v>0</v>
          </cell>
        </row>
        <row r="1938">
          <cell r="P1938" t="str">
            <v>TOTAL SISTEMA</v>
          </cell>
          <cell r="R1938">
            <v>52</v>
          </cell>
          <cell r="S1938" t="b">
            <v>0</v>
          </cell>
        </row>
        <row r="1939">
          <cell r="P1939" t="str">
            <v>TOTAL SISTEMA</v>
          </cell>
          <cell r="R1939">
            <v>52</v>
          </cell>
          <cell r="S1939" t="b">
            <v>0</v>
          </cell>
        </row>
        <row r="1940">
          <cell r="P1940" t="str">
            <v>TOTAL SISTEMA</v>
          </cell>
          <cell r="R1940">
            <v>52</v>
          </cell>
          <cell r="S1940" t="b">
            <v>0</v>
          </cell>
        </row>
        <row r="1941">
          <cell r="P1941" t="str">
            <v>TOTAL SISTEMA</v>
          </cell>
          <cell r="R1941">
            <v>52</v>
          </cell>
          <cell r="S1941" t="b">
            <v>0</v>
          </cell>
        </row>
        <row r="1942">
          <cell r="P1942" t="str">
            <v>TOTAL SISTEMA</v>
          </cell>
          <cell r="R1942">
            <v>52</v>
          </cell>
          <cell r="S1942" t="b">
            <v>0</v>
          </cell>
        </row>
        <row r="1943">
          <cell r="P1943" t="str">
            <v>TOTAL SISTEMA</v>
          </cell>
          <cell r="R1943">
            <v>52</v>
          </cell>
          <cell r="S1943" t="b">
            <v>0</v>
          </cell>
        </row>
        <row r="1944">
          <cell r="P1944" t="str">
            <v>TOTAL SISTEMA</v>
          </cell>
          <cell r="R1944">
            <v>52</v>
          </cell>
          <cell r="S1944" t="b">
            <v>0</v>
          </cell>
        </row>
        <row r="1945">
          <cell r="P1945" t="str">
            <v>TOTAL SISTEMA</v>
          </cell>
          <cell r="R1945">
            <v>52</v>
          </cell>
          <cell r="S1945" t="b">
            <v>0</v>
          </cell>
        </row>
        <row r="1946">
          <cell r="P1946" t="str">
            <v>TOTAL SISTEMA</v>
          </cell>
          <cell r="R1946">
            <v>52</v>
          </cell>
          <cell r="S1946" t="b">
            <v>0</v>
          </cell>
        </row>
        <row r="1947">
          <cell r="P1947" t="str">
            <v>TOTAL SISTEMA</v>
          </cell>
          <cell r="R1947">
            <v>52</v>
          </cell>
          <cell r="S1947" t="b">
            <v>0</v>
          </cell>
        </row>
        <row r="1948">
          <cell r="P1948" t="str">
            <v>TOTAL SISTEMA</v>
          </cell>
          <cell r="R1948">
            <v>52</v>
          </cell>
          <cell r="S1948" t="b">
            <v>0</v>
          </cell>
        </row>
        <row r="1949">
          <cell r="P1949" t="str">
            <v>TOTAL SISTEMA</v>
          </cell>
          <cell r="R1949">
            <v>52</v>
          </cell>
          <cell r="S1949" t="b">
            <v>0</v>
          </cell>
        </row>
        <row r="1950">
          <cell r="P1950" t="str">
            <v>TOTAL SISTEMA</v>
          </cell>
          <cell r="R1950">
            <v>52</v>
          </cell>
          <cell r="S1950" t="b">
            <v>0</v>
          </cell>
        </row>
        <row r="1951">
          <cell r="P1951" t="str">
            <v>TOTAL SISTEMA</v>
          </cell>
          <cell r="R1951">
            <v>52</v>
          </cell>
          <cell r="S1951" t="b">
            <v>0</v>
          </cell>
        </row>
        <row r="1952">
          <cell r="P1952" t="str">
            <v>TOTAL SISTEMA</v>
          </cell>
          <cell r="R1952">
            <v>52</v>
          </cell>
          <cell r="S1952" t="b">
            <v>0</v>
          </cell>
        </row>
        <row r="1953">
          <cell r="P1953" t="str">
            <v>TOTAL SISTEMA</v>
          </cell>
          <cell r="R1953">
            <v>52</v>
          </cell>
          <cell r="S1953" t="b">
            <v>0</v>
          </cell>
        </row>
        <row r="1954">
          <cell r="P1954" t="str">
            <v>TOTAL SISTEMA</v>
          </cell>
          <cell r="R1954">
            <v>52</v>
          </cell>
          <cell r="S1954" t="b">
            <v>0</v>
          </cell>
        </row>
        <row r="1955">
          <cell r="P1955" t="str">
            <v>TOTAL SISTEMA</v>
          </cell>
          <cell r="R1955">
            <v>52</v>
          </cell>
          <cell r="S1955" t="b">
            <v>0</v>
          </cell>
        </row>
        <row r="1956">
          <cell r="P1956" t="str">
            <v>TOTAL SISTEMA</v>
          </cell>
          <cell r="R1956">
            <v>52</v>
          </cell>
          <cell r="S1956" t="b">
            <v>0</v>
          </cell>
        </row>
        <row r="1957">
          <cell r="P1957" t="str">
            <v>TOTAL SISTEMA</v>
          </cell>
          <cell r="R1957">
            <v>52</v>
          </cell>
          <cell r="S1957" t="b">
            <v>0</v>
          </cell>
        </row>
        <row r="1958">
          <cell r="P1958" t="str">
            <v>TOTAL SISTEMA</v>
          </cell>
          <cell r="R1958">
            <v>52</v>
          </cell>
          <cell r="S1958" t="b">
            <v>0</v>
          </cell>
        </row>
        <row r="1959">
          <cell r="P1959" t="str">
            <v>TOTAL SISTEMA</v>
          </cell>
          <cell r="R1959">
            <v>52</v>
          </cell>
          <cell r="S1959" t="b">
            <v>0</v>
          </cell>
        </row>
        <row r="1960">
          <cell r="P1960" t="str">
            <v>TOTAL SISTEMA</v>
          </cell>
          <cell r="R1960">
            <v>52</v>
          </cell>
          <cell r="S1960" t="b">
            <v>0</v>
          </cell>
        </row>
        <row r="1961">
          <cell r="P1961" t="str">
            <v>TOTAL SISTEMA</v>
          </cell>
          <cell r="R1961">
            <v>52</v>
          </cell>
          <cell r="S1961" t="b">
            <v>0</v>
          </cell>
        </row>
        <row r="1962">
          <cell r="P1962" t="str">
            <v>TOTAL SISTEMA</v>
          </cell>
          <cell r="R1962">
            <v>52</v>
          </cell>
          <cell r="S1962" t="b">
            <v>0</v>
          </cell>
        </row>
        <row r="1963">
          <cell r="P1963" t="str">
            <v>TOTAL SISTEMA</v>
          </cell>
          <cell r="R1963">
            <v>52</v>
          </cell>
          <cell r="S1963" t="b">
            <v>0</v>
          </cell>
        </row>
        <row r="1964">
          <cell r="P1964" t="str">
            <v>TOTAL SISTEMA</v>
          </cell>
          <cell r="R1964">
            <v>52</v>
          </cell>
          <cell r="S1964" t="b">
            <v>0</v>
          </cell>
        </row>
        <row r="1965">
          <cell r="P1965" t="str">
            <v>TOTAL SISTEMA</v>
          </cell>
          <cell r="R1965">
            <v>52</v>
          </cell>
          <cell r="S1965" t="b">
            <v>0</v>
          </cell>
        </row>
        <row r="1966">
          <cell r="P1966" t="str">
            <v>TOTAL SISTEMA</v>
          </cell>
          <cell r="R1966">
            <v>52</v>
          </cell>
          <cell r="S1966" t="b">
            <v>0</v>
          </cell>
        </row>
        <row r="1967">
          <cell r="P1967" t="str">
            <v>TOTAL SISTEMA</v>
          </cell>
          <cell r="R1967">
            <v>52</v>
          </cell>
          <cell r="S1967" t="b">
            <v>0</v>
          </cell>
        </row>
        <row r="1968">
          <cell r="P1968" t="str">
            <v>TOTAL SISTEMA</v>
          </cell>
          <cell r="R1968">
            <v>52</v>
          </cell>
          <cell r="S1968" t="b">
            <v>0</v>
          </cell>
        </row>
        <row r="1969">
          <cell r="P1969" t="str">
            <v>TOTAL SISTEMA</v>
          </cell>
          <cell r="R1969">
            <v>52</v>
          </cell>
          <cell r="S1969" t="b">
            <v>0</v>
          </cell>
        </row>
        <row r="1970">
          <cell r="P1970" t="str">
            <v>TOTAL SISTEMA</v>
          </cell>
          <cell r="R1970">
            <v>52</v>
          </cell>
          <cell r="S1970" t="b">
            <v>0</v>
          </cell>
        </row>
        <row r="1971">
          <cell r="P1971" t="str">
            <v>TOTAL SISTEMA</v>
          </cell>
          <cell r="R1971">
            <v>52</v>
          </cell>
          <cell r="S1971" t="b">
            <v>0</v>
          </cell>
        </row>
        <row r="1972">
          <cell r="P1972" t="str">
            <v>TOTAL SISTEMA</v>
          </cell>
          <cell r="R1972">
            <v>52</v>
          </cell>
          <cell r="S1972" t="b">
            <v>0</v>
          </cell>
        </row>
        <row r="1973">
          <cell r="P1973" t="str">
            <v>TOTAL SISTEMA</v>
          </cell>
          <cell r="R1973">
            <v>52</v>
          </cell>
          <cell r="S1973" t="b">
            <v>0</v>
          </cell>
        </row>
        <row r="1974">
          <cell r="P1974" t="str">
            <v>TOTAL SISTEMA</v>
          </cell>
          <cell r="R1974">
            <v>52</v>
          </cell>
          <cell r="S1974" t="b">
            <v>0</v>
          </cell>
        </row>
        <row r="1975">
          <cell r="P1975" t="str">
            <v>TOTAL SISTEMA</v>
          </cell>
          <cell r="R1975">
            <v>52</v>
          </cell>
          <cell r="S1975" t="b">
            <v>0</v>
          </cell>
        </row>
        <row r="1976">
          <cell r="P1976" t="str">
            <v>TOTAL SISTEMA</v>
          </cell>
          <cell r="R1976">
            <v>52</v>
          </cell>
          <cell r="S1976" t="b">
            <v>0</v>
          </cell>
        </row>
        <row r="1977">
          <cell r="P1977" t="str">
            <v>TOTAL SISTEMA</v>
          </cell>
          <cell r="R1977">
            <v>52</v>
          </cell>
          <cell r="S1977" t="b">
            <v>0</v>
          </cell>
        </row>
        <row r="1978">
          <cell r="P1978" t="str">
            <v>TOTAL SISTEMA</v>
          </cell>
          <cell r="R1978">
            <v>52</v>
          </cell>
          <cell r="S1978" t="b">
            <v>0</v>
          </cell>
        </row>
        <row r="1979">
          <cell r="P1979" t="str">
            <v>TOTAL SISTEMA</v>
          </cell>
          <cell r="R1979">
            <v>52</v>
          </cell>
          <cell r="S1979" t="b">
            <v>0</v>
          </cell>
        </row>
        <row r="1980">
          <cell r="P1980" t="str">
            <v>TOTAL SISTEMA</v>
          </cell>
          <cell r="R1980">
            <v>52</v>
          </cell>
          <cell r="S1980" t="b">
            <v>0</v>
          </cell>
        </row>
        <row r="1981">
          <cell r="P1981" t="str">
            <v>TOTAL SISTEMA</v>
          </cell>
          <cell r="R1981">
            <v>52</v>
          </cell>
          <cell r="S1981" t="b">
            <v>0</v>
          </cell>
        </row>
        <row r="1982">
          <cell r="P1982" t="str">
            <v>TOTAL SISTEMA</v>
          </cell>
          <cell r="R1982">
            <v>52</v>
          </cell>
          <cell r="S1982" t="b">
            <v>0</v>
          </cell>
        </row>
        <row r="1983">
          <cell r="P1983" t="str">
            <v>TOTAL SISTEMA</v>
          </cell>
          <cell r="R1983">
            <v>52</v>
          </cell>
          <cell r="S1983" t="b">
            <v>0</v>
          </cell>
        </row>
        <row r="1984">
          <cell r="P1984" t="str">
            <v>TOTAL SISTEMA</v>
          </cell>
          <cell r="R1984">
            <v>52</v>
          </cell>
          <cell r="S1984" t="b">
            <v>0</v>
          </cell>
        </row>
        <row r="1985">
          <cell r="P1985" t="str">
            <v>TOTAL SISTEMA</v>
          </cell>
          <cell r="R1985">
            <v>52</v>
          </cell>
          <cell r="S1985" t="b">
            <v>0</v>
          </cell>
        </row>
        <row r="1986">
          <cell r="P1986" t="str">
            <v>TOTAL SISTEMA</v>
          </cell>
          <cell r="R1986">
            <v>52</v>
          </cell>
          <cell r="S1986" t="b">
            <v>0</v>
          </cell>
        </row>
        <row r="1987">
          <cell r="P1987" t="str">
            <v>TOTAL SISTEMA</v>
          </cell>
          <cell r="R1987">
            <v>52</v>
          </cell>
          <cell r="S1987" t="b">
            <v>0</v>
          </cell>
        </row>
        <row r="1988">
          <cell r="P1988" t="str">
            <v>TOTAL SISTEMA</v>
          </cell>
          <cell r="R1988">
            <v>52</v>
          </cell>
          <cell r="S1988" t="b">
            <v>0</v>
          </cell>
        </row>
        <row r="1989">
          <cell r="P1989" t="str">
            <v>TOTAL SISTEMA</v>
          </cell>
          <cell r="R1989">
            <v>52</v>
          </cell>
          <cell r="S1989" t="b">
            <v>0</v>
          </cell>
        </row>
        <row r="1990">
          <cell r="P1990" t="str">
            <v>TOTAL SISTEMA</v>
          </cell>
          <cell r="R1990">
            <v>52</v>
          </cell>
          <cell r="S1990" t="b">
            <v>0</v>
          </cell>
        </row>
        <row r="1991">
          <cell r="P1991" t="str">
            <v>TOTAL SISTEMA</v>
          </cell>
          <cell r="R1991">
            <v>52</v>
          </cell>
          <cell r="S1991" t="b">
            <v>0</v>
          </cell>
        </row>
        <row r="1992">
          <cell r="P1992" t="str">
            <v>TOTAL SISTEMA</v>
          </cell>
          <cell r="R1992">
            <v>52</v>
          </cell>
          <cell r="S1992" t="b">
            <v>0</v>
          </cell>
        </row>
        <row r="1993">
          <cell r="P1993" t="str">
            <v>TOTAL SISTEMA</v>
          </cell>
          <cell r="R1993">
            <v>52</v>
          </cell>
          <cell r="S1993" t="b">
            <v>0</v>
          </cell>
        </row>
        <row r="1994">
          <cell r="P1994" t="str">
            <v>TOTAL SISTEMA</v>
          </cell>
          <cell r="R1994">
            <v>52</v>
          </cell>
          <cell r="S1994" t="b">
            <v>0</v>
          </cell>
        </row>
        <row r="1995">
          <cell r="P1995" t="str">
            <v>TOTAL SISTEMA</v>
          </cell>
          <cell r="R1995">
            <v>52</v>
          </cell>
          <cell r="S1995" t="b">
            <v>0</v>
          </cell>
        </row>
        <row r="1996">
          <cell r="P1996" t="str">
            <v>TOTAL SISTEMA</v>
          </cell>
          <cell r="R1996">
            <v>52</v>
          </cell>
          <cell r="S1996" t="b">
            <v>0</v>
          </cell>
        </row>
        <row r="1997">
          <cell r="P1997" t="str">
            <v>TOTAL SISTEMA</v>
          </cell>
          <cell r="R1997">
            <v>52</v>
          </cell>
          <cell r="S1997" t="b">
            <v>0</v>
          </cell>
        </row>
        <row r="1998">
          <cell r="P1998" t="str">
            <v>TOTAL SISTEMA</v>
          </cell>
          <cell r="R1998">
            <v>52</v>
          </cell>
          <cell r="S1998" t="b">
            <v>0</v>
          </cell>
        </row>
        <row r="1999">
          <cell r="P1999" t="str">
            <v>TOTAL SISTEMA</v>
          </cell>
          <cell r="R1999">
            <v>52</v>
          </cell>
          <cell r="S1999" t="b">
            <v>0</v>
          </cell>
        </row>
        <row r="2000">
          <cell r="P2000" t="str">
            <v>TOTAL SISTEMA</v>
          </cell>
          <cell r="R2000">
            <v>52</v>
          </cell>
          <cell r="S2000" t="b">
            <v>0</v>
          </cell>
        </row>
        <row r="2001">
          <cell r="P2001" t="str">
            <v>TOTAL SISTEMA</v>
          </cell>
          <cell r="R2001">
            <v>52</v>
          </cell>
          <cell r="S2001" t="b">
            <v>0</v>
          </cell>
        </row>
        <row r="2002">
          <cell r="P2002" t="str">
            <v>TOTAL SISTEMA</v>
          </cell>
          <cell r="R2002">
            <v>52</v>
          </cell>
          <cell r="S2002" t="b">
            <v>0</v>
          </cell>
        </row>
        <row r="2003">
          <cell r="P2003" t="str">
            <v>TOTAL SISTEMA</v>
          </cell>
          <cell r="R2003">
            <v>52</v>
          </cell>
          <cell r="S2003" t="b">
            <v>0</v>
          </cell>
        </row>
        <row r="2004">
          <cell r="P2004" t="str">
            <v>TOTAL SISTEMA</v>
          </cell>
          <cell r="R2004">
            <v>52</v>
          </cell>
          <cell r="S2004" t="b">
            <v>0</v>
          </cell>
        </row>
        <row r="2005">
          <cell r="P2005" t="str">
            <v>TOTAL SISTEMA</v>
          </cell>
          <cell r="R2005">
            <v>52</v>
          </cell>
          <cell r="S2005" t="b">
            <v>0</v>
          </cell>
        </row>
        <row r="2006">
          <cell r="P2006" t="str">
            <v>TOTAL SISTEMA</v>
          </cell>
          <cell r="R2006">
            <v>52</v>
          </cell>
          <cell r="S2006" t="b">
            <v>0</v>
          </cell>
        </row>
        <row r="2007">
          <cell r="P2007" t="str">
            <v>TOTAL SISTEMA</v>
          </cell>
          <cell r="R2007">
            <v>52</v>
          </cell>
          <cell r="S2007" t="b">
            <v>0</v>
          </cell>
        </row>
        <row r="2008">
          <cell r="P2008" t="str">
            <v>TOTAL SISTEMA</v>
          </cell>
          <cell r="R2008">
            <v>52</v>
          </cell>
          <cell r="S2008" t="b">
            <v>0</v>
          </cell>
        </row>
        <row r="2009">
          <cell r="P2009" t="str">
            <v>TOTAL SISTEMA</v>
          </cell>
          <cell r="R2009">
            <v>52</v>
          </cell>
          <cell r="S2009" t="b">
            <v>0</v>
          </cell>
        </row>
        <row r="2010">
          <cell r="P2010" t="str">
            <v>TOTAL SISTEMA</v>
          </cell>
          <cell r="R2010">
            <v>52</v>
          </cell>
          <cell r="S2010" t="b">
            <v>0</v>
          </cell>
        </row>
        <row r="2011">
          <cell r="P2011" t="str">
            <v>TOTAL SISTEMA</v>
          </cell>
          <cell r="R2011">
            <v>52</v>
          </cell>
          <cell r="S2011" t="b">
            <v>0</v>
          </cell>
        </row>
        <row r="2012">
          <cell r="P2012" t="str">
            <v>TOTAL SISTEMA</v>
          </cell>
          <cell r="R2012">
            <v>52</v>
          </cell>
          <cell r="S2012" t="b">
            <v>0</v>
          </cell>
        </row>
        <row r="2013">
          <cell r="P2013" t="str">
            <v>TOTAL SISTEMA</v>
          </cell>
          <cell r="R2013">
            <v>52</v>
          </cell>
          <cell r="S2013" t="b">
            <v>0</v>
          </cell>
        </row>
        <row r="2014">
          <cell r="P2014" t="str">
            <v>TOTAL SISTEMA</v>
          </cell>
          <cell r="R2014">
            <v>52</v>
          </cell>
          <cell r="S2014" t="b">
            <v>0</v>
          </cell>
        </row>
        <row r="2015">
          <cell r="P2015" t="str">
            <v>TOTAL SISTEMA</v>
          </cell>
          <cell r="R2015">
            <v>52</v>
          </cell>
          <cell r="S2015" t="b">
            <v>0</v>
          </cell>
        </row>
        <row r="2016">
          <cell r="P2016" t="str">
            <v>TOTAL SISTEMA</v>
          </cell>
          <cell r="R2016">
            <v>52</v>
          </cell>
          <cell r="S2016" t="b">
            <v>0</v>
          </cell>
        </row>
        <row r="2017">
          <cell r="P2017" t="str">
            <v>TOTAL SISTEMA</v>
          </cell>
          <cell r="R2017">
            <v>52</v>
          </cell>
          <cell r="S2017" t="b">
            <v>0</v>
          </cell>
        </row>
        <row r="2018">
          <cell r="P2018" t="str">
            <v>TOTAL SISTEMA</v>
          </cell>
          <cell r="R2018">
            <v>52</v>
          </cell>
          <cell r="S2018" t="b">
            <v>0</v>
          </cell>
        </row>
        <row r="2019">
          <cell r="P2019" t="str">
            <v>TOTAL SISTEMA</v>
          </cell>
          <cell r="R2019">
            <v>52</v>
          </cell>
          <cell r="S2019" t="b">
            <v>0</v>
          </cell>
        </row>
        <row r="2020">
          <cell r="P2020" t="str">
            <v>TOTAL SISTEMA</v>
          </cell>
          <cell r="R2020">
            <v>52</v>
          </cell>
          <cell r="S2020" t="b">
            <v>0</v>
          </cell>
        </row>
        <row r="2021">
          <cell r="P2021" t="str">
            <v>TOTAL SISTEMA</v>
          </cell>
          <cell r="R2021">
            <v>52</v>
          </cell>
          <cell r="S2021" t="b">
            <v>0</v>
          </cell>
        </row>
        <row r="2022">
          <cell r="P2022" t="str">
            <v>TOTAL SISTEMA</v>
          </cell>
          <cell r="R2022">
            <v>52</v>
          </cell>
          <cell r="S2022" t="b">
            <v>0</v>
          </cell>
        </row>
        <row r="2023">
          <cell r="P2023" t="str">
            <v>TOTAL SISTEMA</v>
          </cell>
          <cell r="R2023">
            <v>52</v>
          </cell>
          <cell r="S2023" t="b">
            <v>0</v>
          </cell>
        </row>
        <row r="2024">
          <cell r="P2024" t="str">
            <v>TOTAL SISTEMA</v>
          </cell>
          <cell r="R2024">
            <v>52</v>
          </cell>
          <cell r="S2024" t="b">
            <v>0</v>
          </cell>
        </row>
        <row r="2025">
          <cell r="P2025" t="str">
            <v>TOTAL SISTEMA</v>
          </cell>
          <cell r="R2025">
            <v>52</v>
          </cell>
          <cell r="S2025" t="b">
            <v>0</v>
          </cell>
        </row>
        <row r="2026">
          <cell r="P2026" t="str">
            <v>TOTAL SISTEMA</v>
          </cell>
          <cell r="R2026">
            <v>52</v>
          </cell>
          <cell r="S2026" t="b">
            <v>0</v>
          </cell>
        </row>
        <row r="2027">
          <cell r="P2027" t="str">
            <v>TOTAL SISTEMA</v>
          </cell>
          <cell r="R2027">
            <v>52</v>
          </cell>
          <cell r="S2027" t="b">
            <v>0</v>
          </cell>
        </row>
        <row r="2028">
          <cell r="P2028" t="str">
            <v>TOTAL SISTEMA</v>
          </cell>
          <cell r="R2028">
            <v>52</v>
          </cell>
          <cell r="S2028" t="b">
            <v>0</v>
          </cell>
        </row>
        <row r="2029">
          <cell r="P2029" t="str">
            <v>TOTAL SISTEMA</v>
          </cell>
          <cell r="R2029">
            <v>52</v>
          </cell>
          <cell r="S2029" t="b">
            <v>0</v>
          </cell>
        </row>
        <row r="2030">
          <cell r="P2030" t="str">
            <v>TOTAL SISTEMA</v>
          </cell>
          <cell r="R2030">
            <v>52</v>
          </cell>
          <cell r="S2030" t="b">
            <v>0</v>
          </cell>
        </row>
        <row r="2031">
          <cell r="P2031" t="str">
            <v>TOTAL SISTEMA</v>
          </cell>
          <cell r="R2031">
            <v>52</v>
          </cell>
          <cell r="S2031" t="b">
            <v>0</v>
          </cell>
        </row>
        <row r="2032">
          <cell r="P2032" t="str">
            <v>TOTAL SISTEMA</v>
          </cell>
          <cell r="R2032">
            <v>52</v>
          </cell>
          <cell r="S2032" t="b">
            <v>0</v>
          </cell>
        </row>
        <row r="2033">
          <cell r="P2033" t="str">
            <v>TOTAL SISTEMA</v>
          </cell>
          <cell r="R2033">
            <v>52</v>
          </cell>
          <cell r="S2033" t="b">
            <v>0</v>
          </cell>
        </row>
        <row r="2034">
          <cell r="P2034" t="str">
            <v>TOTAL SISTEMA</v>
          </cell>
          <cell r="R2034">
            <v>52</v>
          </cell>
          <cell r="S2034" t="b">
            <v>0</v>
          </cell>
        </row>
        <row r="2035">
          <cell r="P2035" t="str">
            <v>TOTAL SISTEMA</v>
          </cell>
          <cell r="R2035">
            <v>52</v>
          </cell>
          <cell r="S2035" t="b">
            <v>0</v>
          </cell>
        </row>
        <row r="2036">
          <cell r="P2036" t="str">
            <v>TOTAL SISTEMA</v>
          </cell>
          <cell r="R2036">
            <v>52</v>
          </cell>
          <cell r="S2036" t="b">
            <v>0</v>
          </cell>
        </row>
        <row r="2037">
          <cell r="P2037" t="str">
            <v>TOTAL SISTEMA</v>
          </cell>
          <cell r="R2037">
            <v>52</v>
          </cell>
          <cell r="S2037" t="b">
            <v>0</v>
          </cell>
        </row>
        <row r="2038">
          <cell r="P2038" t="str">
            <v>TOTAL SISTEMA</v>
          </cell>
          <cell r="R2038">
            <v>52</v>
          </cell>
          <cell r="S2038" t="b">
            <v>0</v>
          </cell>
        </row>
        <row r="2039">
          <cell r="P2039" t="str">
            <v>TOTAL SISTEMA</v>
          </cell>
          <cell r="R2039">
            <v>52</v>
          </cell>
          <cell r="S2039" t="b">
            <v>0</v>
          </cell>
        </row>
        <row r="2040">
          <cell r="P2040" t="str">
            <v>TOTAL SISTEMA</v>
          </cell>
          <cell r="R2040">
            <v>52</v>
          </cell>
          <cell r="S2040" t="b">
            <v>0</v>
          </cell>
        </row>
        <row r="2041">
          <cell r="P2041" t="str">
            <v>TOTAL SISTEMA</v>
          </cell>
          <cell r="R2041">
            <v>52</v>
          </cell>
          <cell r="S2041" t="b">
            <v>0</v>
          </cell>
        </row>
        <row r="2042">
          <cell r="P2042" t="str">
            <v>TOTAL SISTEMA</v>
          </cell>
          <cell r="R2042">
            <v>52</v>
          </cell>
          <cell r="S2042" t="b">
            <v>0</v>
          </cell>
        </row>
        <row r="2043">
          <cell r="P2043" t="str">
            <v>TOTAL SISTEMA</v>
          </cell>
          <cell r="R2043">
            <v>52</v>
          </cell>
          <cell r="S2043" t="b">
            <v>0</v>
          </cell>
        </row>
        <row r="2044">
          <cell r="P2044" t="str">
            <v>TOTAL SISTEMA</v>
          </cell>
          <cell r="R2044">
            <v>52</v>
          </cell>
          <cell r="S2044" t="b">
            <v>0</v>
          </cell>
        </row>
        <row r="2045">
          <cell r="P2045" t="str">
            <v>TOTAL SISTEMA</v>
          </cell>
          <cell r="R2045">
            <v>52</v>
          </cell>
          <cell r="S2045" t="b">
            <v>0</v>
          </cell>
        </row>
        <row r="2046">
          <cell r="P2046" t="str">
            <v>TOTAL SISTEMA</v>
          </cell>
          <cell r="R2046">
            <v>52</v>
          </cell>
          <cell r="S2046" t="b">
            <v>0</v>
          </cell>
        </row>
        <row r="2047">
          <cell r="P2047" t="str">
            <v>TOTAL SISTEMA</v>
          </cell>
          <cell r="R2047">
            <v>52</v>
          </cell>
          <cell r="S2047" t="b">
            <v>0</v>
          </cell>
        </row>
        <row r="2048">
          <cell r="P2048" t="str">
            <v>TOTAL SISTEMA</v>
          </cell>
          <cell r="R2048">
            <v>52</v>
          </cell>
          <cell r="S2048" t="b">
            <v>0</v>
          </cell>
        </row>
        <row r="2049">
          <cell r="P2049" t="str">
            <v>TOTAL SISTEMA</v>
          </cell>
          <cell r="R2049">
            <v>52</v>
          </cell>
          <cell r="S2049" t="b">
            <v>0</v>
          </cell>
        </row>
        <row r="2050">
          <cell r="P2050" t="str">
            <v>TOTAL SISTEMA</v>
          </cell>
          <cell r="R2050">
            <v>52</v>
          </cell>
          <cell r="S2050" t="b">
            <v>0</v>
          </cell>
        </row>
        <row r="2051">
          <cell r="P2051" t="str">
            <v>TOTAL SISTEMA</v>
          </cell>
          <cell r="R2051">
            <v>52</v>
          </cell>
          <cell r="S2051" t="b">
            <v>0</v>
          </cell>
        </row>
        <row r="2052">
          <cell r="P2052" t="str">
            <v>TOTAL SISTEMA</v>
          </cell>
          <cell r="R2052">
            <v>52</v>
          </cell>
          <cell r="S2052" t="b">
            <v>0</v>
          </cell>
        </row>
        <row r="2053">
          <cell r="P2053" t="str">
            <v>TOTAL SISTEMA</v>
          </cell>
          <cell r="R2053">
            <v>52</v>
          </cell>
          <cell r="S2053" t="b">
            <v>0</v>
          </cell>
        </row>
        <row r="2054">
          <cell r="P2054" t="str">
            <v>TOTAL SISTEMA</v>
          </cell>
          <cell r="R2054">
            <v>52</v>
          </cell>
          <cell r="S2054" t="b">
            <v>0</v>
          </cell>
        </row>
        <row r="2055">
          <cell r="P2055" t="str">
            <v>TOTAL SISTEMA</v>
          </cell>
          <cell r="R2055">
            <v>52</v>
          </cell>
          <cell r="S2055" t="b">
            <v>0</v>
          </cell>
        </row>
        <row r="2056">
          <cell r="P2056" t="str">
            <v>TOTAL SISTEMA</v>
          </cell>
          <cell r="R2056">
            <v>52</v>
          </cell>
          <cell r="S2056" t="b">
            <v>0</v>
          </cell>
        </row>
        <row r="2057">
          <cell r="P2057" t="str">
            <v>TOTAL SISTEMA</v>
          </cell>
          <cell r="R2057">
            <v>52</v>
          </cell>
          <cell r="S2057" t="b">
            <v>0</v>
          </cell>
        </row>
        <row r="2058">
          <cell r="P2058" t="str">
            <v>TOTAL SISTEMA</v>
          </cell>
          <cell r="R2058">
            <v>52</v>
          </cell>
          <cell r="S2058" t="b">
            <v>0</v>
          </cell>
        </row>
        <row r="2059">
          <cell r="P2059" t="str">
            <v>TOTAL SISTEMA</v>
          </cell>
          <cell r="R2059">
            <v>52</v>
          </cell>
          <cell r="S2059" t="b">
            <v>0</v>
          </cell>
        </row>
        <row r="2060">
          <cell r="P2060" t="str">
            <v>TOTAL SISTEMA</v>
          </cell>
          <cell r="R2060">
            <v>52</v>
          </cell>
          <cell r="S2060" t="b">
            <v>0</v>
          </cell>
        </row>
        <row r="2061">
          <cell r="P2061" t="str">
            <v>TOTAL SISTEMA</v>
          </cell>
          <cell r="R2061">
            <v>52</v>
          </cell>
          <cell r="S2061" t="b">
            <v>0</v>
          </cell>
        </row>
        <row r="2062">
          <cell r="P2062" t="str">
            <v>TOTAL SISTEMA</v>
          </cell>
          <cell r="R2062">
            <v>52</v>
          </cell>
          <cell r="S2062" t="b">
            <v>0</v>
          </cell>
        </row>
        <row r="2063">
          <cell r="P2063" t="str">
            <v>TOTAL SISTEMA</v>
          </cell>
          <cell r="R2063">
            <v>52</v>
          </cell>
          <cell r="S2063" t="b">
            <v>0</v>
          </cell>
        </row>
        <row r="2064">
          <cell r="P2064" t="str">
            <v>TOTAL SISTEMA</v>
          </cell>
          <cell r="R2064">
            <v>52</v>
          </cell>
          <cell r="S2064" t="b">
            <v>0</v>
          </cell>
        </row>
        <row r="2065">
          <cell r="P2065" t="str">
            <v>TOTAL SISTEMA</v>
          </cell>
          <cell r="R2065">
            <v>52</v>
          </cell>
          <cell r="S2065" t="b">
            <v>0</v>
          </cell>
        </row>
        <row r="2066">
          <cell r="P2066" t="str">
            <v>TOTAL SISTEMA</v>
          </cell>
          <cell r="R2066">
            <v>52</v>
          </cell>
          <cell r="S2066" t="b">
            <v>0</v>
          </cell>
        </row>
        <row r="2067">
          <cell r="P2067" t="str">
            <v>TOTAL SISTEMA</v>
          </cell>
          <cell r="R2067">
            <v>52</v>
          </cell>
          <cell r="S2067" t="b">
            <v>0</v>
          </cell>
        </row>
        <row r="2068">
          <cell r="P2068" t="str">
            <v>TOTAL SISTEMA</v>
          </cell>
          <cell r="R2068">
            <v>52</v>
          </cell>
          <cell r="S2068" t="b">
            <v>0</v>
          </cell>
        </row>
        <row r="2069">
          <cell r="P2069" t="str">
            <v>TOTAL SISTEMA</v>
          </cell>
          <cell r="R2069">
            <v>52</v>
          </cell>
          <cell r="S2069" t="b">
            <v>0</v>
          </cell>
        </row>
        <row r="2070">
          <cell r="P2070" t="str">
            <v>TOTAL SISTEMA</v>
          </cell>
          <cell r="R2070">
            <v>52</v>
          </cell>
          <cell r="S2070" t="b">
            <v>0</v>
          </cell>
        </row>
        <row r="2071">
          <cell r="P2071" t="str">
            <v>TOTAL SISTEMA</v>
          </cell>
          <cell r="R2071">
            <v>52</v>
          </cell>
          <cell r="S2071" t="b">
            <v>0</v>
          </cell>
        </row>
        <row r="2072">
          <cell r="P2072" t="str">
            <v>TOTAL SISTEMA</v>
          </cell>
          <cell r="R2072">
            <v>52</v>
          </cell>
          <cell r="S2072" t="b">
            <v>0</v>
          </cell>
        </row>
        <row r="2073">
          <cell r="P2073" t="str">
            <v>TOTAL SISTEMA</v>
          </cell>
          <cell r="R2073">
            <v>52</v>
          </cell>
          <cell r="S2073" t="b">
            <v>0</v>
          </cell>
        </row>
        <row r="2074">
          <cell r="P2074" t="str">
            <v>TOTAL SISTEMA</v>
          </cell>
          <cell r="R2074">
            <v>52</v>
          </cell>
          <cell r="S2074" t="b">
            <v>0</v>
          </cell>
        </row>
        <row r="2075">
          <cell r="P2075" t="str">
            <v>TOTAL SISTEMA</v>
          </cell>
          <cell r="R2075">
            <v>52</v>
          </cell>
          <cell r="S2075" t="b">
            <v>0</v>
          </cell>
        </row>
        <row r="2076">
          <cell r="P2076" t="str">
            <v>TOTAL SISTEMA</v>
          </cell>
          <cell r="R2076">
            <v>52</v>
          </cell>
          <cell r="S2076" t="b">
            <v>0</v>
          </cell>
        </row>
        <row r="2077">
          <cell r="P2077" t="str">
            <v>TOTAL SISTEMA</v>
          </cell>
          <cell r="R2077">
            <v>52</v>
          </cell>
          <cell r="S2077" t="b">
            <v>0</v>
          </cell>
        </row>
        <row r="2078">
          <cell r="P2078" t="str">
            <v>TOTAL SISTEMA</v>
          </cell>
          <cell r="R2078">
            <v>52</v>
          </cell>
          <cell r="S2078" t="b">
            <v>0</v>
          </cell>
        </row>
        <row r="2079">
          <cell r="P2079" t="str">
            <v>TOTAL SISTEMA</v>
          </cell>
          <cell r="R2079">
            <v>52</v>
          </cell>
          <cell r="S2079" t="b">
            <v>0</v>
          </cell>
        </row>
        <row r="2080">
          <cell r="P2080" t="str">
            <v>TOTAL SISTEMA</v>
          </cell>
          <cell r="R2080">
            <v>52</v>
          </cell>
          <cell r="S2080" t="b">
            <v>0</v>
          </cell>
        </row>
        <row r="2081">
          <cell r="P2081" t="str">
            <v>TOTAL SISTEMA</v>
          </cell>
          <cell r="R2081">
            <v>52</v>
          </cell>
          <cell r="S2081" t="b">
            <v>0</v>
          </cell>
        </row>
        <row r="2082">
          <cell r="P2082" t="str">
            <v>TOTAL SISTEMA</v>
          </cell>
          <cell r="R2082">
            <v>52</v>
          </cell>
          <cell r="S2082" t="b">
            <v>0</v>
          </cell>
        </row>
        <row r="2083">
          <cell r="P2083" t="str">
            <v>TOTAL SISTEMA</v>
          </cell>
          <cell r="R2083">
            <v>52</v>
          </cell>
          <cell r="S2083" t="b">
            <v>0</v>
          </cell>
        </row>
        <row r="2084">
          <cell r="P2084" t="str">
            <v>TOTAL SISTEMA</v>
          </cell>
          <cell r="R2084">
            <v>52</v>
          </cell>
          <cell r="S2084" t="b">
            <v>0</v>
          </cell>
        </row>
        <row r="2085">
          <cell r="P2085" t="str">
            <v>TOTAL SISTEMA</v>
          </cell>
          <cell r="R2085">
            <v>52</v>
          </cell>
          <cell r="S2085" t="b">
            <v>0</v>
          </cell>
        </row>
        <row r="2086">
          <cell r="P2086" t="str">
            <v>TOTAL SISTEMA</v>
          </cell>
          <cell r="R2086">
            <v>52</v>
          </cell>
          <cell r="S2086" t="b">
            <v>0</v>
          </cell>
        </row>
        <row r="2087">
          <cell r="P2087" t="str">
            <v>TOTAL SISTEMA</v>
          </cell>
          <cell r="R2087">
            <v>52</v>
          </cell>
          <cell r="S2087" t="b">
            <v>0</v>
          </cell>
        </row>
        <row r="2088">
          <cell r="P2088" t="str">
            <v>TOTAL SISTEMA</v>
          </cell>
          <cell r="R2088">
            <v>52</v>
          </cell>
          <cell r="S2088" t="b">
            <v>0</v>
          </cell>
        </row>
        <row r="2089">
          <cell r="P2089" t="str">
            <v>TOTAL SISTEMA</v>
          </cell>
          <cell r="R2089">
            <v>52</v>
          </cell>
          <cell r="S2089" t="b">
            <v>0</v>
          </cell>
        </row>
        <row r="2090">
          <cell r="P2090" t="str">
            <v>TOTAL SISTEMA</v>
          </cell>
          <cell r="R2090">
            <v>52</v>
          </cell>
          <cell r="S2090" t="b">
            <v>0</v>
          </cell>
        </row>
        <row r="2091">
          <cell r="P2091" t="str">
            <v>TOTAL SISTEMA</v>
          </cell>
          <cell r="R2091">
            <v>52</v>
          </cell>
          <cell r="S2091" t="b">
            <v>0</v>
          </cell>
        </row>
        <row r="2092">
          <cell r="P2092" t="str">
            <v>TOTAL SISTEMA</v>
          </cell>
          <cell r="R2092">
            <v>52</v>
          </cell>
          <cell r="S2092" t="b">
            <v>0</v>
          </cell>
        </row>
        <row r="2093">
          <cell r="P2093" t="str">
            <v>TOTAL SISTEMA</v>
          </cell>
          <cell r="R2093">
            <v>52</v>
          </cell>
          <cell r="S2093" t="b">
            <v>0</v>
          </cell>
        </row>
        <row r="2094">
          <cell r="P2094" t="str">
            <v>TOTAL SISTEMA</v>
          </cell>
          <cell r="R2094">
            <v>52</v>
          </cell>
          <cell r="S2094" t="b">
            <v>0</v>
          </cell>
        </row>
        <row r="2095">
          <cell r="P2095" t="str">
            <v>TOTAL SISTEMA</v>
          </cell>
          <cell r="R2095">
            <v>52</v>
          </cell>
          <cell r="S2095" t="b">
            <v>0</v>
          </cell>
        </row>
        <row r="2096">
          <cell r="P2096" t="str">
            <v>TOTAL SISTEMA</v>
          </cell>
          <cell r="R2096">
            <v>52</v>
          </cell>
          <cell r="S2096" t="b">
            <v>0</v>
          </cell>
        </row>
        <row r="2097">
          <cell r="P2097" t="str">
            <v>TOTAL SISTEMA</v>
          </cell>
          <cell r="R2097">
            <v>52</v>
          </cell>
          <cell r="S2097" t="b">
            <v>0</v>
          </cell>
        </row>
        <row r="2098">
          <cell r="P2098" t="str">
            <v>TOTAL SISTEMA</v>
          </cell>
          <cell r="R2098">
            <v>52</v>
          </cell>
          <cell r="S2098" t="b">
            <v>0</v>
          </cell>
        </row>
        <row r="2099">
          <cell r="P2099" t="str">
            <v>TOTAL SISTEMA</v>
          </cell>
          <cell r="R2099">
            <v>52</v>
          </cell>
          <cell r="S2099" t="b">
            <v>0</v>
          </cell>
        </row>
        <row r="2100">
          <cell r="P2100" t="str">
            <v>TOTAL SISTEMA</v>
          </cell>
          <cell r="R2100">
            <v>52</v>
          </cell>
          <cell r="S2100" t="b">
            <v>0</v>
          </cell>
        </row>
        <row r="2101">
          <cell r="P2101" t="str">
            <v>TOTAL SISTEMA</v>
          </cell>
          <cell r="R2101">
            <v>52</v>
          </cell>
          <cell r="S2101" t="b">
            <v>0</v>
          </cell>
        </row>
        <row r="2102">
          <cell r="P2102" t="str">
            <v>TOTAL SISTEMA</v>
          </cell>
          <cell r="R2102">
            <v>52</v>
          </cell>
          <cell r="S2102" t="b">
            <v>0</v>
          </cell>
        </row>
        <row r="2103">
          <cell r="P2103" t="str">
            <v>TOTAL SISTEMA</v>
          </cell>
          <cell r="R2103">
            <v>52</v>
          </cell>
          <cell r="S2103" t="b">
            <v>0</v>
          </cell>
        </row>
        <row r="2104">
          <cell r="P2104" t="str">
            <v>TOTAL SISTEMA</v>
          </cell>
          <cell r="R2104">
            <v>52</v>
          </cell>
          <cell r="S2104" t="b">
            <v>0</v>
          </cell>
        </row>
        <row r="2105">
          <cell r="P2105" t="str">
            <v>TOTAL SISTEMA</v>
          </cell>
          <cell r="R2105">
            <v>52</v>
          </cell>
          <cell r="S2105" t="b">
            <v>0</v>
          </cell>
        </row>
        <row r="2106">
          <cell r="P2106" t="str">
            <v>TOTAL SISTEMA</v>
          </cell>
          <cell r="R2106">
            <v>52</v>
          </cell>
          <cell r="S2106" t="b">
            <v>0</v>
          </cell>
        </row>
        <row r="2107">
          <cell r="P2107" t="str">
            <v>TOTAL SISTEMA</v>
          </cell>
          <cell r="R2107">
            <v>52</v>
          </cell>
          <cell r="S2107" t="b">
            <v>0</v>
          </cell>
        </row>
        <row r="2108">
          <cell r="P2108" t="str">
            <v>TOTAL SISTEMA</v>
          </cell>
          <cell r="R2108">
            <v>52</v>
          </cell>
          <cell r="S2108" t="b">
            <v>0</v>
          </cell>
        </row>
        <row r="2109">
          <cell r="P2109" t="str">
            <v>TOTAL SISTEMA</v>
          </cell>
          <cell r="R2109">
            <v>52</v>
          </cell>
          <cell r="S2109" t="b">
            <v>0</v>
          </cell>
        </row>
        <row r="2110">
          <cell r="P2110" t="str">
            <v>TOTAL SISTEMA</v>
          </cell>
          <cell r="R2110">
            <v>52</v>
          </cell>
          <cell r="S2110" t="b">
            <v>0</v>
          </cell>
        </row>
        <row r="2111">
          <cell r="P2111" t="str">
            <v>TOTAL SISTEMA</v>
          </cell>
          <cell r="R2111">
            <v>52</v>
          </cell>
          <cell r="S2111" t="b">
            <v>0</v>
          </cell>
        </row>
        <row r="2112">
          <cell r="P2112" t="str">
            <v>TOTAL SISTEMA</v>
          </cell>
          <cell r="R2112">
            <v>52</v>
          </cell>
          <cell r="S2112" t="b">
            <v>0</v>
          </cell>
        </row>
        <row r="2113">
          <cell r="P2113" t="str">
            <v>TOTAL SISTEMA</v>
          </cell>
          <cell r="R2113">
            <v>52</v>
          </cell>
          <cell r="S2113" t="b">
            <v>0</v>
          </cell>
        </row>
        <row r="2114">
          <cell r="P2114" t="str">
            <v>TOTAL SISTEMA</v>
          </cell>
          <cell r="R2114">
            <v>52</v>
          </cell>
          <cell r="S2114" t="b">
            <v>0</v>
          </cell>
        </row>
        <row r="2115">
          <cell r="P2115" t="str">
            <v>TOTAL SISTEMA</v>
          </cell>
          <cell r="R2115">
            <v>52</v>
          </cell>
          <cell r="S2115" t="b">
            <v>0</v>
          </cell>
        </row>
        <row r="2116">
          <cell r="P2116" t="str">
            <v>TOTAL SISTEMA</v>
          </cell>
          <cell r="R2116">
            <v>52</v>
          </cell>
          <cell r="S2116" t="b">
            <v>0</v>
          </cell>
        </row>
        <row r="2117">
          <cell r="P2117" t="str">
            <v>TOTAL SISTEMA</v>
          </cell>
          <cell r="R2117">
            <v>52</v>
          </cell>
          <cell r="S2117" t="b">
            <v>0</v>
          </cell>
        </row>
        <row r="2118">
          <cell r="P2118" t="str">
            <v>TOTAL SISTEMA</v>
          </cell>
          <cell r="R2118">
            <v>52</v>
          </cell>
          <cell r="S2118" t="b">
            <v>0</v>
          </cell>
        </row>
        <row r="2119">
          <cell r="P2119" t="str">
            <v>TOTAL SISTEMA</v>
          </cell>
          <cell r="R2119">
            <v>52</v>
          </cell>
          <cell r="S2119" t="b">
            <v>0</v>
          </cell>
        </row>
        <row r="2120">
          <cell r="P2120" t="str">
            <v>TOTAL SISTEMA</v>
          </cell>
          <cell r="R2120">
            <v>52</v>
          </cell>
          <cell r="S2120" t="b">
            <v>0</v>
          </cell>
        </row>
        <row r="2121">
          <cell r="P2121" t="str">
            <v>TOTAL SISTEMA</v>
          </cell>
          <cell r="R2121">
            <v>52</v>
          </cell>
          <cell r="S2121" t="b">
            <v>0</v>
          </cell>
        </row>
        <row r="2122">
          <cell r="P2122" t="str">
            <v>TOTAL SISTEMA</v>
          </cell>
          <cell r="R2122">
            <v>52</v>
          </cell>
          <cell r="S2122" t="b">
            <v>0</v>
          </cell>
        </row>
        <row r="2123">
          <cell r="P2123" t="str">
            <v>TOTAL SISTEMA</v>
          </cell>
          <cell r="R2123">
            <v>52</v>
          </cell>
          <cell r="S2123" t="b">
            <v>0</v>
          </cell>
        </row>
        <row r="2124">
          <cell r="P2124" t="str">
            <v>TOTAL SISTEMA</v>
          </cell>
          <cell r="R2124">
            <v>52</v>
          </cell>
          <cell r="S2124" t="b">
            <v>0</v>
          </cell>
        </row>
        <row r="2125">
          <cell r="P2125" t="str">
            <v>TOTAL SISTEMA</v>
          </cell>
          <cell r="R2125">
            <v>52</v>
          </cell>
          <cell r="S2125" t="b">
            <v>0</v>
          </cell>
        </row>
        <row r="2126">
          <cell r="P2126" t="str">
            <v>TOTAL SISTEMA</v>
          </cell>
          <cell r="R2126">
            <v>52</v>
          </cell>
          <cell r="S2126" t="b">
            <v>0</v>
          </cell>
        </row>
        <row r="2127">
          <cell r="P2127" t="str">
            <v>TOTAL SISTEMA</v>
          </cell>
          <cell r="R2127">
            <v>52</v>
          </cell>
          <cell r="S2127" t="b">
            <v>0</v>
          </cell>
        </row>
        <row r="2128">
          <cell r="P2128" t="str">
            <v>TOTAL SISTEMA</v>
          </cell>
          <cell r="R2128">
            <v>52</v>
          </cell>
          <cell r="S2128" t="b">
            <v>0</v>
          </cell>
        </row>
        <row r="2129">
          <cell r="P2129" t="str">
            <v>TOTAL SISTEMA</v>
          </cell>
          <cell r="R2129">
            <v>52</v>
          </cell>
          <cell r="S2129" t="b">
            <v>0</v>
          </cell>
        </row>
        <row r="2130">
          <cell r="P2130" t="str">
            <v>TOTAL SISTEMA</v>
          </cell>
          <cell r="R2130">
            <v>52</v>
          </cell>
          <cell r="S2130" t="b">
            <v>0</v>
          </cell>
        </row>
        <row r="2131">
          <cell r="P2131" t="str">
            <v>TOTAL SISTEMA</v>
          </cell>
          <cell r="R2131">
            <v>52</v>
          </cell>
          <cell r="S2131" t="b">
            <v>0</v>
          </cell>
        </row>
        <row r="2132">
          <cell r="P2132" t="str">
            <v>TOTAL SISTEMA</v>
          </cell>
          <cell r="R2132">
            <v>52</v>
          </cell>
          <cell r="S2132" t="b">
            <v>0</v>
          </cell>
        </row>
        <row r="2133">
          <cell r="P2133" t="str">
            <v>TOTAL SISTEMA</v>
          </cell>
          <cell r="R2133">
            <v>52</v>
          </cell>
          <cell r="S2133" t="b">
            <v>0</v>
          </cell>
        </row>
        <row r="2134">
          <cell r="P2134" t="str">
            <v>TOTAL SISTEMA</v>
          </cell>
          <cell r="R2134">
            <v>52</v>
          </cell>
          <cell r="S2134" t="b">
            <v>0</v>
          </cell>
        </row>
        <row r="2135">
          <cell r="P2135" t="str">
            <v>TOTAL SISTEMA</v>
          </cell>
          <cell r="R2135">
            <v>52</v>
          </cell>
          <cell r="S2135" t="b">
            <v>0</v>
          </cell>
        </row>
        <row r="2136">
          <cell r="P2136" t="str">
            <v>TOTAL SISTEMA</v>
          </cell>
          <cell r="R2136">
            <v>52</v>
          </cell>
          <cell r="S2136" t="b">
            <v>0</v>
          </cell>
        </row>
        <row r="2137">
          <cell r="P2137" t="str">
            <v>TOTAL SISTEMA</v>
          </cell>
          <cell r="R2137">
            <v>52</v>
          </cell>
          <cell r="S2137" t="b">
            <v>0</v>
          </cell>
        </row>
        <row r="2138">
          <cell r="P2138" t="str">
            <v>TOTAL SISTEMA</v>
          </cell>
          <cell r="R2138">
            <v>52</v>
          </cell>
          <cell r="S2138" t="b">
            <v>0</v>
          </cell>
        </row>
        <row r="2139">
          <cell r="P2139" t="str">
            <v>TOTAL SISTEMA</v>
          </cell>
          <cell r="R2139">
            <v>52</v>
          </cell>
          <cell r="S2139" t="b">
            <v>0</v>
          </cell>
        </row>
        <row r="2140">
          <cell r="P2140" t="str">
            <v>TOTAL SISTEMA</v>
          </cell>
          <cell r="R2140">
            <v>52</v>
          </cell>
          <cell r="S2140" t="b">
            <v>0</v>
          </cell>
        </row>
        <row r="2141">
          <cell r="P2141" t="str">
            <v>TOTAL SISTEMA</v>
          </cell>
          <cell r="R2141">
            <v>52</v>
          </cell>
          <cell r="S2141" t="b">
            <v>0</v>
          </cell>
        </row>
        <row r="2142">
          <cell r="P2142" t="str">
            <v>TOTAL SISTEMA</v>
          </cell>
          <cell r="R2142">
            <v>52</v>
          </cell>
          <cell r="S2142" t="b">
            <v>0</v>
          </cell>
        </row>
        <row r="2143">
          <cell r="P2143" t="str">
            <v>TOTAL SISTEMA</v>
          </cell>
          <cell r="R2143">
            <v>52</v>
          </cell>
          <cell r="S2143" t="b">
            <v>0</v>
          </cell>
        </row>
        <row r="2144">
          <cell r="P2144" t="str">
            <v>TOTAL SISTEMA</v>
          </cell>
          <cell r="R2144">
            <v>52</v>
          </cell>
          <cell r="S2144" t="b">
            <v>0</v>
          </cell>
        </row>
        <row r="2145">
          <cell r="P2145" t="str">
            <v>TOTAL SISTEMA</v>
          </cell>
          <cell r="R2145">
            <v>52</v>
          </cell>
          <cell r="S2145" t="b">
            <v>0</v>
          </cell>
        </row>
        <row r="2146">
          <cell r="P2146" t="str">
            <v>TOTAL SISTEMA</v>
          </cell>
          <cell r="R2146">
            <v>52</v>
          </cell>
          <cell r="S2146" t="b">
            <v>0</v>
          </cell>
        </row>
        <row r="2147">
          <cell r="P2147" t="str">
            <v>TOTAL SISTEMA</v>
          </cell>
          <cell r="R2147">
            <v>52</v>
          </cell>
          <cell r="S2147" t="b">
            <v>0</v>
          </cell>
        </row>
        <row r="2148">
          <cell r="P2148" t="str">
            <v>TOTAL SISTEMA</v>
          </cell>
          <cell r="R2148">
            <v>52</v>
          </cell>
          <cell r="S2148" t="b">
            <v>0</v>
          </cell>
        </row>
        <row r="2149">
          <cell r="P2149" t="str">
            <v>TOTAL SISTEMA</v>
          </cell>
          <cell r="R2149">
            <v>52</v>
          </cell>
          <cell r="S2149" t="b">
            <v>0</v>
          </cell>
        </row>
        <row r="2150">
          <cell r="P2150" t="str">
            <v>TOTAL SISTEMA</v>
          </cell>
          <cell r="R2150">
            <v>52</v>
          </cell>
          <cell r="S2150" t="b">
            <v>0</v>
          </cell>
        </row>
        <row r="2151">
          <cell r="P2151" t="str">
            <v>TOTAL SISTEMA</v>
          </cell>
          <cell r="R2151">
            <v>52</v>
          </cell>
          <cell r="S2151" t="b">
            <v>0</v>
          </cell>
        </row>
        <row r="2152">
          <cell r="P2152" t="str">
            <v>TOTAL SISTEMA</v>
          </cell>
          <cell r="R2152">
            <v>52</v>
          </cell>
          <cell r="S2152" t="b">
            <v>0</v>
          </cell>
        </row>
        <row r="2153">
          <cell r="P2153" t="str">
            <v>TOTAL SISTEMA</v>
          </cell>
          <cell r="R2153">
            <v>52</v>
          </cell>
          <cell r="S2153" t="b">
            <v>0</v>
          </cell>
        </row>
        <row r="2154">
          <cell r="P2154" t="str">
            <v>TOTAL SISTEMA</v>
          </cell>
          <cell r="R2154">
            <v>52</v>
          </cell>
          <cell r="S2154" t="b">
            <v>0</v>
          </cell>
        </row>
        <row r="2155">
          <cell r="P2155" t="str">
            <v>TOTAL SISTEMA</v>
          </cell>
          <cell r="R2155">
            <v>52</v>
          </cell>
          <cell r="S2155" t="b">
            <v>0</v>
          </cell>
        </row>
        <row r="2156">
          <cell r="P2156" t="str">
            <v>TOTAL SISTEMA</v>
          </cell>
          <cell r="R2156">
            <v>52</v>
          </cell>
          <cell r="S2156" t="b">
            <v>0</v>
          </cell>
        </row>
        <row r="2157">
          <cell r="P2157" t="str">
            <v>TOTAL SISTEMA</v>
          </cell>
          <cell r="R2157">
            <v>52</v>
          </cell>
          <cell r="S2157" t="b">
            <v>0</v>
          </cell>
        </row>
        <row r="2158">
          <cell r="P2158" t="str">
            <v>TOTAL SISTEMA</v>
          </cell>
          <cell r="R2158">
            <v>52</v>
          </cell>
          <cell r="S2158" t="b">
            <v>0</v>
          </cell>
        </row>
        <row r="2159">
          <cell r="P2159" t="str">
            <v>TOTAL SISTEMA</v>
          </cell>
          <cell r="R2159">
            <v>52</v>
          </cell>
          <cell r="S2159" t="b">
            <v>0</v>
          </cell>
        </row>
        <row r="2160">
          <cell r="P2160" t="str">
            <v>TOTAL SISTEMA</v>
          </cell>
          <cell r="R2160">
            <v>52</v>
          </cell>
          <cell r="S2160" t="b">
            <v>0</v>
          </cell>
        </row>
        <row r="2161">
          <cell r="P2161" t="str">
            <v>TOTAL SISTEMA</v>
          </cell>
          <cell r="R2161">
            <v>52</v>
          </cell>
          <cell r="S2161" t="b">
            <v>0</v>
          </cell>
        </row>
        <row r="2162">
          <cell r="P2162" t="str">
            <v>TOTAL SISTEMA</v>
          </cell>
          <cell r="R2162">
            <v>52</v>
          </cell>
          <cell r="S2162" t="b">
            <v>0</v>
          </cell>
        </row>
        <row r="2163">
          <cell r="P2163" t="str">
            <v>TOTAL SISTEMA</v>
          </cell>
          <cell r="R2163">
            <v>52</v>
          </cell>
          <cell r="S2163" t="b">
            <v>0</v>
          </cell>
        </row>
        <row r="2164">
          <cell r="P2164" t="str">
            <v>TOTAL SISTEMA</v>
          </cell>
          <cell r="R2164">
            <v>52</v>
          </cell>
          <cell r="S2164" t="b">
            <v>0</v>
          </cell>
        </row>
        <row r="2165">
          <cell r="P2165" t="str">
            <v>TOTAL SISTEMA</v>
          </cell>
          <cell r="R2165">
            <v>52</v>
          </cell>
          <cell r="S2165" t="b">
            <v>0</v>
          </cell>
        </row>
        <row r="2166">
          <cell r="P2166" t="str">
            <v>TOTAL SISTEMA</v>
          </cell>
          <cell r="R2166">
            <v>52</v>
          </cell>
          <cell r="S2166" t="b">
            <v>0</v>
          </cell>
        </row>
        <row r="2167">
          <cell r="P2167" t="str">
            <v>TOTAL SISTEMA</v>
          </cell>
          <cell r="R2167">
            <v>52</v>
          </cell>
          <cell r="S2167" t="b">
            <v>0</v>
          </cell>
        </row>
        <row r="2168">
          <cell r="P2168" t="str">
            <v>TOTAL SISTEMA</v>
          </cell>
          <cell r="R2168">
            <v>52</v>
          </cell>
          <cell r="S2168" t="b">
            <v>0</v>
          </cell>
        </row>
        <row r="2169">
          <cell r="P2169" t="str">
            <v>TOTAL SISTEMA</v>
          </cell>
          <cell r="R2169">
            <v>52</v>
          </cell>
          <cell r="S2169" t="b">
            <v>0</v>
          </cell>
        </row>
        <row r="2170">
          <cell r="P2170" t="str">
            <v>TOTAL SISTEMA</v>
          </cell>
          <cell r="R2170">
            <v>52</v>
          </cell>
          <cell r="S2170" t="b">
            <v>0</v>
          </cell>
        </row>
        <row r="2171">
          <cell r="P2171" t="str">
            <v>TOTAL SISTEMA</v>
          </cell>
          <cell r="R2171">
            <v>52</v>
          </cell>
          <cell r="S2171" t="b">
            <v>0</v>
          </cell>
        </row>
        <row r="2172">
          <cell r="P2172" t="str">
            <v>TOTAL SISTEMA</v>
          </cell>
          <cell r="R2172">
            <v>52</v>
          </cell>
          <cell r="S2172" t="b">
            <v>0</v>
          </cell>
        </row>
        <row r="2173">
          <cell r="P2173" t="str">
            <v>TOTAL SISTEMA</v>
          </cell>
          <cell r="R2173">
            <v>52</v>
          </cell>
          <cell r="S2173" t="b">
            <v>0</v>
          </cell>
        </row>
        <row r="2174">
          <cell r="P2174" t="str">
            <v>TOTAL SISTEMA</v>
          </cell>
          <cell r="R2174">
            <v>52</v>
          </cell>
          <cell r="S2174" t="b">
            <v>0</v>
          </cell>
        </row>
        <row r="2175">
          <cell r="P2175" t="str">
            <v>TOTAL SISTEMA</v>
          </cell>
          <cell r="R2175">
            <v>52</v>
          </cell>
          <cell r="S2175" t="b">
            <v>0</v>
          </cell>
        </row>
        <row r="2176">
          <cell r="P2176" t="str">
            <v>TOTAL SISTEMA</v>
          </cell>
          <cell r="R2176">
            <v>52</v>
          </cell>
          <cell r="S2176" t="b">
            <v>0</v>
          </cell>
        </row>
        <row r="2177">
          <cell r="P2177" t="str">
            <v>TOTAL SISTEMA</v>
          </cell>
          <cell r="R2177">
            <v>52</v>
          </cell>
          <cell r="S2177" t="b">
            <v>0</v>
          </cell>
        </row>
        <row r="2178">
          <cell r="P2178" t="str">
            <v>TOTAL SISTEMA</v>
          </cell>
          <cell r="R2178">
            <v>52</v>
          </cell>
          <cell r="S2178" t="b">
            <v>0</v>
          </cell>
        </row>
        <row r="2179">
          <cell r="P2179" t="str">
            <v>TOTAL SISTEMA</v>
          </cell>
          <cell r="R2179">
            <v>52</v>
          </cell>
          <cell r="S2179" t="b">
            <v>0</v>
          </cell>
        </row>
        <row r="2180">
          <cell r="P2180" t="str">
            <v>TOTAL SISTEMA</v>
          </cell>
          <cell r="R2180">
            <v>52</v>
          </cell>
          <cell r="S2180" t="b">
            <v>0</v>
          </cell>
        </row>
        <row r="2181">
          <cell r="P2181" t="str">
            <v>TOTAL SISTEMA</v>
          </cell>
          <cell r="R2181">
            <v>52</v>
          </cell>
          <cell r="S2181" t="b">
            <v>0</v>
          </cell>
        </row>
        <row r="2182">
          <cell r="P2182" t="str">
            <v>TOTAL SISTEMA</v>
          </cell>
          <cell r="R2182">
            <v>52</v>
          </cell>
          <cell r="S2182" t="b">
            <v>0</v>
          </cell>
        </row>
        <row r="2183">
          <cell r="P2183" t="str">
            <v>TOTAL SISTEMA</v>
          </cell>
          <cell r="R2183">
            <v>52</v>
          </cell>
          <cell r="S2183" t="b">
            <v>0</v>
          </cell>
        </row>
        <row r="2184">
          <cell r="P2184" t="str">
            <v>TOTAL SISTEMA</v>
          </cell>
          <cell r="R2184">
            <v>52</v>
          </cell>
          <cell r="S2184" t="b">
            <v>0</v>
          </cell>
        </row>
        <row r="2185">
          <cell r="P2185" t="str">
            <v>TOTAL SISTEMA</v>
          </cell>
          <cell r="R2185">
            <v>52</v>
          </cell>
          <cell r="S2185" t="b">
            <v>0</v>
          </cell>
        </row>
        <row r="2186">
          <cell r="P2186" t="str">
            <v>TOTAL SISTEMA</v>
          </cell>
          <cell r="R2186">
            <v>52</v>
          </cell>
          <cell r="S2186" t="b">
            <v>0</v>
          </cell>
        </row>
        <row r="2187">
          <cell r="P2187" t="str">
            <v>TOTAL SISTEMA</v>
          </cell>
          <cell r="R2187">
            <v>52</v>
          </cell>
          <cell r="S2187" t="b">
            <v>0</v>
          </cell>
        </row>
        <row r="2188">
          <cell r="P2188" t="str">
            <v>TOTAL SISTEMA</v>
          </cell>
          <cell r="R2188">
            <v>52</v>
          </cell>
          <cell r="S2188" t="b">
            <v>0</v>
          </cell>
        </row>
        <row r="2189">
          <cell r="P2189" t="str">
            <v>TOTAL SISTEMA</v>
          </cell>
          <cell r="R2189">
            <v>52</v>
          </cell>
          <cell r="S2189" t="b">
            <v>0</v>
          </cell>
        </row>
        <row r="2190">
          <cell r="P2190" t="str">
            <v>TOTAL SISTEMA</v>
          </cell>
          <cell r="R2190">
            <v>52</v>
          </cell>
          <cell r="S2190" t="b">
            <v>0</v>
          </cell>
        </row>
        <row r="2191">
          <cell r="P2191" t="str">
            <v>TOTAL SISTEMA</v>
          </cell>
          <cell r="R2191">
            <v>52</v>
          </cell>
          <cell r="S2191" t="b">
            <v>0</v>
          </cell>
        </row>
        <row r="2192">
          <cell r="P2192" t="str">
            <v>TOTAL SISTEMA</v>
          </cell>
          <cell r="R2192">
            <v>52</v>
          </cell>
          <cell r="S2192" t="b">
            <v>0</v>
          </cell>
        </row>
        <row r="2193">
          <cell r="P2193" t="str">
            <v>TOTAL SISTEMA</v>
          </cell>
          <cell r="R2193">
            <v>52</v>
          </cell>
          <cell r="S2193" t="b">
            <v>0</v>
          </cell>
        </row>
        <row r="2194">
          <cell r="P2194" t="str">
            <v>TOTAL SISTEMA</v>
          </cell>
          <cell r="R2194">
            <v>52</v>
          </cell>
          <cell r="S2194" t="b">
            <v>0</v>
          </cell>
        </row>
        <row r="2195">
          <cell r="P2195" t="str">
            <v>TOTAL SISTEMA</v>
          </cell>
          <cell r="R2195">
            <v>52</v>
          </cell>
          <cell r="S2195" t="b">
            <v>0</v>
          </cell>
        </row>
        <row r="2196">
          <cell r="P2196" t="str">
            <v>TOTAL SISTEMA</v>
          </cell>
          <cell r="R2196">
            <v>52</v>
          </cell>
          <cell r="S2196" t="b">
            <v>0</v>
          </cell>
        </row>
        <row r="2197">
          <cell r="P2197" t="str">
            <v>TOTAL SISTEMA</v>
          </cell>
          <cell r="R2197">
            <v>52</v>
          </cell>
          <cell r="S2197" t="b">
            <v>0</v>
          </cell>
        </row>
        <row r="2198">
          <cell r="P2198" t="str">
            <v>TOTAL SISTEMA</v>
          </cell>
          <cell r="R2198">
            <v>52</v>
          </cell>
          <cell r="S2198" t="b">
            <v>0</v>
          </cell>
        </row>
        <row r="2199">
          <cell r="P2199" t="str">
            <v>TOTAL SISTEMA</v>
          </cell>
          <cell r="R2199">
            <v>52</v>
          </cell>
          <cell r="S2199" t="b">
            <v>0</v>
          </cell>
        </row>
        <row r="2200">
          <cell r="P2200" t="str">
            <v>TOTAL SISTEMA</v>
          </cell>
          <cell r="R2200">
            <v>52</v>
          </cell>
          <cell r="S2200" t="b">
            <v>0</v>
          </cell>
        </row>
        <row r="2201">
          <cell r="P2201" t="str">
            <v>TOTAL SISTEMA</v>
          </cell>
          <cell r="R2201">
            <v>52</v>
          </cell>
          <cell r="S2201" t="b">
            <v>0</v>
          </cell>
        </row>
        <row r="2202">
          <cell r="P2202" t="str">
            <v>TOTAL SISTEMA</v>
          </cell>
          <cell r="R2202">
            <v>52</v>
          </cell>
          <cell r="S2202" t="b">
            <v>0</v>
          </cell>
        </row>
        <row r="2203">
          <cell r="P2203" t="str">
            <v>TOTAL SISTEMA</v>
          </cell>
          <cell r="R2203">
            <v>52</v>
          </cell>
          <cell r="S2203" t="b">
            <v>0</v>
          </cell>
        </row>
        <row r="2204">
          <cell r="P2204" t="str">
            <v>TOTAL SISTEMA</v>
          </cell>
          <cell r="R2204">
            <v>52</v>
          </cell>
          <cell r="S2204" t="b">
            <v>0</v>
          </cell>
        </row>
        <row r="2205">
          <cell r="P2205" t="str">
            <v>TOTAL SISTEMA</v>
          </cell>
          <cell r="R2205">
            <v>52</v>
          </cell>
          <cell r="S2205" t="b">
            <v>0</v>
          </cell>
        </row>
        <row r="2206">
          <cell r="P2206" t="str">
            <v>TOTAL SISTEMA</v>
          </cell>
          <cell r="R2206">
            <v>52</v>
          </cell>
          <cell r="S2206" t="b">
            <v>0</v>
          </cell>
        </row>
        <row r="2207">
          <cell r="P2207" t="str">
            <v>TOTAL SISTEMA</v>
          </cell>
          <cell r="R2207">
            <v>52</v>
          </cell>
          <cell r="S2207" t="b">
            <v>0</v>
          </cell>
        </row>
        <row r="2208">
          <cell r="P2208" t="str">
            <v>TOTAL SISTEMA</v>
          </cell>
          <cell r="R2208">
            <v>52</v>
          </cell>
          <cell r="S2208" t="b">
            <v>0</v>
          </cell>
        </row>
        <row r="2209">
          <cell r="P2209" t="str">
            <v>TOTAL SISTEMA</v>
          </cell>
          <cell r="R2209">
            <v>52</v>
          </cell>
          <cell r="S2209" t="b">
            <v>0</v>
          </cell>
        </row>
        <row r="2210">
          <cell r="P2210" t="str">
            <v>TOTAL SISTEMA</v>
          </cell>
          <cell r="R2210">
            <v>52</v>
          </cell>
          <cell r="S2210" t="b">
            <v>0</v>
          </cell>
        </row>
        <row r="2211">
          <cell r="P2211" t="str">
            <v>TOTAL SISTEMA</v>
          </cell>
          <cell r="R2211">
            <v>52</v>
          </cell>
          <cell r="S2211" t="b">
            <v>0</v>
          </cell>
        </row>
        <row r="2212">
          <cell r="P2212" t="str">
            <v>TOTAL SISTEMA</v>
          </cell>
          <cell r="R2212">
            <v>52</v>
          </cell>
          <cell r="S2212" t="b">
            <v>0</v>
          </cell>
        </row>
        <row r="2213">
          <cell r="P2213" t="str">
            <v>TOTAL SISTEMA</v>
          </cell>
          <cell r="R2213">
            <v>52</v>
          </cell>
          <cell r="S2213" t="b">
            <v>0</v>
          </cell>
        </row>
        <row r="2214">
          <cell r="P2214" t="str">
            <v>TOTAL SISTEMA</v>
          </cell>
          <cell r="R2214">
            <v>52</v>
          </cell>
          <cell r="S2214" t="b">
            <v>0</v>
          </cell>
        </row>
        <row r="2215">
          <cell r="P2215" t="str">
            <v>TOTAL SISTEMA</v>
          </cell>
          <cell r="R2215">
            <v>52</v>
          </cell>
          <cell r="S2215" t="b">
            <v>0</v>
          </cell>
        </row>
        <row r="2216">
          <cell r="P2216" t="str">
            <v>TOTAL SISTEMA</v>
          </cell>
          <cell r="R2216">
            <v>52</v>
          </cell>
          <cell r="S2216" t="b">
            <v>0</v>
          </cell>
        </row>
        <row r="2217">
          <cell r="P2217" t="str">
            <v>TOTAL SISTEMA</v>
          </cell>
          <cell r="R2217">
            <v>52</v>
          </cell>
          <cell r="S2217" t="b">
            <v>0</v>
          </cell>
        </row>
        <row r="2218">
          <cell r="P2218" t="str">
            <v>TOTAL SISTEMA</v>
          </cell>
          <cell r="R2218">
            <v>52</v>
          </cell>
          <cell r="S2218" t="b">
            <v>0</v>
          </cell>
        </row>
        <row r="2219">
          <cell r="P2219" t="str">
            <v>TOTAL SISTEMA</v>
          </cell>
          <cell r="R2219">
            <v>52</v>
          </cell>
          <cell r="S2219" t="b">
            <v>0</v>
          </cell>
        </row>
        <row r="2220">
          <cell r="P2220" t="str">
            <v>TOTAL SISTEMA</v>
          </cell>
          <cell r="R2220">
            <v>52</v>
          </cell>
          <cell r="S2220" t="b">
            <v>0</v>
          </cell>
        </row>
        <row r="2221">
          <cell r="P2221" t="str">
            <v>TOTAL SISTEMA</v>
          </cell>
          <cell r="R2221">
            <v>52</v>
          </cell>
          <cell r="S2221" t="b">
            <v>0</v>
          </cell>
        </row>
        <row r="2222">
          <cell r="P2222" t="str">
            <v>TOTAL SISTEMA</v>
          </cell>
          <cell r="R2222">
            <v>52</v>
          </cell>
          <cell r="S2222" t="b">
            <v>0</v>
          </cell>
        </row>
        <row r="2223">
          <cell r="P2223" t="str">
            <v>TOTAL SISTEMA</v>
          </cell>
          <cell r="R2223">
            <v>52</v>
          </cell>
          <cell r="S2223" t="b">
            <v>0</v>
          </cell>
        </row>
        <row r="2224">
          <cell r="P2224" t="str">
            <v>TOTAL SISTEMA</v>
          </cell>
          <cell r="R2224">
            <v>52</v>
          </cell>
          <cell r="S2224" t="b">
            <v>0</v>
          </cell>
        </row>
        <row r="2225">
          <cell r="P2225" t="str">
            <v>TOTAL SISTEMA</v>
          </cell>
          <cell r="R2225">
            <v>52</v>
          </cell>
          <cell r="S2225" t="b">
            <v>0</v>
          </cell>
        </row>
        <row r="2226">
          <cell r="P2226" t="str">
            <v>TOTAL SISTEMA</v>
          </cell>
          <cell r="R2226">
            <v>52</v>
          </cell>
          <cell r="S2226" t="b">
            <v>0</v>
          </cell>
        </row>
        <row r="2227">
          <cell r="P2227" t="str">
            <v>TOTAL SISTEMA</v>
          </cell>
          <cell r="R2227">
            <v>52</v>
          </cell>
          <cell r="S2227" t="b">
            <v>0</v>
          </cell>
        </row>
        <row r="2228">
          <cell r="P2228" t="str">
            <v>TOTAL SISTEMA</v>
          </cell>
          <cell r="R2228">
            <v>52</v>
          </cell>
          <cell r="S2228" t="b">
            <v>0</v>
          </cell>
        </row>
        <row r="2229">
          <cell r="P2229" t="str">
            <v>TOTAL SISTEMA</v>
          </cell>
          <cell r="R2229">
            <v>52</v>
          </cell>
          <cell r="S2229" t="b">
            <v>0</v>
          </cell>
        </row>
        <row r="2230">
          <cell r="P2230" t="str">
            <v>TOTAL SISTEMA</v>
          </cell>
          <cell r="R2230">
            <v>52</v>
          </cell>
          <cell r="S2230" t="b">
            <v>0</v>
          </cell>
        </row>
        <row r="2231">
          <cell r="P2231" t="str">
            <v>TOTAL SISTEMA</v>
          </cell>
          <cell r="R2231">
            <v>52</v>
          </cell>
          <cell r="S2231" t="b">
            <v>0</v>
          </cell>
        </row>
        <row r="2232">
          <cell r="P2232" t="str">
            <v>TOTAL SISTEMA</v>
          </cell>
          <cell r="R2232">
            <v>52</v>
          </cell>
          <cell r="S2232" t="b">
            <v>0</v>
          </cell>
        </row>
        <row r="2233">
          <cell r="P2233" t="str">
            <v>TOTAL SISTEMA</v>
          </cell>
          <cell r="R2233">
            <v>52</v>
          </cell>
          <cell r="S2233" t="b">
            <v>0</v>
          </cell>
        </row>
        <row r="2234">
          <cell r="P2234" t="str">
            <v>TOTAL SISTEMA</v>
          </cell>
          <cell r="R2234">
            <v>52</v>
          </cell>
          <cell r="S2234" t="b">
            <v>0</v>
          </cell>
        </row>
        <row r="2235">
          <cell r="P2235" t="str">
            <v>TOTAL SISTEMA</v>
          </cell>
          <cell r="R2235">
            <v>52</v>
          </cell>
          <cell r="S2235" t="b">
            <v>0</v>
          </cell>
        </row>
        <row r="2236">
          <cell r="P2236" t="str">
            <v>TOTAL SISTEMA</v>
          </cell>
          <cell r="R2236">
            <v>52</v>
          </cell>
          <cell r="S2236" t="b">
            <v>0</v>
          </cell>
        </row>
        <row r="2237">
          <cell r="P2237" t="str">
            <v>TOTAL SISTEMA</v>
          </cell>
          <cell r="R2237">
            <v>52</v>
          </cell>
          <cell r="S2237" t="b">
            <v>0</v>
          </cell>
        </row>
        <row r="2238">
          <cell r="P2238" t="str">
            <v>TOTAL SISTEMA</v>
          </cell>
          <cell r="R2238">
            <v>52</v>
          </cell>
          <cell r="S2238" t="b">
            <v>0</v>
          </cell>
        </row>
        <row r="2239">
          <cell r="P2239" t="str">
            <v>TOTAL SISTEMA</v>
          </cell>
          <cell r="R2239">
            <v>52</v>
          </cell>
          <cell r="S2239" t="b">
            <v>0</v>
          </cell>
        </row>
        <row r="2240">
          <cell r="P2240" t="str">
            <v>TOTAL SISTEMA</v>
          </cell>
          <cell r="R2240">
            <v>52</v>
          </cell>
          <cell r="S2240" t="b">
            <v>0</v>
          </cell>
        </row>
        <row r="2241">
          <cell r="P2241" t="str">
            <v>TOTAL SISTEMA</v>
          </cell>
          <cell r="R2241">
            <v>52</v>
          </cell>
          <cell r="S2241" t="b">
            <v>0</v>
          </cell>
        </row>
        <row r="2242">
          <cell r="P2242" t="str">
            <v>TOTAL SISTEMA</v>
          </cell>
          <cell r="R2242">
            <v>52</v>
          </cell>
          <cell r="S2242" t="b">
            <v>0</v>
          </cell>
        </row>
        <row r="2243">
          <cell r="P2243" t="str">
            <v>TOTAL SISTEMA</v>
          </cell>
          <cell r="R2243">
            <v>52</v>
          </cell>
          <cell r="S2243" t="b">
            <v>0</v>
          </cell>
        </row>
        <row r="2244">
          <cell r="P2244" t="str">
            <v>TOTAL SISTEMA</v>
          </cell>
          <cell r="R2244">
            <v>52</v>
          </cell>
          <cell r="S2244" t="b">
            <v>0</v>
          </cell>
        </row>
        <row r="2245">
          <cell r="P2245" t="str">
            <v>TOTAL SISTEMA</v>
          </cell>
          <cell r="R2245">
            <v>52</v>
          </cell>
          <cell r="S2245" t="b">
            <v>0</v>
          </cell>
        </row>
        <row r="2246">
          <cell r="P2246" t="str">
            <v>TOTAL SISTEMA</v>
          </cell>
          <cell r="R2246">
            <v>52</v>
          </cell>
          <cell r="S2246" t="b">
            <v>0</v>
          </cell>
        </row>
        <row r="2247">
          <cell r="P2247" t="str">
            <v>TOTAL SISTEMA</v>
          </cell>
          <cell r="R2247">
            <v>52</v>
          </cell>
          <cell r="S2247" t="b">
            <v>0</v>
          </cell>
        </row>
        <row r="2248">
          <cell r="P2248" t="str">
            <v>TOTAL SISTEMA</v>
          </cell>
          <cell r="R2248">
            <v>52</v>
          </cell>
          <cell r="S2248" t="b">
            <v>0</v>
          </cell>
        </row>
        <row r="2249">
          <cell r="P2249" t="str">
            <v>TOTAL SISTEMA</v>
          </cell>
          <cell r="R2249">
            <v>52</v>
          </cell>
          <cell r="S2249" t="b">
            <v>0</v>
          </cell>
        </row>
        <row r="2250">
          <cell r="P2250" t="str">
            <v>TOTAL SISTEMA</v>
          </cell>
          <cell r="R2250">
            <v>52</v>
          </cell>
          <cell r="S2250" t="b">
            <v>0</v>
          </cell>
        </row>
        <row r="2251">
          <cell r="P2251" t="str">
            <v>TOTAL SISTEMA</v>
          </cell>
          <cell r="R2251">
            <v>52</v>
          </cell>
          <cell r="S2251" t="b">
            <v>0</v>
          </cell>
        </row>
        <row r="2252">
          <cell r="P2252" t="str">
            <v>TOTAL SISTEMA</v>
          </cell>
          <cell r="R2252">
            <v>52</v>
          </cell>
          <cell r="S2252" t="b">
            <v>0</v>
          </cell>
        </row>
        <row r="2253">
          <cell r="P2253" t="str">
            <v>TOTAL SISTEMA</v>
          </cell>
          <cell r="R2253">
            <v>52</v>
          </cell>
          <cell r="S2253" t="b">
            <v>0</v>
          </cell>
        </row>
        <row r="2254">
          <cell r="P2254" t="str">
            <v>TOTAL SISTEMA</v>
          </cell>
          <cell r="R2254">
            <v>52</v>
          </cell>
          <cell r="S2254" t="b">
            <v>0</v>
          </cell>
        </row>
        <row r="2255">
          <cell r="P2255" t="str">
            <v>TOTAL SISTEMA</v>
          </cell>
          <cell r="R2255">
            <v>52</v>
          </cell>
          <cell r="S2255" t="b">
            <v>0</v>
          </cell>
        </row>
        <row r="2256">
          <cell r="P2256" t="str">
            <v>TOTAL SISTEMA</v>
          </cell>
          <cell r="R2256">
            <v>52</v>
          </cell>
          <cell r="S2256" t="b">
            <v>0</v>
          </cell>
        </row>
        <row r="2257">
          <cell r="P2257" t="str">
            <v>TOTAL SISTEMA</v>
          </cell>
          <cell r="R2257">
            <v>52</v>
          </cell>
          <cell r="S2257" t="b">
            <v>0</v>
          </cell>
        </row>
        <row r="2258">
          <cell r="P2258" t="str">
            <v>TOTAL SISTEMA</v>
          </cell>
          <cell r="R2258">
            <v>52</v>
          </cell>
          <cell r="S2258" t="b">
            <v>0</v>
          </cell>
        </row>
        <row r="2259">
          <cell r="P2259" t="str">
            <v>TOTAL SISTEMA</v>
          </cell>
          <cell r="R2259">
            <v>52</v>
          </cell>
          <cell r="S2259" t="b">
            <v>0</v>
          </cell>
        </row>
        <row r="2260">
          <cell r="P2260" t="str">
            <v>TOTAL SISTEMA</v>
          </cell>
          <cell r="R2260">
            <v>52</v>
          </cell>
          <cell r="S2260" t="b">
            <v>0</v>
          </cell>
        </row>
        <row r="2261">
          <cell r="P2261" t="str">
            <v>TOTAL SISTEMA</v>
          </cell>
          <cell r="R2261">
            <v>52</v>
          </cell>
          <cell r="S2261" t="b">
            <v>0</v>
          </cell>
        </row>
        <row r="2262">
          <cell r="P2262" t="str">
            <v>TOTAL SISTEMA</v>
          </cell>
          <cell r="R2262">
            <v>52</v>
          </cell>
          <cell r="S2262" t="b">
            <v>0</v>
          </cell>
        </row>
        <row r="2263">
          <cell r="P2263" t="str">
            <v>TOTAL SISTEMA</v>
          </cell>
          <cell r="R2263">
            <v>52</v>
          </cell>
          <cell r="S2263" t="b">
            <v>0</v>
          </cell>
        </row>
        <row r="2264">
          <cell r="P2264" t="str">
            <v>TOTAL SISTEMA</v>
          </cell>
          <cell r="R2264">
            <v>52</v>
          </cell>
          <cell r="S2264" t="b">
            <v>0</v>
          </cell>
        </row>
        <row r="2265">
          <cell r="P2265" t="str">
            <v>TOTAL SISTEMA</v>
          </cell>
          <cell r="R2265">
            <v>52</v>
          </cell>
          <cell r="S2265" t="b">
            <v>0</v>
          </cell>
        </row>
        <row r="2266">
          <cell r="P2266" t="str">
            <v>TOTAL SISTEMA</v>
          </cell>
          <cell r="R2266">
            <v>52</v>
          </cell>
          <cell r="S2266" t="b">
            <v>0</v>
          </cell>
        </row>
        <row r="2267">
          <cell r="P2267" t="str">
            <v>TOTAL SISTEMA</v>
          </cell>
          <cell r="R2267">
            <v>52</v>
          </cell>
          <cell r="S2267" t="b">
            <v>0</v>
          </cell>
        </row>
        <row r="2268">
          <cell r="P2268" t="str">
            <v>TOTAL SISTEMA</v>
          </cell>
          <cell r="R2268">
            <v>52</v>
          </cell>
          <cell r="S2268" t="b">
            <v>0</v>
          </cell>
        </row>
        <row r="2269">
          <cell r="P2269" t="str">
            <v>TOTAL SISTEMA</v>
          </cell>
          <cell r="R2269">
            <v>52</v>
          </cell>
          <cell r="S2269" t="b">
            <v>0</v>
          </cell>
        </row>
        <row r="2270">
          <cell r="P2270" t="str">
            <v>TOTAL SISTEMA</v>
          </cell>
          <cell r="R2270">
            <v>52</v>
          </cell>
          <cell r="S2270" t="b">
            <v>0</v>
          </cell>
        </row>
        <row r="2271">
          <cell r="P2271" t="str">
            <v>TOTAL SISTEMA</v>
          </cell>
          <cell r="R2271">
            <v>52</v>
          </cell>
          <cell r="S2271" t="b">
            <v>0</v>
          </cell>
        </row>
        <row r="2272">
          <cell r="P2272" t="str">
            <v>TOTAL SISTEMA</v>
          </cell>
          <cell r="R2272">
            <v>52</v>
          </cell>
          <cell r="S2272" t="b">
            <v>0</v>
          </cell>
        </row>
        <row r="2273">
          <cell r="P2273" t="str">
            <v>TOTAL SISTEMA</v>
          </cell>
          <cell r="R2273">
            <v>52</v>
          </cell>
          <cell r="S2273" t="b">
            <v>0</v>
          </cell>
        </row>
        <row r="2274">
          <cell r="P2274" t="str">
            <v>TOTAL SISTEMA</v>
          </cell>
          <cell r="R2274">
            <v>52</v>
          </cell>
          <cell r="S2274" t="b">
            <v>0</v>
          </cell>
        </row>
        <row r="2275">
          <cell r="P2275" t="str">
            <v>TOTAL SISTEMA</v>
          </cell>
          <cell r="R2275">
            <v>52</v>
          </cell>
          <cell r="S2275" t="b">
            <v>0</v>
          </cell>
        </row>
        <row r="2276">
          <cell r="P2276" t="str">
            <v>TOTAL SISTEMA</v>
          </cell>
          <cell r="R2276">
            <v>52</v>
          </cell>
          <cell r="S2276" t="b">
            <v>0</v>
          </cell>
        </row>
        <row r="2277">
          <cell r="P2277" t="str">
            <v>TOTAL SISTEMA</v>
          </cell>
          <cell r="R2277">
            <v>52</v>
          </cell>
          <cell r="S2277" t="b">
            <v>0</v>
          </cell>
        </row>
        <row r="2278">
          <cell r="P2278" t="str">
            <v>TOTAL SISTEMA</v>
          </cell>
          <cell r="R2278">
            <v>52</v>
          </cell>
          <cell r="S2278" t="b">
            <v>0</v>
          </cell>
        </row>
        <row r="2279">
          <cell r="P2279" t="str">
            <v>TOTAL SISTEMA</v>
          </cell>
          <cell r="R2279">
            <v>52</v>
          </cell>
          <cell r="S2279" t="b">
            <v>0</v>
          </cell>
        </row>
        <row r="2280">
          <cell r="P2280" t="str">
            <v>TOTAL SISTEMA</v>
          </cell>
          <cell r="R2280">
            <v>52</v>
          </cell>
          <cell r="S2280" t="b">
            <v>0</v>
          </cell>
        </row>
        <row r="2281">
          <cell r="P2281" t="str">
            <v>TOTAL SISTEMA</v>
          </cell>
          <cell r="R2281">
            <v>52</v>
          </cell>
          <cell r="S2281" t="b">
            <v>0</v>
          </cell>
        </row>
        <row r="2282">
          <cell r="P2282" t="str">
            <v>TOTAL SISTEMA</v>
          </cell>
          <cell r="R2282">
            <v>52</v>
          </cell>
          <cell r="S2282" t="b">
            <v>0</v>
          </cell>
        </row>
        <row r="2283">
          <cell r="P2283" t="str">
            <v>TOTAL SISTEMA</v>
          </cell>
          <cell r="R2283">
            <v>52</v>
          </cell>
          <cell r="S2283" t="b">
            <v>0</v>
          </cell>
        </row>
        <row r="2284">
          <cell r="P2284" t="str">
            <v>TOTAL SISTEMA</v>
          </cell>
          <cell r="R2284">
            <v>52</v>
          </cell>
          <cell r="S2284" t="b">
            <v>0</v>
          </cell>
        </row>
        <row r="2285">
          <cell r="P2285" t="str">
            <v>TOTAL SISTEMA</v>
          </cell>
          <cell r="R2285">
            <v>52</v>
          </cell>
          <cell r="S2285" t="b">
            <v>0</v>
          </cell>
        </row>
        <row r="2286">
          <cell r="P2286" t="str">
            <v>TOTAL SISTEMA</v>
          </cell>
          <cell r="R2286">
            <v>52</v>
          </cell>
          <cell r="S2286" t="b">
            <v>0</v>
          </cell>
        </row>
        <row r="2287">
          <cell r="P2287" t="str">
            <v>TOTAL SISTEMA</v>
          </cell>
          <cell r="R2287">
            <v>52</v>
          </cell>
          <cell r="S2287" t="b">
            <v>0</v>
          </cell>
        </row>
        <row r="2288">
          <cell r="P2288" t="str">
            <v>TOTAL SISTEMA</v>
          </cell>
          <cell r="R2288">
            <v>52</v>
          </cell>
          <cell r="S2288" t="b">
            <v>0</v>
          </cell>
        </row>
        <row r="2289">
          <cell r="P2289" t="str">
            <v>TOTAL SISTEMA</v>
          </cell>
          <cell r="R2289">
            <v>52</v>
          </cell>
          <cell r="S2289" t="b">
            <v>0</v>
          </cell>
        </row>
        <row r="2290">
          <cell r="P2290" t="str">
            <v>TOTAL SISTEMA</v>
          </cell>
          <cell r="R2290">
            <v>52</v>
          </cell>
          <cell r="S2290" t="b">
            <v>0</v>
          </cell>
        </row>
        <row r="2291">
          <cell r="P2291" t="str">
            <v>TOTAL SISTEMA</v>
          </cell>
          <cell r="R2291">
            <v>52</v>
          </cell>
          <cell r="S2291" t="b">
            <v>0</v>
          </cell>
        </row>
        <row r="2292">
          <cell r="P2292" t="str">
            <v>TOTAL SISTEMA</v>
          </cell>
          <cell r="R2292">
            <v>52</v>
          </cell>
          <cell r="S2292" t="b">
            <v>0</v>
          </cell>
        </row>
        <row r="2293">
          <cell r="P2293" t="str">
            <v>TOTAL SISTEMA</v>
          </cell>
          <cell r="R2293">
            <v>52</v>
          </cell>
          <cell r="S2293" t="b">
            <v>0</v>
          </cell>
        </row>
        <row r="2294">
          <cell r="P2294" t="str">
            <v>TOTAL SISTEMA</v>
          </cell>
          <cell r="R2294">
            <v>52</v>
          </cell>
          <cell r="S2294" t="b">
            <v>0</v>
          </cell>
        </row>
        <row r="2295">
          <cell r="P2295" t="str">
            <v>TOTAL SISTEMA</v>
          </cell>
          <cell r="R2295">
            <v>52</v>
          </cell>
          <cell r="S2295" t="b">
            <v>0</v>
          </cell>
        </row>
        <row r="2296">
          <cell r="P2296" t="str">
            <v>TOTAL SISTEMA</v>
          </cell>
          <cell r="R2296">
            <v>52</v>
          </cell>
          <cell r="S2296" t="b">
            <v>0</v>
          </cell>
        </row>
        <row r="2297">
          <cell r="P2297" t="str">
            <v>TOTAL SISTEMA</v>
          </cell>
          <cell r="R2297">
            <v>52</v>
          </cell>
          <cell r="S2297" t="b">
            <v>0</v>
          </cell>
        </row>
        <row r="2298">
          <cell r="P2298" t="str">
            <v>TOTAL SISTEMA</v>
          </cell>
          <cell r="R2298">
            <v>52</v>
          </cell>
          <cell r="S2298" t="b">
            <v>0</v>
          </cell>
        </row>
        <row r="2299">
          <cell r="P2299" t="str">
            <v>TOTAL SISTEMA</v>
          </cell>
          <cell r="R2299">
            <v>52</v>
          </cell>
          <cell r="S2299" t="b">
            <v>0</v>
          </cell>
        </row>
        <row r="2300">
          <cell r="P2300" t="str">
            <v>TOTAL SISTEMA</v>
          </cell>
          <cell r="R2300">
            <v>52</v>
          </cell>
          <cell r="S2300" t="b">
            <v>0</v>
          </cell>
        </row>
        <row r="2301">
          <cell r="P2301" t="str">
            <v>TOTAL SISTEMA</v>
          </cell>
          <cell r="R2301">
            <v>52</v>
          </cell>
          <cell r="S2301" t="b">
            <v>0</v>
          </cell>
        </row>
        <row r="2302">
          <cell r="P2302" t="str">
            <v>TOTAL SISTEMA</v>
          </cell>
          <cell r="R2302">
            <v>52</v>
          </cell>
          <cell r="S2302" t="b">
            <v>0</v>
          </cell>
        </row>
        <row r="2303">
          <cell r="P2303" t="str">
            <v>TOTAL SISTEMA</v>
          </cell>
          <cell r="R2303">
            <v>52</v>
          </cell>
          <cell r="S2303" t="b">
            <v>0</v>
          </cell>
        </row>
        <row r="2304">
          <cell r="P2304" t="str">
            <v>TOTAL SISTEMA</v>
          </cell>
          <cell r="R2304">
            <v>52</v>
          </cell>
          <cell r="S2304" t="b">
            <v>0</v>
          </cell>
        </row>
        <row r="2305">
          <cell r="P2305" t="str">
            <v>TOTAL SISTEMA</v>
          </cell>
          <cell r="R2305">
            <v>52</v>
          </cell>
          <cell r="S2305" t="b">
            <v>0</v>
          </cell>
        </row>
        <row r="2306">
          <cell r="P2306" t="str">
            <v>TOTAL SISTEMA</v>
          </cell>
          <cell r="R2306">
            <v>52</v>
          </cell>
          <cell r="S2306" t="b">
            <v>0</v>
          </cell>
        </row>
        <row r="2307">
          <cell r="P2307" t="str">
            <v>TOTAL SISTEMA</v>
          </cell>
          <cell r="R2307">
            <v>52</v>
          </cell>
          <cell r="S2307" t="b">
            <v>0</v>
          </cell>
        </row>
        <row r="2308">
          <cell r="P2308" t="str">
            <v>TOTAL SISTEMA</v>
          </cell>
          <cell r="R2308">
            <v>52</v>
          </cell>
          <cell r="S2308" t="b">
            <v>0</v>
          </cell>
        </row>
        <row r="2309">
          <cell r="P2309" t="str">
            <v>TOTAL SISTEMA</v>
          </cell>
          <cell r="R2309">
            <v>52</v>
          </cell>
          <cell r="S2309" t="b">
            <v>0</v>
          </cell>
        </row>
        <row r="2310">
          <cell r="P2310" t="str">
            <v>TOTAL SISTEMA</v>
          </cell>
          <cell r="R2310">
            <v>52</v>
          </cell>
          <cell r="S2310" t="b">
            <v>0</v>
          </cell>
        </row>
        <row r="2311">
          <cell r="P2311" t="str">
            <v>TOTAL SISTEMA</v>
          </cell>
          <cell r="R2311">
            <v>52</v>
          </cell>
          <cell r="S2311" t="b">
            <v>0</v>
          </cell>
        </row>
        <row r="2312">
          <cell r="P2312" t="str">
            <v>TOTAL SISTEMA</v>
          </cell>
          <cell r="R2312">
            <v>52</v>
          </cell>
          <cell r="S2312" t="b">
            <v>0</v>
          </cell>
        </row>
        <row r="2313">
          <cell r="P2313" t="str">
            <v>TOTAL SISTEMA</v>
          </cell>
          <cell r="R2313">
            <v>52</v>
          </cell>
          <cell r="S2313" t="b">
            <v>0</v>
          </cell>
        </row>
        <row r="2314">
          <cell r="P2314" t="str">
            <v>TOTAL SISTEMA</v>
          </cell>
          <cell r="R2314">
            <v>52</v>
          </cell>
          <cell r="S2314" t="b">
            <v>0</v>
          </cell>
        </row>
        <row r="2315">
          <cell r="P2315" t="str">
            <v>TOTAL SISTEMA</v>
          </cell>
          <cell r="R2315">
            <v>52</v>
          </cell>
          <cell r="S2315" t="b">
            <v>0</v>
          </cell>
        </row>
        <row r="2316">
          <cell r="P2316" t="str">
            <v>TOTAL SISTEMA</v>
          </cell>
          <cell r="R2316">
            <v>52</v>
          </cell>
          <cell r="S2316" t="b">
            <v>0</v>
          </cell>
        </row>
        <row r="2317">
          <cell r="P2317" t="str">
            <v>TOTAL SISTEMA</v>
          </cell>
          <cell r="R2317">
            <v>52</v>
          </cell>
          <cell r="S2317" t="b">
            <v>0</v>
          </cell>
        </row>
        <row r="2318">
          <cell r="P2318" t="str">
            <v>TOTAL SISTEMA</v>
          </cell>
          <cell r="R2318">
            <v>52</v>
          </cell>
          <cell r="S2318" t="b">
            <v>0</v>
          </cell>
        </row>
        <row r="2319">
          <cell r="P2319" t="str">
            <v>TOTAL SISTEMA</v>
          </cell>
          <cell r="R2319">
            <v>52</v>
          </cell>
          <cell r="S2319" t="b">
            <v>0</v>
          </cell>
        </row>
        <row r="2320">
          <cell r="P2320" t="str">
            <v>TOTAL SISTEMA</v>
          </cell>
          <cell r="R2320">
            <v>52</v>
          </cell>
          <cell r="S2320" t="b">
            <v>0</v>
          </cell>
        </row>
        <row r="2321">
          <cell r="P2321" t="str">
            <v>TOTAL SISTEMA</v>
          </cell>
          <cell r="R2321">
            <v>52</v>
          </cell>
          <cell r="S2321" t="b">
            <v>0</v>
          </cell>
        </row>
        <row r="2322">
          <cell r="P2322" t="str">
            <v>TOTAL SISTEMA</v>
          </cell>
          <cell r="R2322">
            <v>52</v>
          </cell>
          <cell r="S2322" t="b">
            <v>0</v>
          </cell>
        </row>
        <row r="2323">
          <cell r="P2323" t="str">
            <v>TOTAL SISTEMA</v>
          </cell>
          <cell r="R2323">
            <v>52</v>
          </cell>
          <cell r="S2323" t="b">
            <v>0</v>
          </cell>
        </row>
        <row r="2324">
          <cell r="P2324" t="str">
            <v>TOTAL SISTEMA</v>
          </cell>
          <cell r="R2324">
            <v>52</v>
          </cell>
          <cell r="S2324" t="b">
            <v>0</v>
          </cell>
        </row>
        <row r="2325">
          <cell r="P2325" t="str">
            <v>TOTAL SISTEMA</v>
          </cell>
          <cell r="R2325">
            <v>52</v>
          </cell>
          <cell r="S2325" t="b">
            <v>0</v>
          </cell>
        </row>
        <row r="2326">
          <cell r="P2326" t="str">
            <v>TOTAL SISTEMA</v>
          </cell>
          <cell r="R2326">
            <v>52</v>
          </cell>
          <cell r="S2326" t="b">
            <v>0</v>
          </cell>
        </row>
        <row r="2327">
          <cell r="P2327" t="str">
            <v>TOTAL SISTEMA</v>
          </cell>
          <cell r="R2327">
            <v>52</v>
          </cell>
          <cell r="S2327" t="b">
            <v>0</v>
          </cell>
        </row>
        <row r="2328">
          <cell r="P2328" t="str">
            <v>TOTAL SISTEMA</v>
          </cell>
          <cell r="R2328">
            <v>52</v>
          </cell>
          <cell r="S2328" t="b">
            <v>0</v>
          </cell>
        </row>
        <row r="2329">
          <cell r="P2329" t="str">
            <v>TOTAL SISTEMA</v>
          </cell>
          <cell r="R2329">
            <v>52</v>
          </cell>
          <cell r="S2329" t="b">
            <v>0</v>
          </cell>
        </row>
        <row r="2330">
          <cell r="P2330" t="str">
            <v>TOTAL SISTEMA</v>
          </cell>
          <cell r="R2330">
            <v>52</v>
          </cell>
          <cell r="S2330" t="b">
            <v>0</v>
          </cell>
        </row>
        <row r="2331">
          <cell r="P2331" t="str">
            <v>TOTAL SISTEMA</v>
          </cell>
          <cell r="R2331">
            <v>52</v>
          </cell>
          <cell r="S2331" t="b">
            <v>0</v>
          </cell>
        </row>
        <row r="2332">
          <cell r="P2332" t="str">
            <v>TOTAL SISTEMA</v>
          </cell>
          <cell r="R2332">
            <v>52</v>
          </cell>
          <cell r="S2332" t="b">
            <v>0</v>
          </cell>
        </row>
        <row r="2333">
          <cell r="P2333" t="str">
            <v>TOTAL SISTEMA</v>
          </cell>
          <cell r="R2333">
            <v>52</v>
          </cell>
          <cell r="S2333" t="b">
            <v>0</v>
          </cell>
        </row>
        <row r="2334">
          <cell r="P2334" t="str">
            <v>TOTAL SISTEMA</v>
          </cell>
          <cell r="R2334">
            <v>52</v>
          </cell>
          <cell r="S2334" t="b">
            <v>0</v>
          </cell>
        </row>
        <row r="2335">
          <cell r="P2335" t="str">
            <v>TOTAL SISTEMA</v>
          </cell>
          <cell r="R2335">
            <v>52</v>
          </cell>
          <cell r="S2335" t="b">
            <v>0</v>
          </cell>
        </row>
        <row r="2336">
          <cell r="P2336" t="str">
            <v>TOTAL SISTEMA</v>
          </cell>
          <cell r="R2336">
            <v>52</v>
          </cell>
          <cell r="S2336" t="b">
            <v>0</v>
          </cell>
        </row>
        <row r="2337">
          <cell r="P2337" t="str">
            <v>TOTAL SISTEMA</v>
          </cell>
          <cell r="R2337">
            <v>52</v>
          </cell>
          <cell r="S2337" t="b">
            <v>0</v>
          </cell>
        </row>
        <row r="2338">
          <cell r="P2338" t="str">
            <v>TOTAL SISTEMA</v>
          </cell>
          <cell r="R2338">
            <v>52</v>
          </cell>
          <cell r="S2338" t="b">
            <v>0</v>
          </cell>
        </row>
        <row r="2339">
          <cell r="P2339" t="str">
            <v>TOTAL SISTEMA</v>
          </cell>
          <cell r="R2339">
            <v>52</v>
          </cell>
          <cell r="S2339" t="b">
            <v>0</v>
          </cell>
        </row>
        <row r="2340">
          <cell r="P2340" t="str">
            <v>TOTAL SISTEMA</v>
          </cell>
          <cell r="R2340">
            <v>52</v>
          </cell>
          <cell r="S2340" t="b">
            <v>0</v>
          </cell>
        </row>
        <row r="2341">
          <cell r="P2341" t="str">
            <v>TOTAL SISTEMA</v>
          </cell>
          <cell r="R2341">
            <v>52</v>
          </cell>
          <cell r="S2341" t="b">
            <v>0</v>
          </cell>
        </row>
        <row r="2342">
          <cell r="P2342" t="str">
            <v>TOTAL SISTEMA</v>
          </cell>
          <cell r="R2342">
            <v>52</v>
          </cell>
          <cell r="S2342" t="b">
            <v>0</v>
          </cell>
        </row>
        <row r="2343">
          <cell r="P2343" t="str">
            <v>TOTAL SISTEMA</v>
          </cell>
          <cell r="R2343">
            <v>52</v>
          </cell>
          <cell r="S2343" t="b">
            <v>0</v>
          </cell>
        </row>
        <row r="2344">
          <cell r="P2344" t="str">
            <v>TOTAL SISTEMA</v>
          </cell>
          <cell r="R2344">
            <v>52</v>
          </cell>
          <cell r="S2344" t="b">
            <v>0</v>
          </cell>
        </row>
        <row r="2345">
          <cell r="P2345" t="str">
            <v>TOTAL SISTEMA</v>
          </cell>
          <cell r="R2345">
            <v>52</v>
          </cell>
          <cell r="S2345" t="b">
            <v>0</v>
          </cell>
        </row>
        <row r="2346">
          <cell r="P2346" t="str">
            <v>TOTAL SISTEMA</v>
          </cell>
          <cell r="R2346">
            <v>52</v>
          </cell>
          <cell r="S2346" t="b">
            <v>0</v>
          </cell>
        </row>
        <row r="2347">
          <cell r="P2347" t="str">
            <v>TOTAL SISTEMA</v>
          </cell>
          <cell r="R2347">
            <v>52</v>
          </cell>
          <cell r="S2347" t="b">
            <v>0</v>
          </cell>
        </row>
        <row r="2348">
          <cell r="P2348" t="str">
            <v>TOTAL SISTEMA</v>
          </cell>
          <cell r="R2348">
            <v>52</v>
          </cell>
          <cell r="S2348" t="b">
            <v>0</v>
          </cell>
        </row>
        <row r="2349">
          <cell r="P2349" t="str">
            <v>TOTAL SISTEMA</v>
          </cell>
          <cell r="R2349">
            <v>52</v>
          </cell>
          <cell r="S2349" t="b">
            <v>0</v>
          </cell>
        </row>
        <row r="2350">
          <cell r="P2350" t="str">
            <v>TOTAL SISTEMA</v>
          </cell>
          <cell r="R2350">
            <v>52</v>
          </cell>
          <cell r="S2350" t="b">
            <v>0</v>
          </cell>
        </row>
        <row r="2351">
          <cell r="P2351" t="str">
            <v>TOTAL SISTEMA</v>
          </cell>
          <cell r="R2351">
            <v>52</v>
          </cell>
          <cell r="S2351" t="b">
            <v>0</v>
          </cell>
        </row>
        <row r="2352">
          <cell r="P2352" t="str">
            <v>TOTAL SISTEMA</v>
          </cell>
          <cell r="R2352">
            <v>52</v>
          </cell>
          <cell r="S2352" t="b">
            <v>0</v>
          </cell>
        </row>
        <row r="2353">
          <cell r="P2353" t="str">
            <v>TOTAL SISTEMA</v>
          </cell>
          <cell r="R2353">
            <v>52</v>
          </cell>
          <cell r="S2353" t="b">
            <v>0</v>
          </cell>
        </row>
        <row r="2354">
          <cell r="P2354" t="str">
            <v>TOTAL SISTEMA</v>
          </cell>
          <cell r="R2354">
            <v>52</v>
          </cell>
          <cell r="S2354" t="b">
            <v>0</v>
          </cell>
        </row>
        <row r="2355">
          <cell r="P2355" t="str">
            <v>TOTAL SISTEMA</v>
          </cell>
          <cell r="R2355">
            <v>52</v>
          </cell>
          <cell r="S2355" t="b">
            <v>0</v>
          </cell>
        </row>
        <row r="2356">
          <cell r="P2356" t="str">
            <v>TOTAL SISTEMA</v>
          </cell>
          <cell r="R2356">
            <v>52</v>
          </cell>
          <cell r="S2356" t="b">
            <v>0</v>
          </cell>
        </row>
        <row r="2357">
          <cell r="P2357" t="str">
            <v>TOTAL SISTEMA</v>
          </cell>
          <cell r="R2357">
            <v>52</v>
          </cell>
          <cell r="S2357" t="b">
            <v>0</v>
          </cell>
        </row>
        <row r="2358">
          <cell r="P2358" t="str">
            <v>TOTAL SISTEMA</v>
          </cell>
          <cell r="R2358">
            <v>52</v>
          </cell>
          <cell r="S2358" t="b">
            <v>0</v>
          </cell>
        </row>
        <row r="2359">
          <cell r="P2359" t="str">
            <v>TOTAL SISTEMA</v>
          </cell>
          <cell r="R2359">
            <v>52</v>
          </cell>
          <cell r="S2359" t="b">
            <v>0</v>
          </cell>
        </row>
        <row r="2360">
          <cell r="P2360" t="str">
            <v>TOTAL SISTEMA</v>
          </cell>
          <cell r="R2360">
            <v>52</v>
          </cell>
          <cell r="S2360" t="b">
            <v>0</v>
          </cell>
        </row>
        <row r="2361">
          <cell r="P2361" t="str">
            <v>TOTAL SISTEMA</v>
          </cell>
          <cell r="R2361">
            <v>52</v>
          </cell>
          <cell r="S2361" t="b">
            <v>0</v>
          </cell>
        </row>
        <row r="2362">
          <cell r="P2362" t="str">
            <v>TOTAL SISTEMA</v>
          </cell>
          <cell r="R2362">
            <v>52</v>
          </cell>
          <cell r="S2362" t="b">
            <v>0</v>
          </cell>
        </row>
        <row r="2363">
          <cell r="P2363" t="str">
            <v>TOTAL SISTEMA</v>
          </cell>
          <cell r="R2363">
            <v>52</v>
          </cell>
          <cell r="S2363" t="b">
            <v>0</v>
          </cell>
        </row>
        <row r="2364">
          <cell r="P2364" t="str">
            <v>TOTAL SISTEMA</v>
          </cell>
          <cell r="R2364">
            <v>52</v>
          </cell>
          <cell r="S2364" t="b">
            <v>0</v>
          </cell>
        </row>
        <row r="2365">
          <cell r="P2365" t="str">
            <v>TOTAL SISTEMA</v>
          </cell>
          <cell r="R2365">
            <v>52</v>
          </cell>
          <cell r="S2365" t="b">
            <v>0</v>
          </cell>
        </row>
        <row r="2366">
          <cell r="P2366" t="str">
            <v>TOTAL SISTEMA</v>
          </cell>
          <cell r="R2366">
            <v>52</v>
          </cell>
          <cell r="S2366" t="b">
            <v>0</v>
          </cell>
        </row>
        <row r="2367">
          <cell r="P2367" t="str">
            <v>TOTAL SISTEMA</v>
          </cell>
          <cell r="R2367">
            <v>52</v>
          </cell>
          <cell r="S2367" t="b">
            <v>0</v>
          </cell>
        </row>
        <row r="2368">
          <cell r="P2368" t="str">
            <v>TOTAL SISTEMA</v>
          </cell>
          <cell r="R2368">
            <v>52</v>
          </cell>
          <cell r="S2368" t="b">
            <v>0</v>
          </cell>
        </row>
        <row r="2369">
          <cell r="P2369" t="str">
            <v>TOTAL SISTEMA</v>
          </cell>
          <cell r="R2369">
            <v>52</v>
          </cell>
          <cell r="S2369" t="b">
            <v>0</v>
          </cell>
        </row>
        <row r="2370">
          <cell r="P2370" t="str">
            <v>TOTAL SISTEMA</v>
          </cell>
          <cell r="R2370">
            <v>52</v>
          </cell>
          <cell r="S2370" t="b">
            <v>0</v>
          </cell>
        </row>
        <row r="2371">
          <cell r="P2371" t="str">
            <v>TOTAL SISTEMA</v>
          </cell>
          <cell r="R2371">
            <v>52</v>
          </cell>
          <cell r="S2371" t="b">
            <v>0</v>
          </cell>
        </row>
        <row r="2372">
          <cell r="P2372" t="str">
            <v>TOTAL SISTEMA</v>
          </cell>
          <cell r="R2372">
            <v>52</v>
          </cell>
          <cell r="S2372" t="b">
            <v>0</v>
          </cell>
        </row>
        <row r="2373">
          <cell r="P2373" t="str">
            <v>TOTAL SISTEMA</v>
          </cell>
          <cell r="R2373">
            <v>52</v>
          </cell>
          <cell r="S2373" t="b">
            <v>0</v>
          </cell>
        </row>
        <row r="2374">
          <cell r="P2374" t="str">
            <v>TOTAL SISTEMA</v>
          </cell>
          <cell r="R2374">
            <v>52</v>
          </cell>
          <cell r="S2374" t="b">
            <v>0</v>
          </cell>
        </row>
        <row r="2375">
          <cell r="P2375" t="str">
            <v>TOTAL SISTEMA</v>
          </cell>
          <cell r="R2375">
            <v>52</v>
          </cell>
          <cell r="S2375" t="b">
            <v>0</v>
          </cell>
        </row>
        <row r="2376">
          <cell r="P2376" t="str">
            <v>TOTAL SISTEMA</v>
          </cell>
          <cell r="R2376">
            <v>52</v>
          </cell>
          <cell r="S2376" t="b">
            <v>0</v>
          </cell>
        </row>
        <row r="2377">
          <cell r="P2377" t="str">
            <v>TOTAL SISTEMA</v>
          </cell>
          <cell r="R2377">
            <v>52</v>
          </cell>
          <cell r="S2377" t="b">
            <v>0</v>
          </cell>
        </row>
        <row r="2378">
          <cell r="P2378" t="str">
            <v>TOTAL SISTEMA</v>
          </cell>
          <cell r="R2378">
            <v>52</v>
          </cell>
          <cell r="S2378" t="b">
            <v>0</v>
          </cell>
        </row>
        <row r="2379">
          <cell r="P2379" t="str">
            <v>TOTAL SISTEMA</v>
          </cell>
          <cell r="R2379">
            <v>52</v>
          </cell>
          <cell r="S2379" t="b">
            <v>0</v>
          </cell>
        </row>
        <row r="2380">
          <cell r="P2380" t="str">
            <v>TOTAL SISTEMA</v>
          </cell>
          <cell r="R2380">
            <v>52</v>
          </cell>
          <cell r="S2380" t="b">
            <v>0</v>
          </cell>
        </row>
        <row r="2381">
          <cell r="P2381" t="str">
            <v>TOTAL SISTEMA</v>
          </cell>
          <cell r="R2381">
            <v>52</v>
          </cell>
          <cell r="S2381" t="b">
            <v>0</v>
          </cell>
        </row>
        <row r="2382">
          <cell r="P2382" t="str">
            <v>TOTAL SISTEMA</v>
          </cell>
          <cell r="R2382">
            <v>52</v>
          </cell>
          <cell r="S2382" t="b">
            <v>0</v>
          </cell>
        </row>
        <row r="2383">
          <cell r="P2383" t="str">
            <v>TOTAL SISTEMA</v>
          </cell>
          <cell r="R2383">
            <v>52</v>
          </cell>
          <cell r="S2383" t="b">
            <v>0</v>
          </cell>
        </row>
        <row r="2384">
          <cell r="P2384" t="str">
            <v>TOTAL SISTEMA</v>
          </cell>
          <cell r="R2384">
            <v>52</v>
          </cell>
          <cell r="S2384" t="b">
            <v>0</v>
          </cell>
        </row>
        <row r="2385">
          <cell r="P2385" t="str">
            <v>TOTAL SISTEMA</v>
          </cell>
          <cell r="R2385">
            <v>52</v>
          </cell>
          <cell r="S2385" t="b">
            <v>0</v>
          </cell>
        </row>
        <row r="2386">
          <cell r="P2386" t="str">
            <v>TOTAL SISTEMA</v>
          </cell>
          <cell r="R2386">
            <v>52</v>
          </cell>
          <cell r="S2386" t="b">
            <v>0</v>
          </cell>
        </row>
        <row r="2387">
          <cell r="P2387" t="str">
            <v>TOTAL SISTEMA</v>
          </cell>
          <cell r="R2387">
            <v>52</v>
          </cell>
          <cell r="S2387" t="b">
            <v>0</v>
          </cell>
        </row>
        <row r="2388">
          <cell r="P2388" t="str">
            <v>TOTAL SISTEMA</v>
          </cell>
          <cell r="R2388">
            <v>52</v>
          </cell>
          <cell r="S2388" t="b">
            <v>0</v>
          </cell>
        </row>
        <row r="2389">
          <cell r="P2389" t="str">
            <v>TOTAL SISTEMA</v>
          </cell>
          <cell r="R2389">
            <v>52</v>
          </cell>
          <cell r="S2389" t="b">
            <v>0</v>
          </cell>
        </row>
        <row r="2390">
          <cell r="P2390" t="str">
            <v>TOTAL SISTEMA</v>
          </cell>
          <cell r="R2390">
            <v>52</v>
          </cell>
          <cell r="S2390" t="b">
            <v>0</v>
          </cell>
        </row>
        <row r="2391">
          <cell r="P2391" t="str">
            <v>TOTAL SISTEMA</v>
          </cell>
          <cell r="R2391">
            <v>52</v>
          </cell>
          <cell r="S2391" t="b">
            <v>0</v>
          </cell>
        </row>
        <row r="2392">
          <cell r="P2392" t="str">
            <v>TOTAL SISTEMA</v>
          </cell>
          <cell r="R2392">
            <v>52</v>
          </cell>
          <cell r="S2392" t="b">
            <v>0</v>
          </cell>
        </row>
        <row r="2393">
          <cell r="P2393" t="str">
            <v>TOTAL SISTEMA</v>
          </cell>
          <cell r="R2393">
            <v>52</v>
          </cell>
          <cell r="S2393" t="b">
            <v>0</v>
          </cell>
        </row>
        <row r="2394">
          <cell r="P2394" t="str">
            <v>TOTAL SISTEMA</v>
          </cell>
          <cell r="R2394">
            <v>52</v>
          </cell>
          <cell r="S2394" t="b">
            <v>0</v>
          </cell>
        </row>
        <row r="2395">
          <cell r="P2395" t="str">
            <v>TOTAL SISTEMA</v>
          </cell>
          <cell r="R2395">
            <v>52</v>
          </cell>
          <cell r="S2395" t="b">
            <v>0</v>
          </cell>
        </row>
        <row r="2396">
          <cell r="P2396" t="str">
            <v>TOTAL SISTEMA</v>
          </cell>
          <cell r="R2396">
            <v>52</v>
          </cell>
          <cell r="S2396" t="b">
            <v>0</v>
          </cell>
        </row>
        <row r="2397">
          <cell r="P2397" t="str">
            <v>TOTAL SISTEMA</v>
          </cell>
          <cell r="R2397">
            <v>52</v>
          </cell>
          <cell r="S2397" t="b">
            <v>0</v>
          </cell>
        </row>
        <row r="2398">
          <cell r="P2398" t="str">
            <v>TOTAL SISTEMA</v>
          </cell>
          <cell r="R2398">
            <v>52</v>
          </cell>
          <cell r="S2398" t="b">
            <v>0</v>
          </cell>
        </row>
        <row r="2399">
          <cell r="P2399" t="str">
            <v>TOTAL SISTEMA</v>
          </cell>
          <cell r="R2399">
            <v>52</v>
          </cell>
          <cell r="S2399" t="b">
            <v>0</v>
          </cell>
        </row>
        <row r="2400">
          <cell r="P2400" t="str">
            <v>TOTAL SISTEMA</v>
          </cell>
          <cell r="R2400">
            <v>52</v>
          </cell>
          <cell r="S2400" t="b">
            <v>0</v>
          </cell>
        </row>
        <row r="2401">
          <cell r="P2401" t="str">
            <v>TOTAL SISTEMA</v>
          </cell>
          <cell r="R2401">
            <v>52</v>
          </cell>
          <cell r="S2401" t="b">
            <v>0</v>
          </cell>
        </row>
        <row r="2402">
          <cell r="P2402" t="str">
            <v>TOTAL SISTEMA</v>
          </cell>
          <cell r="R2402">
            <v>52</v>
          </cell>
          <cell r="S2402" t="b">
            <v>0</v>
          </cell>
        </row>
        <row r="2403">
          <cell r="P2403" t="str">
            <v>TOTAL SISTEMA</v>
          </cell>
          <cell r="R2403">
            <v>52</v>
          </cell>
          <cell r="S2403" t="b">
            <v>0</v>
          </cell>
        </row>
        <row r="2404">
          <cell r="P2404" t="str">
            <v>TOTAL SISTEMA</v>
          </cell>
          <cell r="R2404">
            <v>52</v>
          </cell>
          <cell r="S2404" t="b">
            <v>0</v>
          </cell>
        </row>
        <row r="2405">
          <cell r="P2405" t="str">
            <v>TOTAL SISTEMA</v>
          </cell>
          <cell r="R2405">
            <v>52</v>
          </cell>
          <cell r="S2405" t="b">
            <v>0</v>
          </cell>
        </row>
        <row r="2406">
          <cell r="P2406" t="str">
            <v>TOTAL SISTEMA</v>
          </cell>
          <cell r="R2406">
            <v>52</v>
          </cell>
          <cell r="S2406" t="b">
            <v>0</v>
          </cell>
        </row>
        <row r="2407">
          <cell r="P2407" t="str">
            <v>TOTAL SISTEMA</v>
          </cell>
          <cell r="R2407">
            <v>52</v>
          </cell>
          <cell r="S2407" t="b">
            <v>0</v>
          </cell>
        </row>
        <row r="2408">
          <cell r="P2408" t="str">
            <v>TOTAL SISTEMA</v>
          </cell>
          <cell r="R2408">
            <v>52</v>
          </cell>
          <cell r="S2408" t="b">
            <v>0</v>
          </cell>
        </row>
        <row r="2409">
          <cell r="P2409" t="str">
            <v>TOTAL SISTEMA</v>
          </cell>
          <cell r="R2409">
            <v>52</v>
          </cell>
          <cell r="S2409" t="b">
            <v>0</v>
          </cell>
        </row>
        <row r="2410">
          <cell r="P2410" t="str">
            <v>TOTAL SISTEMA</v>
          </cell>
          <cell r="R2410">
            <v>52</v>
          </cell>
          <cell r="S2410" t="b">
            <v>0</v>
          </cell>
        </row>
        <row r="2411">
          <cell r="P2411" t="str">
            <v>TOTAL SISTEMA</v>
          </cell>
          <cell r="R2411">
            <v>52</v>
          </cell>
          <cell r="S2411" t="b">
            <v>0</v>
          </cell>
        </row>
        <row r="2412">
          <cell r="P2412" t="str">
            <v>TOTAL SISTEMA</v>
          </cell>
          <cell r="R2412">
            <v>52</v>
          </cell>
          <cell r="S2412" t="b">
            <v>0</v>
          </cell>
        </row>
        <row r="2413">
          <cell r="P2413" t="str">
            <v>TOTAL SISTEMA</v>
          </cell>
          <cell r="R2413">
            <v>52</v>
          </cell>
          <cell r="S2413" t="b">
            <v>0</v>
          </cell>
        </row>
        <row r="2414">
          <cell r="P2414" t="str">
            <v>TOTAL SISTEMA</v>
          </cell>
          <cell r="R2414">
            <v>52</v>
          </cell>
          <cell r="S2414" t="b">
            <v>0</v>
          </cell>
        </row>
        <row r="2415">
          <cell r="P2415" t="str">
            <v>TOTAL SISTEMA</v>
          </cell>
          <cell r="R2415">
            <v>52</v>
          </cell>
          <cell r="S2415" t="b">
            <v>0</v>
          </cell>
        </row>
        <row r="2416">
          <cell r="P2416" t="str">
            <v>TOTAL SISTEMA</v>
          </cell>
          <cell r="R2416">
            <v>52</v>
          </cell>
          <cell r="S2416" t="b">
            <v>0</v>
          </cell>
        </row>
        <row r="2417">
          <cell r="P2417" t="str">
            <v>TOTAL SISTEMA</v>
          </cell>
          <cell r="R2417">
            <v>52</v>
          </cell>
          <cell r="S2417" t="b">
            <v>0</v>
          </cell>
        </row>
        <row r="2418">
          <cell r="P2418" t="str">
            <v>TOTAL SISTEMA</v>
          </cell>
          <cell r="R2418">
            <v>52</v>
          </cell>
          <cell r="S2418" t="b">
            <v>0</v>
          </cell>
        </row>
        <row r="2419">
          <cell r="P2419" t="str">
            <v>TOTAL SISTEMA</v>
          </cell>
          <cell r="R2419">
            <v>52</v>
          </cell>
          <cell r="S2419" t="b">
            <v>0</v>
          </cell>
        </row>
        <row r="2420">
          <cell r="P2420" t="str">
            <v>TOTAL SISTEMA</v>
          </cell>
          <cell r="R2420">
            <v>52</v>
          </cell>
          <cell r="S2420" t="b">
            <v>0</v>
          </cell>
        </row>
        <row r="2421">
          <cell r="P2421" t="str">
            <v>TOTAL SISTEMA</v>
          </cell>
          <cell r="R2421">
            <v>52</v>
          </cell>
          <cell r="S2421" t="b">
            <v>0</v>
          </cell>
        </row>
        <row r="2422">
          <cell r="P2422" t="str">
            <v>TOTAL SISTEMA</v>
          </cell>
          <cell r="R2422">
            <v>52</v>
          </cell>
          <cell r="S2422" t="b">
            <v>0</v>
          </cell>
        </row>
        <row r="2423">
          <cell r="P2423" t="str">
            <v>TOTAL SISTEMA</v>
          </cell>
          <cell r="R2423">
            <v>52</v>
          </cell>
          <cell r="S2423" t="b">
            <v>0</v>
          </cell>
        </row>
        <row r="2424">
          <cell r="P2424" t="str">
            <v>TOTAL SISTEMA</v>
          </cell>
          <cell r="R2424">
            <v>52</v>
          </cell>
          <cell r="S2424" t="b">
            <v>0</v>
          </cell>
        </row>
        <row r="2425">
          <cell r="P2425" t="str">
            <v>TOTAL SISTEMA</v>
          </cell>
          <cell r="R2425">
            <v>52</v>
          </cell>
          <cell r="S2425" t="b">
            <v>0</v>
          </cell>
        </row>
        <row r="2426">
          <cell r="P2426" t="str">
            <v>TOTAL SISTEMA</v>
          </cell>
          <cell r="R2426">
            <v>52</v>
          </cell>
          <cell r="S2426" t="b">
            <v>0</v>
          </cell>
        </row>
        <row r="2427">
          <cell r="P2427" t="str">
            <v>TOTAL SISTEMA</v>
          </cell>
          <cell r="R2427">
            <v>52</v>
          </cell>
          <cell r="S2427" t="b">
            <v>0</v>
          </cell>
        </row>
        <row r="2428">
          <cell r="P2428" t="str">
            <v>TOTAL SISTEMA</v>
          </cell>
          <cell r="R2428">
            <v>52</v>
          </cell>
          <cell r="S2428" t="b">
            <v>0</v>
          </cell>
        </row>
        <row r="2429">
          <cell r="P2429" t="str">
            <v>TOTAL SISTEMA</v>
          </cell>
          <cell r="R2429">
            <v>52</v>
          </cell>
          <cell r="S2429" t="b">
            <v>0</v>
          </cell>
        </row>
        <row r="2430">
          <cell r="P2430" t="str">
            <v>TOTAL SISTEMA</v>
          </cell>
          <cell r="R2430">
            <v>52</v>
          </cell>
          <cell r="S2430" t="b">
            <v>0</v>
          </cell>
        </row>
        <row r="2431">
          <cell r="P2431" t="str">
            <v>TOTAL SISTEMA</v>
          </cell>
          <cell r="R2431">
            <v>52</v>
          </cell>
          <cell r="S2431" t="b">
            <v>0</v>
          </cell>
        </row>
        <row r="2432">
          <cell r="P2432" t="str">
            <v>TOTAL SISTEMA</v>
          </cell>
          <cell r="R2432">
            <v>52</v>
          </cell>
          <cell r="S2432" t="b">
            <v>0</v>
          </cell>
        </row>
        <row r="2433">
          <cell r="P2433" t="str">
            <v>TOTAL SISTEMA</v>
          </cell>
          <cell r="R2433">
            <v>52</v>
          </cell>
          <cell r="S2433" t="b">
            <v>0</v>
          </cell>
        </row>
        <row r="2434">
          <cell r="P2434" t="str">
            <v>TOTAL SISTEMA</v>
          </cell>
          <cell r="R2434">
            <v>52</v>
          </cell>
          <cell r="S2434" t="b">
            <v>0</v>
          </cell>
        </row>
        <row r="2435">
          <cell r="P2435" t="str">
            <v>TOTAL SISTEMA</v>
          </cell>
          <cell r="R2435">
            <v>52</v>
          </cell>
          <cell r="S2435" t="b">
            <v>0</v>
          </cell>
        </row>
        <row r="2436">
          <cell r="P2436" t="str">
            <v>TOTAL SISTEMA</v>
          </cell>
          <cell r="R2436">
            <v>52</v>
          </cell>
          <cell r="S2436" t="b">
            <v>0</v>
          </cell>
        </row>
        <row r="2437">
          <cell r="P2437" t="str">
            <v>TOTAL SISTEMA</v>
          </cell>
          <cell r="R2437">
            <v>52</v>
          </cell>
          <cell r="S2437" t="b">
            <v>0</v>
          </cell>
        </row>
        <row r="2438">
          <cell r="P2438" t="str">
            <v>TOTAL SISTEMA</v>
          </cell>
          <cell r="R2438">
            <v>52</v>
          </cell>
          <cell r="S2438" t="b">
            <v>0</v>
          </cell>
        </row>
        <row r="2439">
          <cell r="P2439" t="str">
            <v>TOTAL SISTEMA</v>
          </cell>
          <cell r="R2439">
            <v>52</v>
          </cell>
          <cell r="S2439" t="b">
            <v>0</v>
          </cell>
        </row>
        <row r="2440">
          <cell r="P2440" t="str">
            <v>TOTAL SISTEMA</v>
          </cell>
          <cell r="R2440">
            <v>52</v>
          </cell>
          <cell r="S2440" t="b">
            <v>0</v>
          </cell>
        </row>
        <row r="2441">
          <cell r="P2441" t="str">
            <v>TOTAL SISTEMA</v>
          </cell>
          <cell r="R2441">
            <v>52</v>
          </cell>
          <cell r="S2441" t="b">
            <v>0</v>
          </cell>
        </row>
        <row r="2442">
          <cell r="P2442" t="str">
            <v>TOTAL SISTEMA</v>
          </cell>
          <cell r="R2442">
            <v>52</v>
          </cell>
          <cell r="S2442" t="b">
            <v>0</v>
          </cell>
        </row>
        <row r="2443">
          <cell r="P2443" t="str">
            <v>TOTAL SISTEMA</v>
          </cell>
          <cell r="R2443">
            <v>52</v>
          </cell>
          <cell r="S2443" t="b">
            <v>0</v>
          </cell>
        </row>
        <row r="2444">
          <cell r="P2444" t="str">
            <v>TOTAL SISTEMA</v>
          </cell>
          <cell r="R2444">
            <v>52</v>
          </cell>
          <cell r="S2444" t="b">
            <v>0</v>
          </cell>
        </row>
        <row r="2445">
          <cell r="P2445" t="str">
            <v>TOTAL SISTEMA</v>
          </cell>
          <cell r="R2445">
            <v>52</v>
          </cell>
          <cell r="S2445" t="b">
            <v>0</v>
          </cell>
        </row>
        <row r="2446">
          <cell r="P2446" t="str">
            <v>TOTAL SISTEMA</v>
          </cell>
          <cell r="R2446">
            <v>52</v>
          </cell>
          <cell r="S2446" t="b">
            <v>0</v>
          </cell>
        </row>
        <row r="2447">
          <cell r="P2447" t="str">
            <v>TOTAL SISTEMA</v>
          </cell>
          <cell r="R2447">
            <v>52</v>
          </cell>
          <cell r="S2447" t="b">
            <v>0</v>
          </cell>
        </row>
        <row r="2448">
          <cell r="P2448" t="str">
            <v>TOTAL SISTEMA</v>
          </cell>
          <cell r="R2448">
            <v>52</v>
          </cell>
          <cell r="S2448" t="b">
            <v>0</v>
          </cell>
        </row>
        <row r="2449">
          <cell r="P2449" t="str">
            <v>TOTAL SISTEMA</v>
          </cell>
          <cell r="R2449">
            <v>52</v>
          </cell>
          <cell r="S2449" t="b">
            <v>0</v>
          </cell>
        </row>
        <row r="2450">
          <cell r="P2450" t="str">
            <v>TOTAL SISTEMA</v>
          </cell>
          <cell r="R2450">
            <v>52</v>
          </cell>
          <cell r="S2450" t="b">
            <v>0</v>
          </cell>
        </row>
        <row r="2451">
          <cell r="P2451" t="str">
            <v>TOTAL SISTEMA</v>
          </cell>
          <cell r="R2451">
            <v>52</v>
          </cell>
          <cell r="S2451" t="b">
            <v>0</v>
          </cell>
        </row>
        <row r="2452">
          <cell r="P2452" t="str">
            <v>TOTAL SISTEMA</v>
          </cell>
          <cell r="R2452">
            <v>52</v>
          </cell>
          <cell r="S2452" t="b">
            <v>0</v>
          </cell>
        </row>
        <row r="2453">
          <cell r="P2453" t="str">
            <v>TOTAL SISTEMA</v>
          </cell>
          <cell r="R2453">
            <v>52</v>
          </cell>
          <cell r="S2453" t="b">
            <v>0</v>
          </cell>
        </row>
        <row r="2454">
          <cell r="P2454" t="str">
            <v>TOTAL SISTEMA</v>
          </cell>
          <cell r="R2454">
            <v>52</v>
          </cell>
          <cell r="S2454" t="b">
            <v>0</v>
          </cell>
        </row>
        <row r="2455">
          <cell r="P2455" t="str">
            <v>TOTAL SISTEMA</v>
          </cell>
          <cell r="R2455">
            <v>52</v>
          </cell>
          <cell r="S2455" t="b">
            <v>0</v>
          </cell>
        </row>
        <row r="2456">
          <cell r="P2456" t="str">
            <v>TOTAL SISTEMA</v>
          </cell>
          <cell r="R2456">
            <v>52</v>
          </cell>
          <cell r="S2456" t="b">
            <v>0</v>
          </cell>
        </row>
        <row r="2457">
          <cell r="P2457" t="str">
            <v>TOTAL SISTEMA</v>
          </cell>
          <cell r="R2457">
            <v>52</v>
          </cell>
          <cell r="S2457" t="b">
            <v>0</v>
          </cell>
        </row>
        <row r="2458">
          <cell r="P2458" t="str">
            <v>TOTAL SISTEMA</v>
          </cell>
          <cell r="R2458">
            <v>52</v>
          </cell>
          <cell r="S2458" t="b">
            <v>0</v>
          </cell>
        </row>
        <row r="2459">
          <cell r="P2459" t="str">
            <v>TOTAL SISTEMA</v>
          </cell>
          <cell r="R2459">
            <v>52</v>
          </cell>
          <cell r="S2459" t="b">
            <v>0</v>
          </cell>
        </row>
        <row r="2460">
          <cell r="P2460" t="str">
            <v>TOTAL SISTEMA</v>
          </cell>
          <cell r="R2460">
            <v>52</v>
          </cell>
          <cell r="S2460" t="b">
            <v>0</v>
          </cell>
        </row>
        <row r="2461">
          <cell r="P2461" t="str">
            <v>TOTAL SISTEMA</v>
          </cell>
          <cell r="R2461">
            <v>52</v>
          </cell>
          <cell r="S2461" t="b">
            <v>0</v>
          </cell>
        </row>
        <row r="2462">
          <cell r="P2462" t="str">
            <v>TOTAL SISTEMA</v>
          </cell>
          <cell r="R2462">
            <v>52</v>
          </cell>
          <cell r="S2462" t="b">
            <v>0</v>
          </cell>
        </row>
        <row r="2463">
          <cell r="P2463" t="str">
            <v>TOTAL SISTEMA</v>
          </cell>
          <cell r="R2463">
            <v>52</v>
          </cell>
          <cell r="S2463" t="b">
            <v>0</v>
          </cell>
        </row>
        <row r="2464">
          <cell r="P2464" t="str">
            <v>TOTAL SISTEMA</v>
          </cell>
          <cell r="R2464">
            <v>52</v>
          </cell>
          <cell r="S2464" t="b">
            <v>0</v>
          </cell>
        </row>
        <row r="2465">
          <cell r="P2465" t="str">
            <v>TOTAL SISTEMA</v>
          </cell>
          <cell r="R2465">
            <v>52</v>
          </cell>
          <cell r="S2465" t="b">
            <v>0</v>
          </cell>
        </row>
        <row r="2466">
          <cell r="P2466" t="str">
            <v>TOTAL SISTEMA</v>
          </cell>
          <cell r="R2466">
            <v>52</v>
          </cell>
          <cell r="S2466" t="b">
            <v>0</v>
          </cell>
        </row>
        <row r="2467">
          <cell r="P2467" t="str">
            <v>TOTAL SISTEMA</v>
          </cell>
          <cell r="R2467">
            <v>52</v>
          </cell>
          <cell r="S2467" t="b">
            <v>0</v>
          </cell>
        </row>
        <row r="2468">
          <cell r="P2468" t="str">
            <v>TOTAL SISTEMA</v>
          </cell>
          <cell r="R2468">
            <v>52</v>
          </cell>
          <cell r="S2468" t="b">
            <v>0</v>
          </cell>
        </row>
        <row r="2469">
          <cell r="P2469" t="str">
            <v>TOTAL SISTEMA</v>
          </cell>
          <cell r="R2469">
            <v>52</v>
          </cell>
          <cell r="S2469" t="b">
            <v>0</v>
          </cell>
        </row>
        <row r="2470">
          <cell r="P2470" t="str">
            <v>TOTAL SISTEMA</v>
          </cell>
          <cell r="R2470">
            <v>52</v>
          </cell>
          <cell r="S2470" t="b">
            <v>0</v>
          </cell>
        </row>
        <row r="2471">
          <cell r="P2471" t="str">
            <v>TOTAL SISTEMA</v>
          </cell>
          <cell r="R2471">
            <v>52</v>
          </cell>
          <cell r="S2471" t="b">
            <v>0</v>
          </cell>
        </row>
        <row r="2472">
          <cell r="P2472" t="str">
            <v>TOTAL SISTEMA</v>
          </cell>
          <cell r="R2472">
            <v>52</v>
          </cell>
          <cell r="S2472" t="b">
            <v>0</v>
          </cell>
        </row>
        <row r="2473">
          <cell r="P2473" t="str">
            <v>TOTAL SISTEMA</v>
          </cell>
          <cell r="R2473">
            <v>52</v>
          </cell>
          <cell r="S2473" t="b">
            <v>0</v>
          </cell>
        </row>
        <row r="2474">
          <cell r="P2474" t="str">
            <v>TOTAL SISTEMA</v>
          </cell>
          <cell r="R2474">
            <v>52</v>
          </cell>
          <cell r="S2474" t="b">
            <v>0</v>
          </cell>
        </row>
        <row r="2475">
          <cell r="P2475" t="str">
            <v>TOTAL SISTEMA</v>
          </cell>
          <cell r="R2475">
            <v>52</v>
          </cell>
          <cell r="S2475" t="b">
            <v>0</v>
          </cell>
        </row>
        <row r="2476">
          <cell r="P2476" t="str">
            <v>TOTAL SISTEMA</v>
          </cell>
          <cell r="R2476">
            <v>52</v>
          </cell>
          <cell r="S2476" t="b">
            <v>0</v>
          </cell>
        </row>
        <row r="2477">
          <cell r="P2477" t="str">
            <v>TOTAL SISTEMA</v>
          </cell>
          <cell r="R2477">
            <v>52</v>
          </cell>
          <cell r="S2477" t="b">
            <v>0</v>
          </cell>
        </row>
        <row r="2478">
          <cell r="P2478" t="str">
            <v>TOTAL SISTEMA</v>
          </cell>
          <cell r="R2478">
            <v>52</v>
          </cell>
          <cell r="S2478" t="b">
            <v>0</v>
          </cell>
        </row>
        <row r="2479">
          <cell r="P2479" t="str">
            <v>TOTAL SISTEMA</v>
          </cell>
          <cell r="R2479">
            <v>52</v>
          </cell>
          <cell r="S2479" t="b">
            <v>0</v>
          </cell>
        </row>
        <row r="2480">
          <cell r="P2480" t="str">
            <v>TOTAL SISTEMA</v>
          </cell>
          <cell r="R2480">
            <v>52</v>
          </cell>
          <cell r="S2480" t="b">
            <v>0</v>
          </cell>
        </row>
        <row r="2481">
          <cell r="P2481" t="str">
            <v>TOTAL SISTEMA</v>
          </cell>
          <cell r="R2481">
            <v>52</v>
          </cell>
          <cell r="S2481" t="b">
            <v>0</v>
          </cell>
        </row>
        <row r="2482">
          <cell r="P2482" t="str">
            <v>TOTAL SISTEMA</v>
          </cell>
          <cell r="R2482">
            <v>52</v>
          </cell>
          <cell r="S2482" t="b">
            <v>0</v>
          </cell>
        </row>
        <row r="2483">
          <cell r="P2483" t="str">
            <v>TOTAL SISTEMA</v>
          </cell>
          <cell r="R2483">
            <v>52</v>
          </cell>
          <cell r="S2483" t="b">
            <v>0</v>
          </cell>
        </row>
        <row r="2484">
          <cell r="P2484" t="str">
            <v>TOTAL SISTEMA</v>
          </cell>
          <cell r="R2484">
            <v>52</v>
          </cell>
          <cell r="S2484" t="b">
            <v>0</v>
          </cell>
        </row>
        <row r="2485">
          <cell r="P2485" t="str">
            <v>TOTAL SISTEMA</v>
          </cell>
          <cell r="R2485">
            <v>52</v>
          </cell>
          <cell r="S2485" t="b">
            <v>0</v>
          </cell>
        </row>
        <row r="2486">
          <cell r="P2486" t="str">
            <v>TOTAL SISTEMA</v>
          </cell>
          <cell r="R2486">
            <v>52</v>
          </cell>
          <cell r="S2486" t="b">
            <v>0</v>
          </cell>
        </row>
        <row r="2487">
          <cell r="P2487" t="str">
            <v>TOTAL SISTEMA</v>
          </cell>
          <cell r="R2487">
            <v>52</v>
          </cell>
          <cell r="S2487" t="b">
            <v>0</v>
          </cell>
        </row>
        <row r="2488">
          <cell r="P2488" t="str">
            <v>TOTAL SISTEMA</v>
          </cell>
          <cell r="R2488">
            <v>52</v>
          </cell>
          <cell r="S2488" t="b">
            <v>0</v>
          </cell>
        </row>
        <row r="2489">
          <cell r="P2489" t="str">
            <v>TOTAL SISTEMA</v>
          </cell>
          <cell r="R2489">
            <v>52</v>
          </cell>
          <cell r="S2489" t="b">
            <v>0</v>
          </cell>
        </row>
        <row r="2490">
          <cell r="P2490" t="str">
            <v>TOTAL SISTEMA</v>
          </cell>
          <cell r="R2490">
            <v>52</v>
          </cell>
          <cell r="S2490" t="b">
            <v>0</v>
          </cell>
        </row>
        <row r="2491">
          <cell r="P2491" t="str">
            <v>TOTAL SISTEMA</v>
          </cell>
          <cell r="R2491">
            <v>52</v>
          </cell>
          <cell r="S2491" t="b">
            <v>0</v>
          </cell>
        </row>
        <row r="2492">
          <cell r="P2492" t="str">
            <v>TOTAL SISTEMA</v>
          </cell>
          <cell r="R2492">
            <v>52</v>
          </cell>
          <cell r="S2492" t="b">
            <v>0</v>
          </cell>
        </row>
        <row r="2493">
          <cell r="P2493" t="str">
            <v>TOTAL SISTEMA</v>
          </cell>
          <cell r="R2493">
            <v>52</v>
          </cell>
          <cell r="S2493" t="b">
            <v>0</v>
          </cell>
        </row>
        <row r="2494">
          <cell r="P2494" t="str">
            <v>TOTAL SISTEMA</v>
          </cell>
          <cell r="R2494">
            <v>52</v>
          </cell>
          <cell r="S2494" t="b">
            <v>0</v>
          </cell>
        </row>
        <row r="2495">
          <cell r="P2495" t="str">
            <v>TOTAL SISTEMA</v>
          </cell>
          <cell r="R2495">
            <v>52</v>
          </cell>
          <cell r="S2495" t="b">
            <v>0</v>
          </cell>
        </row>
        <row r="2496">
          <cell r="P2496" t="str">
            <v>TOTAL SISTEMA</v>
          </cell>
          <cell r="R2496">
            <v>52</v>
          </cell>
          <cell r="S2496" t="b">
            <v>0</v>
          </cell>
        </row>
        <row r="2497">
          <cell r="P2497" t="str">
            <v>TOTAL SISTEMA</v>
          </cell>
          <cell r="R2497">
            <v>52</v>
          </cell>
          <cell r="S2497" t="b">
            <v>0</v>
          </cell>
        </row>
        <row r="2498">
          <cell r="P2498" t="str">
            <v>TOTAL SISTEMA</v>
          </cell>
          <cell r="R2498">
            <v>52</v>
          </cell>
          <cell r="S2498" t="b">
            <v>0</v>
          </cell>
        </row>
        <row r="2499">
          <cell r="P2499" t="str">
            <v>TOTAL SISTEMA</v>
          </cell>
          <cell r="R2499">
            <v>52</v>
          </cell>
          <cell r="S2499" t="b">
            <v>0</v>
          </cell>
        </row>
        <row r="2500">
          <cell r="P2500" t="str">
            <v>TOTAL SISTEMA</v>
          </cell>
          <cell r="R2500">
            <v>52</v>
          </cell>
          <cell r="S2500" t="b">
            <v>0</v>
          </cell>
        </row>
        <row r="2501">
          <cell r="P2501" t="str">
            <v>TOTAL SISTEMA</v>
          </cell>
          <cell r="R2501">
            <v>52</v>
          </cell>
          <cell r="S2501" t="b">
            <v>0</v>
          </cell>
        </row>
        <row r="2502">
          <cell r="P2502" t="str">
            <v>TOTAL SISTEMA</v>
          </cell>
          <cell r="R2502">
            <v>52</v>
          </cell>
          <cell r="S2502" t="b">
            <v>0</v>
          </cell>
        </row>
        <row r="2503">
          <cell r="P2503" t="str">
            <v>TOTAL SISTEMA</v>
          </cell>
          <cell r="R2503">
            <v>52</v>
          </cell>
          <cell r="S2503" t="b">
            <v>0</v>
          </cell>
        </row>
        <row r="2504">
          <cell r="P2504" t="str">
            <v>TOTAL SISTEMA</v>
          </cell>
          <cell r="R2504">
            <v>52</v>
          </cell>
          <cell r="S2504" t="b">
            <v>0</v>
          </cell>
        </row>
        <row r="2505">
          <cell r="P2505" t="str">
            <v>TOTAL SISTEMA</v>
          </cell>
          <cell r="R2505">
            <v>52</v>
          </cell>
          <cell r="S2505" t="b">
            <v>0</v>
          </cell>
        </row>
        <row r="2506">
          <cell r="P2506" t="str">
            <v>TOTAL SISTEMA</v>
          </cell>
          <cell r="R2506">
            <v>52</v>
          </cell>
          <cell r="S2506" t="b">
            <v>0</v>
          </cell>
        </row>
        <row r="2507">
          <cell r="P2507" t="str">
            <v>TOTAL SISTEMA</v>
          </cell>
          <cell r="R2507">
            <v>52</v>
          </cell>
          <cell r="S2507" t="b">
            <v>0</v>
          </cell>
        </row>
        <row r="2508">
          <cell r="P2508" t="str">
            <v>TOTAL SISTEMA</v>
          </cell>
          <cell r="R2508">
            <v>52</v>
          </cell>
          <cell r="S2508" t="b">
            <v>0</v>
          </cell>
        </row>
        <row r="2509">
          <cell r="P2509" t="str">
            <v>TOTAL SISTEMA</v>
          </cell>
          <cell r="R2509">
            <v>52</v>
          </cell>
          <cell r="S2509" t="b">
            <v>0</v>
          </cell>
        </row>
        <row r="2510">
          <cell r="P2510" t="str">
            <v>TOTAL SISTEMA</v>
          </cell>
          <cell r="R2510">
            <v>52</v>
          </cell>
          <cell r="S2510" t="b">
            <v>0</v>
          </cell>
        </row>
        <row r="2511">
          <cell r="P2511" t="str">
            <v>TOTAL SISTEMA</v>
          </cell>
          <cell r="R2511">
            <v>52</v>
          </cell>
          <cell r="S2511" t="b">
            <v>0</v>
          </cell>
        </row>
        <row r="2512">
          <cell r="P2512" t="str">
            <v>TOTAL SISTEMA</v>
          </cell>
          <cell r="R2512">
            <v>52</v>
          </cell>
          <cell r="S2512" t="b">
            <v>0</v>
          </cell>
        </row>
        <row r="2513">
          <cell r="P2513" t="str">
            <v>TOTAL SISTEMA</v>
          </cell>
          <cell r="R2513">
            <v>52</v>
          </cell>
          <cell r="S2513" t="b">
            <v>0</v>
          </cell>
        </row>
        <row r="2514">
          <cell r="P2514" t="str">
            <v>TOTAL SISTEMA</v>
          </cell>
          <cell r="R2514">
            <v>52</v>
          </cell>
          <cell r="S2514" t="b">
            <v>0</v>
          </cell>
        </row>
        <row r="2515">
          <cell r="P2515" t="str">
            <v>TOTAL SISTEMA</v>
          </cell>
          <cell r="R2515">
            <v>52</v>
          </cell>
          <cell r="S2515" t="b">
            <v>0</v>
          </cell>
        </row>
        <row r="2516">
          <cell r="P2516" t="str">
            <v>TOTAL SISTEMA</v>
          </cell>
          <cell r="R2516">
            <v>52</v>
          </cell>
          <cell r="S2516" t="b">
            <v>0</v>
          </cell>
        </row>
        <row r="2517">
          <cell r="P2517" t="str">
            <v>TOTAL SISTEMA</v>
          </cell>
          <cell r="R2517">
            <v>52</v>
          </cell>
          <cell r="S2517" t="b">
            <v>0</v>
          </cell>
        </row>
        <row r="2518">
          <cell r="P2518" t="str">
            <v>TOTAL SISTEMA</v>
          </cell>
          <cell r="R2518">
            <v>52</v>
          </cell>
          <cell r="S2518" t="b">
            <v>0</v>
          </cell>
        </row>
        <row r="2519">
          <cell r="P2519" t="str">
            <v>TOTAL SISTEMA</v>
          </cell>
          <cell r="R2519">
            <v>52</v>
          </cell>
          <cell r="S2519" t="b">
            <v>0</v>
          </cell>
        </row>
        <row r="2520">
          <cell r="P2520" t="str">
            <v>TOTAL SISTEMA</v>
          </cell>
          <cell r="R2520">
            <v>52</v>
          </cell>
          <cell r="S2520" t="b">
            <v>0</v>
          </cell>
        </row>
        <row r="2521">
          <cell r="P2521" t="str">
            <v>TOTAL SISTEMA</v>
          </cell>
          <cell r="R2521">
            <v>52</v>
          </cell>
          <cell r="S2521" t="b">
            <v>0</v>
          </cell>
        </row>
        <row r="2522">
          <cell r="P2522" t="str">
            <v>TOTAL SISTEMA</v>
          </cell>
          <cell r="R2522">
            <v>52</v>
          </cell>
          <cell r="S2522" t="b">
            <v>0</v>
          </cell>
        </row>
        <row r="2523">
          <cell r="P2523" t="str">
            <v>TOTAL SISTEMA</v>
          </cell>
          <cell r="R2523">
            <v>52</v>
          </cell>
          <cell r="S2523" t="b">
            <v>0</v>
          </cell>
        </row>
        <row r="2524">
          <cell r="P2524" t="str">
            <v>TOTAL SISTEMA</v>
          </cell>
          <cell r="R2524">
            <v>52</v>
          </cell>
          <cell r="S2524" t="b">
            <v>0</v>
          </cell>
        </row>
        <row r="2525">
          <cell r="P2525" t="str">
            <v>TOTAL SISTEMA</v>
          </cell>
          <cell r="R2525">
            <v>52</v>
          </cell>
          <cell r="S2525" t="b">
            <v>0</v>
          </cell>
        </row>
        <row r="2526">
          <cell r="P2526" t="str">
            <v>TOTAL SISTEMA</v>
          </cell>
          <cell r="R2526">
            <v>52</v>
          </cell>
          <cell r="S2526" t="b">
            <v>0</v>
          </cell>
        </row>
        <row r="2527">
          <cell r="P2527" t="str">
            <v>TOTAL SISTEMA</v>
          </cell>
          <cell r="R2527">
            <v>52</v>
          </cell>
          <cell r="S2527" t="b">
            <v>0</v>
          </cell>
        </row>
        <row r="2528">
          <cell r="P2528" t="str">
            <v>TOTAL SISTEMA</v>
          </cell>
          <cell r="R2528">
            <v>52</v>
          </cell>
          <cell r="S2528" t="b">
            <v>0</v>
          </cell>
        </row>
        <row r="2529">
          <cell r="P2529" t="str">
            <v>TOTAL SISTEMA</v>
          </cell>
          <cell r="R2529">
            <v>52</v>
          </cell>
          <cell r="S2529" t="b">
            <v>0</v>
          </cell>
        </row>
        <row r="2530">
          <cell r="P2530" t="str">
            <v>TOTAL SISTEMA</v>
          </cell>
          <cell r="R2530">
            <v>52</v>
          </cell>
          <cell r="S2530" t="b">
            <v>0</v>
          </cell>
        </row>
        <row r="2531">
          <cell r="P2531" t="str">
            <v>TOTAL SISTEMA</v>
          </cell>
          <cell r="R2531">
            <v>52</v>
          </cell>
          <cell r="S2531" t="b">
            <v>0</v>
          </cell>
        </row>
        <row r="2532">
          <cell r="P2532" t="str">
            <v>TOTAL SISTEMA</v>
          </cell>
          <cell r="R2532">
            <v>52</v>
          </cell>
          <cell r="S2532" t="b">
            <v>0</v>
          </cell>
        </row>
        <row r="2533">
          <cell r="P2533" t="str">
            <v>TOTAL SISTEMA</v>
          </cell>
          <cell r="R2533">
            <v>52</v>
          </cell>
          <cell r="S2533" t="b">
            <v>0</v>
          </cell>
        </row>
        <row r="2534">
          <cell r="P2534" t="str">
            <v>TOTAL SISTEMA</v>
          </cell>
          <cell r="R2534">
            <v>52</v>
          </cell>
          <cell r="S2534" t="b">
            <v>0</v>
          </cell>
        </row>
        <row r="2535">
          <cell r="P2535" t="str">
            <v>TOTAL SISTEMA</v>
          </cell>
          <cell r="R2535">
            <v>52</v>
          </cell>
          <cell r="S2535" t="b">
            <v>0</v>
          </cell>
        </row>
        <row r="2536">
          <cell r="P2536" t="str">
            <v>TOTAL SISTEMA</v>
          </cell>
          <cell r="R2536">
            <v>52</v>
          </cell>
          <cell r="S2536" t="b">
            <v>0</v>
          </cell>
        </row>
        <row r="2537">
          <cell r="P2537" t="str">
            <v>TOTAL SISTEMA</v>
          </cell>
          <cell r="R2537">
            <v>52</v>
          </cell>
          <cell r="S2537" t="b">
            <v>0</v>
          </cell>
        </row>
        <row r="2538">
          <cell r="P2538" t="str">
            <v>TOTAL SISTEMA</v>
          </cell>
          <cell r="R2538">
            <v>52</v>
          </cell>
          <cell r="S2538" t="b">
            <v>0</v>
          </cell>
        </row>
        <row r="2539">
          <cell r="P2539" t="str">
            <v>TOTAL SISTEMA</v>
          </cell>
          <cell r="R2539">
            <v>52</v>
          </cell>
          <cell r="S2539" t="b">
            <v>0</v>
          </cell>
        </row>
        <row r="2540">
          <cell r="P2540" t="str">
            <v>TOTAL SISTEMA</v>
          </cell>
          <cell r="R2540">
            <v>52</v>
          </cell>
          <cell r="S2540" t="b">
            <v>0</v>
          </cell>
        </row>
        <row r="2541">
          <cell r="P2541" t="str">
            <v>TOTAL SISTEMA</v>
          </cell>
          <cell r="R2541">
            <v>52</v>
          </cell>
          <cell r="S2541" t="b">
            <v>0</v>
          </cell>
        </row>
        <row r="2542">
          <cell r="P2542" t="str">
            <v>TOTAL SISTEMA</v>
          </cell>
          <cell r="R2542">
            <v>52</v>
          </cell>
          <cell r="S2542" t="b">
            <v>0</v>
          </cell>
        </row>
        <row r="2543">
          <cell r="P2543" t="str">
            <v>TOTAL SISTEMA</v>
          </cell>
          <cell r="R2543">
            <v>52</v>
          </cell>
          <cell r="S2543" t="b">
            <v>0</v>
          </cell>
        </row>
        <row r="2544">
          <cell r="P2544" t="str">
            <v>TOTAL SISTEMA</v>
          </cell>
          <cell r="R2544">
            <v>52</v>
          </cell>
          <cell r="S2544" t="b">
            <v>0</v>
          </cell>
        </row>
        <row r="2545">
          <cell r="P2545" t="str">
            <v>TOTAL SISTEMA</v>
          </cell>
          <cell r="R2545">
            <v>52</v>
          </cell>
          <cell r="S2545" t="b">
            <v>0</v>
          </cell>
        </row>
        <row r="2546">
          <cell r="P2546" t="str">
            <v>TOTAL SISTEMA</v>
          </cell>
          <cell r="R2546">
            <v>52</v>
          </cell>
          <cell r="S2546" t="b">
            <v>0</v>
          </cell>
        </row>
        <row r="2547">
          <cell r="P2547" t="str">
            <v>TOTAL SISTEMA</v>
          </cell>
          <cell r="R2547">
            <v>52</v>
          </cell>
          <cell r="S2547" t="b">
            <v>0</v>
          </cell>
        </row>
        <row r="2548">
          <cell r="P2548" t="str">
            <v>TOTAL SISTEMA</v>
          </cell>
          <cell r="R2548">
            <v>52</v>
          </cell>
          <cell r="S2548" t="b">
            <v>0</v>
          </cell>
        </row>
        <row r="2549">
          <cell r="P2549" t="str">
            <v>TOTAL SISTEMA</v>
          </cell>
          <cell r="R2549">
            <v>52</v>
          </cell>
          <cell r="S2549" t="b">
            <v>0</v>
          </cell>
        </row>
        <row r="2550">
          <cell r="P2550" t="str">
            <v>TOTAL SISTEMA</v>
          </cell>
          <cell r="R2550">
            <v>52</v>
          </cell>
          <cell r="S2550" t="b">
            <v>0</v>
          </cell>
        </row>
        <row r="2551">
          <cell r="P2551" t="str">
            <v>TOTAL SISTEMA</v>
          </cell>
          <cell r="R2551">
            <v>52</v>
          </cell>
          <cell r="S2551" t="b">
            <v>0</v>
          </cell>
        </row>
        <row r="2552">
          <cell r="P2552" t="str">
            <v>TOTAL SISTEMA</v>
          </cell>
          <cell r="R2552">
            <v>52</v>
          </cell>
          <cell r="S2552" t="b">
            <v>0</v>
          </cell>
        </row>
        <row r="2553">
          <cell r="P2553" t="str">
            <v>TOTAL SISTEMA</v>
          </cell>
          <cell r="R2553">
            <v>52</v>
          </cell>
          <cell r="S2553" t="b">
            <v>0</v>
          </cell>
        </row>
        <row r="2554">
          <cell r="P2554" t="str">
            <v>TOTAL SISTEMA</v>
          </cell>
          <cell r="R2554">
            <v>52</v>
          </cell>
          <cell r="S2554" t="b">
            <v>0</v>
          </cell>
        </row>
        <row r="2555">
          <cell r="P2555" t="str">
            <v>TOTAL SISTEMA</v>
          </cell>
          <cell r="R2555">
            <v>52</v>
          </cell>
          <cell r="S2555" t="b">
            <v>0</v>
          </cell>
        </row>
        <row r="2556">
          <cell r="P2556" t="str">
            <v>TOTAL SISTEMA</v>
          </cell>
          <cell r="R2556">
            <v>52</v>
          </cell>
          <cell r="S2556" t="b">
            <v>0</v>
          </cell>
        </row>
        <row r="2557">
          <cell r="P2557" t="str">
            <v>TOTAL SISTEMA</v>
          </cell>
          <cell r="R2557">
            <v>52</v>
          </cell>
          <cell r="S2557" t="b">
            <v>0</v>
          </cell>
        </row>
        <row r="2558">
          <cell r="P2558" t="str">
            <v>TOTAL SISTEMA</v>
          </cell>
          <cell r="R2558">
            <v>52</v>
          </cell>
          <cell r="S2558" t="b">
            <v>0</v>
          </cell>
        </row>
        <row r="2559">
          <cell r="P2559" t="str">
            <v>TOTAL SISTEMA</v>
          </cell>
          <cell r="R2559">
            <v>52</v>
          </cell>
          <cell r="S2559" t="b">
            <v>0</v>
          </cell>
        </row>
        <row r="2560">
          <cell r="P2560" t="str">
            <v>TOTAL SISTEMA</v>
          </cell>
          <cell r="R2560">
            <v>52</v>
          </cell>
          <cell r="S2560" t="b">
            <v>0</v>
          </cell>
        </row>
        <row r="2561">
          <cell r="P2561" t="str">
            <v>TOTAL SISTEMA</v>
          </cell>
          <cell r="R2561">
            <v>52</v>
          </cell>
          <cell r="S2561" t="b">
            <v>0</v>
          </cell>
        </row>
        <row r="2562">
          <cell r="P2562" t="str">
            <v>TOTAL SISTEMA</v>
          </cell>
          <cell r="R2562">
            <v>52</v>
          </cell>
          <cell r="S2562" t="b">
            <v>0</v>
          </cell>
        </row>
        <row r="2563">
          <cell r="P2563" t="str">
            <v>TOTAL SISTEMA</v>
          </cell>
          <cell r="R2563">
            <v>52</v>
          </cell>
          <cell r="S2563" t="b">
            <v>0</v>
          </cell>
        </row>
        <row r="2564">
          <cell r="P2564" t="str">
            <v>TOTAL SISTEMA</v>
          </cell>
          <cell r="R2564">
            <v>52</v>
          </cell>
          <cell r="S2564" t="b">
            <v>0</v>
          </cell>
        </row>
        <row r="2565">
          <cell r="P2565" t="str">
            <v>TOTAL SISTEMA</v>
          </cell>
          <cell r="R2565">
            <v>52</v>
          </cell>
          <cell r="S2565" t="b">
            <v>0</v>
          </cell>
        </row>
        <row r="2566">
          <cell r="P2566" t="str">
            <v>TOTAL SISTEMA</v>
          </cell>
          <cell r="R2566">
            <v>52</v>
          </cell>
          <cell r="S2566" t="b">
            <v>0</v>
          </cell>
        </row>
        <row r="2567">
          <cell r="P2567" t="str">
            <v>TOTAL SISTEMA</v>
          </cell>
          <cell r="R2567">
            <v>52</v>
          </cell>
          <cell r="S2567" t="b">
            <v>0</v>
          </cell>
        </row>
        <row r="2568">
          <cell r="P2568" t="str">
            <v>TOTAL SISTEMA</v>
          </cell>
          <cell r="R2568">
            <v>52</v>
          </cell>
          <cell r="S2568" t="b">
            <v>0</v>
          </cell>
        </row>
        <row r="2569">
          <cell r="P2569" t="str">
            <v>TOTAL SISTEMA</v>
          </cell>
          <cell r="R2569">
            <v>52</v>
          </cell>
          <cell r="S2569" t="b">
            <v>0</v>
          </cell>
        </row>
        <row r="2570">
          <cell r="P2570" t="str">
            <v>TOTAL SISTEMA</v>
          </cell>
          <cell r="R2570">
            <v>52</v>
          </cell>
          <cell r="S2570" t="b">
            <v>0</v>
          </cell>
        </row>
        <row r="2571">
          <cell r="P2571" t="str">
            <v>TOTAL SISTEMA</v>
          </cell>
          <cell r="R2571">
            <v>52</v>
          </cell>
          <cell r="S2571" t="b">
            <v>0</v>
          </cell>
        </row>
        <row r="2572">
          <cell r="P2572" t="str">
            <v>TOTAL SISTEMA</v>
          </cell>
          <cell r="R2572">
            <v>52</v>
          </cell>
          <cell r="S2572" t="b">
            <v>0</v>
          </cell>
        </row>
        <row r="2573">
          <cell r="P2573" t="str">
            <v>TOTAL SISTEMA</v>
          </cell>
          <cell r="R2573">
            <v>52</v>
          </cell>
          <cell r="S2573" t="b">
            <v>0</v>
          </cell>
        </row>
        <row r="2574">
          <cell r="P2574" t="str">
            <v>TOTAL SISTEMA</v>
          </cell>
          <cell r="R2574">
            <v>52</v>
          </cell>
          <cell r="S2574" t="b">
            <v>0</v>
          </cell>
        </row>
        <row r="2575">
          <cell r="P2575" t="str">
            <v>TOTAL SISTEMA</v>
          </cell>
          <cell r="R2575">
            <v>52</v>
          </cell>
          <cell r="S2575" t="b">
            <v>0</v>
          </cell>
        </row>
        <row r="2576">
          <cell r="P2576" t="str">
            <v>TOTAL SISTEMA</v>
          </cell>
          <cell r="R2576">
            <v>52</v>
          </cell>
          <cell r="S2576" t="b">
            <v>0</v>
          </cell>
        </row>
        <row r="2577">
          <cell r="P2577" t="str">
            <v>TOTAL SISTEMA</v>
          </cell>
          <cell r="R2577">
            <v>52</v>
          </cell>
          <cell r="S2577" t="b">
            <v>0</v>
          </cell>
        </row>
        <row r="2578">
          <cell r="P2578" t="str">
            <v>TOTAL SISTEMA</v>
          </cell>
          <cell r="R2578">
            <v>52</v>
          </cell>
          <cell r="S2578" t="b">
            <v>0</v>
          </cell>
        </row>
        <row r="2579">
          <cell r="P2579" t="str">
            <v>TOTAL SISTEMA</v>
          </cell>
          <cell r="R2579">
            <v>52</v>
          </cell>
          <cell r="S2579" t="b">
            <v>0</v>
          </cell>
        </row>
        <row r="2580">
          <cell r="P2580" t="str">
            <v>TOTAL SISTEMA</v>
          </cell>
          <cell r="R2580">
            <v>52</v>
          </cell>
          <cell r="S2580" t="b">
            <v>0</v>
          </cell>
        </row>
        <row r="2581">
          <cell r="P2581" t="str">
            <v>TOTAL SISTEMA</v>
          </cell>
          <cell r="R2581">
            <v>52</v>
          </cell>
          <cell r="S2581" t="b">
            <v>0</v>
          </cell>
        </row>
        <row r="2582">
          <cell r="P2582" t="str">
            <v>TOTAL SISTEMA</v>
          </cell>
          <cell r="R2582">
            <v>52</v>
          </cell>
          <cell r="S2582" t="b">
            <v>0</v>
          </cell>
        </row>
        <row r="2583">
          <cell r="P2583" t="str">
            <v>TOTAL SISTEMA</v>
          </cell>
          <cell r="R2583">
            <v>52</v>
          </cell>
          <cell r="S2583" t="b">
            <v>0</v>
          </cell>
        </row>
        <row r="2584">
          <cell r="P2584" t="str">
            <v>TOTAL SISTEMA</v>
          </cell>
          <cell r="R2584">
            <v>52</v>
          </cell>
          <cell r="S2584" t="b">
            <v>0</v>
          </cell>
        </row>
        <row r="2585">
          <cell r="P2585" t="str">
            <v>TOTAL SISTEMA</v>
          </cell>
          <cell r="R2585">
            <v>52</v>
          </cell>
          <cell r="S2585" t="b">
            <v>0</v>
          </cell>
        </row>
        <row r="2586">
          <cell r="P2586" t="str">
            <v>TOTAL SISTEMA</v>
          </cell>
          <cell r="R2586">
            <v>52</v>
          </cell>
          <cell r="S2586" t="b">
            <v>0</v>
          </cell>
        </row>
        <row r="2587">
          <cell r="P2587" t="str">
            <v>TOTAL SISTEMA</v>
          </cell>
          <cell r="R2587">
            <v>52</v>
          </cell>
          <cell r="S2587" t="b">
            <v>0</v>
          </cell>
        </row>
        <row r="2588">
          <cell r="P2588" t="str">
            <v>TOTAL SISTEMA</v>
          </cell>
          <cell r="R2588">
            <v>52</v>
          </cell>
          <cell r="S2588" t="b">
            <v>0</v>
          </cell>
        </row>
        <row r="2589">
          <cell r="P2589" t="str">
            <v>TOTAL SISTEMA</v>
          </cell>
          <cell r="R2589">
            <v>52</v>
          </cell>
          <cell r="S2589" t="b">
            <v>0</v>
          </cell>
        </row>
        <row r="2590">
          <cell r="P2590" t="str">
            <v>TOTAL SISTEMA</v>
          </cell>
          <cell r="R2590">
            <v>52</v>
          </cell>
          <cell r="S2590" t="b">
            <v>0</v>
          </cell>
        </row>
        <row r="2591">
          <cell r="P2591" t="str">
            <v>TOTAL SISTEMA</v>
          </cell>
          <cell r="R2591">
            <v>52</v>
          </cell>
          <cell r="S2591" t="b">
            <v>0</v>
          </cell>
        </row>
        <row r="2592">
          <cell r="P2592" t="str">
            <v>TOTAL SISTEMA</v>
          </cell>
          <cell r="R2592">
            <v>52</v>
          </cell>
          <cell r="S2592" t="b">
            <v>0</v>
          </cell>
        </row>
        <row r="2593">
          <cell r="P2593" t="str">
            <v>TOTAL SISTEMA</v>
          </cell>
          <cell r="R2593">
            <v>52</v>
          </cell>
          <cell r="S2593" t="b">
            <v>0</v>
          </cell>
        </row>
        <row r="2594">
          <cell r="P2594" t="str">
            <v>TOTAL SISTEMA</v>
          </cell>
          <cell r="R2594">
            <v>52</v>
          </cell>
          <cell r="S2594" t="b">
            <v>0</v>
          </cell>
        </row>
        <row r="2595">
          <cell r="P2595" t="str">
            <v>TOTAL SISTEMA</v>
          </cell>
          <cell r="R2595">
            <v>52</v>
          </cell>
          <cell r="S2595" t="b">
            <v>0</v>
          </cell>
        </row>
        <row r="2596">
          <cell r="P2596" t="str">
            <v>TOTAL SISTEMA</v>
          </cell>
          <cell r="R2596">
            <v>52</v>
          </cell>
          <cell r="S2596" t="b">
            <v>0</v>
          </cell>
        </row>
        <row r="2597">
          <cell r="P2597" t="str">
            <v>TOTAL SISTEMA</v>
          </cell>
          <cell r="R2597">
            <v>52</v>
          </cell>
          <cell r="S2597" t="b">
            <v>0</v>
          </cell>
        </row>
        <row r="2598">
          <cell r="P2598" t="str">
            <v>TOTAL SISTEMA</v>
          </cell>
          <cell r="R2598">
            <v>52</v>
          </cell>
          <cell r="S2598" t="b">
            <v>0</v>
          </cell>
        </row>
        <row r="2599">
          <cell r="P2599" t="str">
            <v>TOTAL SISTEMA</v>
          </cell>
          <cell r="R2599">
            <v>52</v>
          </cell>
          <cell r="S2599" t="b">
            <v>0</v>
          </cell>
        </row>
        <row r="2600">
          <cell r="P2600" t="str">
            <v>TOTAL SISTEMA</v>
          </cell>
          <cell r="R2600">
            <v>52</v>
          </cell>
          <cell r="S2600" t="b">
            <v>0</v>
          </cell>
        </row>
        <row r="2601">
          <cell r="P2601" t="str">
            <v>TOTAL SISTEMA</v>
          </cell>
          <cell r="R2601">
            <v>52</v>
          </cell>
          <cell r="S2601" t="b">
            <v>0</v>
          </cell>
        </row>
        <row r="2602">
          <cell r="P2602" t="str">
            <v>TOTAL SISTEMA</v>
          </cell>
          <cell r="R2602">
            <v>52</v>
          </cell>
          <cell r="S2602" t="b">
            <v>0</v>
          </cell>
        </row>
        <row r="2603">
          <cell r="P2603" t="str">
            <v>TOTAL SISTEMA</v>
          </cell>
          <cell r="R2603">
            <v>52</v>
          </cell>
          <cell r="S2603" t="b">
            <v>0</v>
          </cell>
        </row>
        <row r="2604">
          <cell r="P2604" t="str">
            <v>TOTAL SISTEMA</v>
          </cell>
          <cell r="R2604">
            <v>52</v>
          </cell>
          <cell r="S2604" t="b">
            <v>0</v>
          </cell>
        </row>
        <row r="2605">
          <cell r="P2605" t="str">
            <v>TOTAL SISTEMA</v>
          </cell>
          <cell r="R2605">
            <v>52</v>
          </cell>
          <cell r="S2605" t="b">
            <v>0</v>
          </cell>
        </row>
        <row r="2606">
          <cell r="P2606" t="str">
            <v>TOTAL SISTEMA</v>
          </cell>
          <cell r="R2606">
            <v>52</v>
          </cell>
          <cell r="S2606" t="b">
            <v>0</v>
          </cell>
        </row>
        <row r="2607">
          <cell r="P2607" t="str">
            <v>TOTAL SISTEMA</v>
          </cell>
          <cell r="R2607">
            <v>52</v>
          </cell>
          <cell r="S2607" t="b">
            <v>0</v>
          </cell>
        </row>
        <row r="2608">
          <cell r="P2608" t="str">
            <v>TOTAL SISTEMA</v>
          </cell>
          <cell r="R2608">
            <v>52</v>
          </cell>
          <cell r="S2608" t="b">
            <v>0</v>
          </cell>
        </row>
        <row r="2609">
          <cell r="P2609" t="str">
            <v>TOTAL SISTEMA</v>
          </cell>
          <cell r="R2609">
            <v>52</v>
          </cell>
          <cell r="S2609" t="b">
            <v>0</v>
          </cell>
        </row>
        <row r="2610">
          <cell r="P2610" t="str">
            <v>TOTAL SISTEMA</v>
          </cell>
          <cell r="R2610">
            <v>52</v>
          </cell>
          <cell r="S2610" t="b">
            <v>0</v>
          </cell>
        </row>
        <row r="2611">
          <cell r="P2611" t="str">
            <v>TOTAL SISTEMA</v>
          </cell>
          <cell r="R2611">
            <v>52</v>
          </cell>
          <cell r="S2611" t="b">
            <v>0</v>
          </cell>
        </row>
        <row r="2612">
          <cell r="P2612" t="str">
            <v>TOTAL SISTEMA</v>
          </cell>
          <cell r="R2612">
            <v>52</v>
          </cell>
          <cell r="S2612" t="b">
            <v>0</v>
          </cell>
        </row>
        <row r="2613">
          <cell r="P2613" t="str">
            <v>TOTAL SISTEMA</v>
          </cell>
          <cell r="R2613">
            <v>52</v>
          </cell>
          <cell r="S2613" t="b">
            <v>0</v>
          </cell>
        </row>
        <row r="2614">
          <cell r="P2614" t="str">
            <v>TOTAL SISTEMA</v>
          </cell>
          <cell r="R2614">
            <v>52</v>
          </cell>
          <cell r="S2614" t="b">
            <v>0</v>
          </cell>
        </row>
        <row r="2615">
          <cell r="P2615" t="str">
            <v>TOTAL SISTEMA</v>
          </cell>
          <cell r="R2615">
            <v>52</v>
          </cell>
          <cell r="S2615" t="b">
            <v>0</v>
          </cell>
        </row>
        <row r="2616">
          <cell r="P2616" t="str">
            <v>TOTAL SISTEMA</v>
          </cell>
          <cell r="R2616">
            <v>52</v>
          </cell>
          <cell r="S2616" t="b">
            <v>0</v>
          </cell>
        </row>
        <row r="2617">
          <cell r="P2617" t="str">
            <v>TOTAL SISTEMA</v>
          </cell>
          <cell r="R2617">
            <v>52</v>
          </cell>
          <cell r="S2617" t="b">
            <v>0</v>
          </cell>
        </row>
        <row r="2618">
          <cell r="P2618" t="str">
            <v>TOTAL SISTEMA</v>
          </cell>
          <cell r="R2618">
            <v>52</v>
          </cell>
          <cell r="S2618" t="b">
            <v>0</v>
          </cell>
        </row>
        <row r="2619">
          <cell r="P2619" t="str">
            <v>TOTAL SISTEMA</v>
          </cell>
          <cell r="R2619">
            <v>52</v>
          </cell>
          <cell r="S2619" t="b">
            <v>0</v>
          </cell>
        </row>
        <row r="2620">
          <cell r="P2620" t="str">
            <v>TOTAL SISTEMA</v>
          </cell>
          <cell r="R2620">
            <v>52</v>
          </cell>
          <cell r="S2620" t="b">
            <v>0</v>
          </cell>
        </row>
        <row r="2621">
          <cell r="P2621" t="str">
            <v>TOTAL SISTEMA</v>
          </cell>
          <cell r="R2621">
            <v>52</v>
          </cell>
          <cell r="S2621" t="b">
            <v>0</v>
          </cell>
        </row>
        <row r="2622">
          <cell r="P2622" t="str">
            <v>TOTAL SISTEMA</v>
          </cell>
          <cell r="R2622">
            <v>52</v>
          </cell>
          <cell r="S2622" t="b">
            <v>0</v>
          </cell>
        </row>
        <row r="2623">
          <cell r="P2623" t="str">
            <v>TOTAL SISTEMA</v>
          </cell>
          <cell r="R2623">
            <v>52</v>
          </cell>
          <cell r="S2623" t="b">
            <v>0</v>
          </cell>
        </row>
        <row r="2624">
          <cell r="P2624" t="str">
            <v>TOTAL SISTEMA</v>
          </cell>
          <cell r="R2624">
            <v>52</v>
          </cell>
          <cell r="S2624" t="b">
            <v>0</v>
          </cell>
        </row>
        <row r="2625">
          <cell r="P2625" t="str">
            <v>TOTAL SISTEMA</v>
          </cell>
          <cell r="R2625">
            <v>52</v>
          </cell>
          <cell r="S2625" t="b">
            <v>0</v>
          </cell>
        </row>
        <row r="2626">
          <cell r="P2626" t="str">
            <v>TOTAL SISTEMA</v>
          </cell>
          <cell r="R2626">
            <v>52</v>
          </cell>
          <cell r="S2626" t="b">
            <v>0</v>
          </cell>
        </row>
        <row r="2627">
          <cell r="P2627" t="str">
            <v>TOTAL SISTEMA</v>
          </cell>
          <cell r="R2627">
            <v>52</v>
          </cell>
          <cell r="S2627" t="b">
            <v>0</v>
          </cell>
        </row>
        <row r="2628">
          <cell r="P2628" t="str">
            <v>TOTAL SISTEMA</v>
          </cell>
          <cell r="R2628">
            <v>52</v>
          </cell>
          <cell r="S2628" t="b">
            <v>0</v>
          </cell>
        </row>
        <row r="2629">
          <cell r="P2629" t="str">
            <v>TOTAL SISTEMA</v>
          </cell>
          <cell r="R2629">
            <v>52</v>
          </cell>
          <cell r="S2629" t="b">
            <v>0</v>
          </cell>
        </row>
        <row r="2630">
          <cell r="P2630" t="str">
            <v>TOTAL SISTEMA</v>
          </cell>
          <cell r="R2630">
            <v>52</v>
          </cell>
          <cell r="S2630" t="b">
            <v>0</v>
          </cell>
        </row>
        <row r="2631">
          <cell r="P2631" t="str">
            <v>TOTAL SISTEMA</v>
          </cell>
          <cell r="R2631">
            <v>52</v>
          </cell>
          <cell r="S2631" t="b">
            <v>0</v>
          </cell>
        </row>
        <row r="2632">
          <cell r="P2632" t="str">
            <v>TOTAL SISTEMA</v>
          </cell>
          <cell r="R2632">
            <v>52</v>
          </cell>
          <cell r="S2632" t="b">
            <v>0</v>
          </cell>
        </row>
        <row r="2633">
          <cell r="P2633" t="str">
            <v>TOTAL SISTEMA</v>
          </cell>
          <cell r="R2633">
            <v>52</v>
          </cell>
          <cell r="S2633" t="b">
            <v>0</v>
          </cell>
        </row>
        <row r="2634">
          <cell r="P2634" t="str">
            <v>TOTAL SISTEMA</v>
          </cell>
          <cell r="R2634">
            <v>52</v>
          </cell>
          <cell r="S2634" t="b">
            <v>0</v>
          </cell>
        </row>
        <row r="2635">
          <cell r="P2635" t="str">
            <v>TOTAL SISTEMA</v>
          </cell>
          <cell r="R2635">
            <v>52</v>
          </cell>
          <cell r="S2635" t="b">
            <v>0</v>
          </cell>
        </row>
        <row r="2636">
          <cell r="P2636" t="str">
            <v>TOTAL SISTEMA</v>
          </cell>
          <cell r="R2636">
            <v>52</v>
          </cell>
          <cell r="S2636" t="b">
            <v>0</v>
          </cell>
        </row>
        <row r="2637">
          <cell r="P2637" t="str">
            <v>TOTAL SISTEMA</v>
          </cell>
          <cell r="R2637">
            <v>52</v>
          </cell>
          <cell r="S2637" t="b">
            <v>0</v>
          </cell>
        </row>
        <row r="2638">
          <cell r="P2638" t="str">
            <v>TOTAL SISTEMA</v>
          </cell>
          <cell r="R2638">
            <v>52</v>
          </cell>
          <cell r="S2638" t="b">
            <v>0</v>
          </cell>
        </row>
        <row r="2639">
          <cell r="P2639" t="str">
            <v>TOTAL SISTEMA</v>
          </cell>
          <cell r="R2639">
            <v>52</v>
          </cell>
          <cell r="S2639" t="b">
            <v>0</v>
          </cell>
        </row>
        <row r="2640">
          <cell r="P2640" t="str">
            <v>TOTAL SISTEMA</v>
          </cell>
          <cell r="R2640">
            <v>52</v>
          </cell>
          <cell r="S2640" t="b">
            <v>0</v>
          </cell>
        </row>
        <row r="2641">
          <cell r="P2641" t="str">
            <v>TOTAL SISTEMA</v>
          </cell>
          <cell r="R2641">
            <v>52</v>
          </cell>
          <cell r="S2641" t="b">
            <v>0</v>
          </cell>
        </row>
        <row r="2642">
          <cell r="P2642" t="str">
            <v>TOTAL SISTEMA</v>
          </cell>
          <cell r="R2642">
            <v>52</v>
          </cell>
          <cell r="S2642" t="b">
            <v>0</v>
          </cell>
        </row>
        <row r="2643">
          <cell r="P2643" t="str">
            <v>TOTAL SISTEMA</v>
          </cell>
          <cell r="R2643">
            <v>52</v>
          </cell>
          <cell r="S2643" t="b">
            <v>0</v>
          </cell>
        </row>
        <row r="2644">
          <cell r="P2644" t="str">
            <v>TOTAL SISTEMA</v>
          </cell>
          <cell r="R2644">
            <v>52</v>
          </cell>
          <cell r="S2644" t="b">
            <v>0</v>
          </cell>
        </row>
        <row r="2645">
          <cell r="P2645" t="str">
            <v>TOTAL SISTEMA</v>
          </cell>
          <cell r="R2645">
            <v>52</v>
          </cell>
          <cell r="S2645" t="b">
            <v>0</v>
          </cell>
        </row>
        <row r="2646">
          <cell r="P2646" t="str">
            <v>TOTAL SISTEMA</v>
          </cell>
          <cell r="R2646">
            <v>52</v>
          </cell>
          <cell r="S2646" t="b">
            <v>0</v>
          </cell>
        </row>
        <row r="2647">
          <cell r="P2647" t="str">
            <v>TOTAL SISTEMA</v>
          </cell>
          <cell r="R2647">
            <v>52</v>
          </cell>
          <cell r="S2647" t="b">
            <v>0</v>
          </cell>
        </row>
        <row r="2648">
          <cell r="P2648" t="str">
            <v>TOTAL SISTEMA</v>
          </cell>
          <cell r="R2648">
            <v>52</v>
          </cell>
          <cell r="S2648" t="b">
            <v>0</v>
          </cell>
        </row>
        <row r="2649">
          <cell r="P2649" t="str">
            <v>TOTAL SISTEMA</v>
          </cell>
          <cell r="R2649">
            <v>52</v>
          </cell>
          <cell r="S2649" t="b">
            <v>0</v>
          </cell>
        </row>
        <row r="2650">
          <cell r="P2650" t="str">
            <v>TOTAL SISTEMA</v>
          </cell>
          <cell r="R2650">
            <v>52</v>
          </cell>
          <cell r="S2650" t="b">
            <v>0</v>
          </cell>
        </row>
        <row r="2651">
          <cell r="P2651" t="str">
            <v>TOTAL SISTEMA</v>
          </cell>
          <cell r="R2651">
            <v>52</v>
          </cell>
          <cell r="S2651" t="b">
            <v>0</v>
          </cell>
        </row>
        <row r="2652">
          <cell r="P2652" t="str">
            <v>TOTAL SISTEMA</v>
          </cell>
          <cell r="R2652">
            <v>52</v>
          </cell>
          <cell r="S2652" t="b">
            <v>0</v>
          </cell>
        </row>
        <row r="2653">
          <cell r="P2653" t="str">
            <v>TOTAL SISTEMA</v>
          </cell>
          <cell r="R2653">
            <v>52</v>
          </cell>
          <cell r="S2653" t="b">
            <v>0</v>
          </cell>
        </row>
        <row r="2654">
          <cell r="P2654" t="str">
            <v>TOTAL SISTEMA</v>
          </cell>
          <cell r="R2654">
            <v>52</v>
          </cell>
          <cell r="S2654" t="b">
            <v>0</v>
          </cell>
        </row>
        <row r="2655">
          <cell r="P2655" t="str">
            <v>TOTAL SISTEMA</v>
          </cell>
          <cell r="R2655">
            <v>52</v>
          </cell>
          <cell r="S2655" t="b">
            <v>0</v>
          </cell>
        </row>
        <row r="2656">
          <cell r="P2656" t="str">
            <v>TOTAL SISTEMA</v>
          </cell>
          <cell r="R2656">
            <v>52</v>
          </cell>
          <cell r="S2656" t="b">
            <v>0</v>
          </cell>
        </row>
        <row r="2657">
          <cell r="P2657" t="str">
            <v>TOTAL SISTEMA</v>
          </cell>
          <cell r="R2657">
            <v>52</v>
          </cell>
          <cell r="S2657" t="b">
            <v>0</v>
          </cell>
        </row>
        <row r="2658">
          <cell r="P2658" t="str">
            <v>TOTAL SISTEMA</v>
          </cell>
          <cell r="R2658">
            <v>52</v>
          </cell>
          <cell r="S2658" t="b">
            <v>0</v>
          </cell>
        </row>
        <row r="2659">
          <cell r="P2659" t="str">
            <v>TOTAL SISTEMA</v>
          </cell>
          <cell r="R2659">
            <v>52</v>
          </cell>
          <cell r="S2659" t="b">
            <v>0</v>
          </cell>
        </row>
        <row r="2660">
          <cell r="P2660" t="str">
            <v>TOTAL SISTEMA</v>
          </cell>
          <cell r="R2660">
            <v>52</v>
          </cell>
          <cell r="S2660" t="b">
            <v>0</v>
          </cell>
        </row>
        <row r="2661">
          <cell r="P2661" t="str">
            <v>TOTAL SISTEMA</v>
          </cell>
          <cell r="R2661">
            <v>52</v>
          </cell>
          <cell r="S2661" t="b">
            <v>0</v>
          </cell>
        </row>
        <row r="2662">
          <cell r="P2662" t="str">
            <v>TOTAL SISTEMA</v>
          </cell>
          <cell r="R2662">
            <v>52</v>
          </cell>
          <cell r="S2662" t="b">
            <v>0</v>
          </cell>
        </row>
        <row r="2663">
          <cell r="P2663" t="str">
            <v>TOTAL SISTEMA</v>
          </cell>
          <cell r="R2663">
            <v>52</v>
          </cell>
          <cell r="S2663" t="b">
            <v>0</v>
          </cell>
        </row>
        <row r="2664">
          <cell r="P2664" t="str">
            <v>TOTAL SISTEMA</v>
          </cell>
          <cell r="R2664">
            <v>52</v>
          </cell>
          <cell r="S2664" t="b">
            <v>0</v>
          </cell>
        </row>
        <row r="2665">
          <cell r="P2665" t="str">
            <v>TOTAL SISTEMA</v>
          </cell>
          <cell r="R2665">
            <v>52</v>
          </cell>
          <cell r="S2665" t="b">
            <v>0</v>
          </cell>
        </row>
        <row r="2666">
          <cell r="P2666" t="str">
            <v>TOTAL SISTEMA</v>
          </cell>
          <cell r="R2666">
            <v>52</v>
          </cell>
          <cell r="S2666" t="b">
            <v>0</v>
          </cell>
        </row>
        <row r="2667">
          <cell r="P2667" t="str">
            <v>TOTAL SISTEMA</v>
          </cell>
          <cell r="R2667">
            <v>52</v>
          </cell>
          <cell r="S2667" t="b">
            <v>0</v>
          </cell>
        </row>
        <row r="2668">
          <cell r="P2668" t="str">
            <v>TOTAL SISTEMA</v>
          </cell>
          <cell r="R2668">
            <v>52</v>
          </cell>
          <cell r="S2668" t="b">
            <v>0</v>
          </cell>
        </row>
        <row r="2669">
          <cell r="P2669" t="str">
            <v>TOTAL SISTEMA</v>
          </cell>
          <cell r="R2669">
            <v>52</v>
          </cell>
          <cell r="S2669" t="b">
            <v>0</v>
          </cell>
        </row>
        <row r="2670">
          <cell r="P2670" t="str">
            <v>TOTAL SISTEMA</v>
          </cell>
          <cell r="R2670">
            <v>52</v>
          </cell>
          <cell r="S2670" t="b">
            <v>0</v>
          </cell>
        </row>
        <row r="2671">
          <cell r="P2671" t="str">
            <v>TOTAL SISTEMA</v>
          </cell>
          <cell r="R2671">
            <v>52</v>
          </cell>
          <cell r="S2671" t="b">
            <v>0</v>
          </cell>
        </row>
        <row r="2672">
          <cell r="P2672" t="str">
            <v>TOTAL SISTEMA</v>
          </cell>
          <cell r="R2672">
            <v>52</v>
          </cell>
          <cell r="S2672" t="b">
            <v>0</v>
          </cell>
        </row>
        <row r="2673">
          <cell r="P2673" t="str">
            <v>TOTAL SISTEMA</v>
          </cell>
          <cell r="R2673">
            <v>52</v>
          </cell>
          <cell r="S2673" t="b">
            <v>0</v>
          </cell>
        </row>
        <row r="2674">
          <cell r="P2674" t="str">
            <v>TOTAL SISTEMA</v>
          </cell>
          <cell r="R2674">
            <v>52</v>
          </cell>
          <cell r="S2674" t="b">
            <v>0</v>
          </cell>
        </row>
        <row r="2675">
          <cell r="P2675" t="str">
            <v>TOTAL SISTEMA</v>
          </cell>
          <cell r="R2675">
            <v>52</v>
          </cell>
          <cell r="S2675" t="b">
            <v>0</v>
          </cell>
        </row>
        <row r="2676">
          <cell r="P2676" t="str">
            <v>TOTAL SISTEMA</v>
          </cell>
          <cell r="R2676">
            <v>52</v>
          </cell>
          <cell r="S2676" t="b">
            <v>0</v>
          </cell>
        </row>
        <row r="2677">
          <cell r="P2677" t="str">
            <v>TOTAL SISTEMA</v>
          </cell>
          <cell r="R2677">
            <v>52</v>
          </cell>
          <cell r="S2677" t="b">
            <v>0</v>
          </cell>
        </row>
        <row r="2678">
          <cell r="P2678" t="str">
            <v>TOTAL SISTEMA</v>
          </cell>
          <cell r="R2678">
            <v>52</v>
          </cell>
          <cell r="S2678" t="b">
            <v>0</v>
          </cell>
        </row>
        <row r="2679">
          <cell r="P2679" t="str">
            <v>TOTAL SISTEMA</v>
          </cell>
          <cell r="R2679">
            <v>52</v>
          </cell>
          <cell r="S2679" t="b">
            <v>0</v>
          </cell>
        </row>
        <row r="2680">
          <cell r="P2680" t="str">
            <v>TOTAL SISTEMA</v>
          </cell>
          <cell r="R2680">
            <v>52</v>
          </cell>
          <cell r="S2680" t="b">
            <v>0</v>
          </cell>
        </row>
        <row r="2681">
          <cell r="P2681" t="str">
            <v>TOTAL SISTEMA</v>
          </cell>
          <cell r="R2681">
            <v>52</v>
          </cell>
          <cell r="S2681" t="b">
            <v>0</v>
          </cell>
        </row>
        <row r="2682">
          <cell r="P2682" t="str">
            <v>TOTAL SISTEMA</v>
          </cell>
          <cell r="R2682">
            <v>52</v>
          </cell>
          <cell r="S2682" t="b">
            <v>0</v>
          </cell>
        </row>
        <row r="2683">
          <cell r="P2683" t="str">
            <v>TOTAL SISTEMA</v>
          </cell>
          <cell r="R2683">
            <v>52</v>
          </cell>
          <cell r="S2683" t="b">
            <v>0</v>
          </cell>
        </row>
        <row r="2684">
          <cell r="P2684" t="str">
            <v>TOTAL SISTEMA</v>
          </cell>
          <cell r="R2684">
            <v>52</v>
          </cell>
          <cell r="S2684" t="b">
            <v>0</v>
          </cell>
        </row>
        <row r="2685">
          <cell r="P2685" t="str">
            <v>TOTAL SISTEMA</v>
          </cell>
          <cell r="R2685">
            <v>52</v>
          </cell>
          <cell r="S2685" t="b">
            <v>0</v>
          </cell>
        </row>
        <row r="2686">
          <cell r="P2686" t="str">
            <v>TOTAL SISTEMA</v>
          </cell>
          <cell r="R2686">
            <v>52</v>
          </cell>
          <cell r="S2686" t="b">
            <v>0</v>
          </cell>
        </row>
        <row r="2687">
          <cell r="P2687" t="str">
            <v>TOTAL SISTEMA</v>
          </cell>
          <cell r="R2687">
            <v>52</v>
          </cell>
          <cell r="S2687" t="b">
            <v>0</v>
          </cell>
        </row>
        <row r="2688">
          <cell r="P2688" t="str">
            <v>TOTAL SISTEMA</v>
          </cell>
          <cell r="R2688">
            <v>52</v>
          </cell>
          <cell r="S2688" t="b">
            <v>0</v>
          </cell>
        </row>
        <row r="2689">
          <cell r="P2689" t="str">
            <v>TOTAL SISTEMA</v>
          </cell>
          <cell r="R2689">
            <v>52</v>
          </cell>
          <cell r="S2689" t="b">
            <v>0</v>
          </cell>
        </row>
        <row r="2690">
          <cell r="P2690" t="str">
            <v>TOTAL SISTEMA</v>
          </cell>
          <cell r="R2690">
            <v>52</v>
          </cell>
          <cell r="S2690" t="b">
            <v>0</v>
          </cell>
        </row>
        <row r="2691">
          <cell r="P2691" t="str">
            <v>TOTAL SISTEMA</v>
          </cell>
          <cell r="R2691">
            <v>52</v>
          </cell>
          <cell r="S2691" t="b">
            <v>0</v>
          </cell>
        </row>
        <row r="2692">
          <cell r="P2692" t="str">
            <v>TOTAL SISTEMA</v>
          </cell>
          <cell r="R2692">
            <v>52</v>
          </cell>
          <cell r="S2692" t="b">
            <v>0</v>
          </cell>
        </row>
        <row r="2693">
          <cell r="P2693" t="str">
            <v>TOTAL SISTEMA</v>
          </cell>
          <cell r="R2693">
            <v>52</v>
          </cell>
          <cell r="S2693" t="b">
            <v>0</v>
          </cell>
        </row>
        <row r="2694">
          <cell r="P2694" t="str">
            <v>TOTAL SISTEMA</v>
          </cell>
          <cell r="R2694">
            <v>52</v>
          </cell>
          <cell r="S2694" t="b">
            <v>0</v>
          </cell>
        </row>
        <row r="2695">
          <cell r="P2695" t="str">
            <v>TOTAL SISTEMA</v>
          </cell>
          <cell r="R2695">
            <v>52</v>
          </cell>
          <cell r="S2695" t="b">
            <v>0</v>
          </cell>
        </row>
        <row r="2696">
          <cell r="P2696" t="str">
            <v>TOTAL SISTEMA</v>
          </cell>
          <cell r="R2696">
            <v>52</v>
          </cell>
          <cell r="S2696" t="b">
            <v>0</v>
          </cell>
        </row>
        <row r="2697">
          <cell r="P2697" t="str">
            <v>TOTAL SISTEMA</v>
          </cell>
          <cell r="R2697">
            <v>52</v>
          </cell>
          <cell r="S2697" t="b">
            <v>0</v>
          </cell>
        </row>
        <row r="2698">
          <cell r="P2698" t="str">
            <v>TOTAL SISTEMA</v>
          </cell>
          <cell r="R2698">
            <v>52</v>
          </cell>
          <cell r="S2698" t="b">
            <v>0</v>
          </cell>
        </row>
        <row r="2699">
          <cell r="P2699" t="str">
            <v>TOTAL SISTEMA</v>
          </cell>
          <cell r="R2699">
            <v>52</v>
          </cell>
          <cell r="S2699" t="b">
            <v>0</v>
          </cell>
        </row>
        <row r="2700">
          <cell r="P2700" t="str">
            <v>TOTAL SISTEMA</v>
          </cell>
          <cell r="R2700">
            <v>52</v>
          </cell>
          <cell r="S2700" t="b">
            <v>0</v>
          </cell>
        </row>
        <row r="2701">
          <cell r="P2701" t="str">
            <v>TOTAL SISTEMA</v>
          </cell>
          <cell r="R2701">
            <v>52</v>
          </cell>
          <cell r="S2701" t="b">
            <v>0</v>
          </cell>
        </row>
        <row r="2702">
          <cell r="P2702" t="str">
            <v>TOTAL SISTEMA</v>
          </cell>
          <cell r="R2702">
            <v>52</v>
          </cell>
          <cell r="S2702" t="b">
            <v>0</v>
          </cell>
        </row>
        <row r="2703">
          <cell r="P2703" t="str">
            <v>TOTAL SISTEMA</v>
          </cell>
          <cell r="R2703">
            <v>52</v>
          </cell>
          <cell r="S2703" t="b">
            <v>0</v>
          </cell>
        </row>
        <row r="2704">
          <cell r="P2704" t="str">
            <v>TOTAL SISTEMA</v>
          </cell>
          <cell r="R2704">
            <v>52</v>
          </cell>
          <cell r="S2704" t="b">
            <v>0</v>
          </cell>
        </row>
        <row r="2705">
          <cell r="P2705" t="str">
            <v>TOTAL SISTEMA</v>
          </cell>
          <cell r="R2705">
            <v>52</v>
          </cell>
          <cell r="S2705" t="b">
            <v>0</v>
          </cell>
        </row>
        <row r="2706">
          <cell r="P2706" t="str">
            <v>TOTAL SISTEMA</v>
          </cell>
          <cell r="R2706">
            <v>52</v>
          </cell>
          <cell r="S2706" t="b">
            <v>0</v>
          </cell>
        </row>
        <row r="2707">
          <cell r="P2707" t="str">
            <v>TOTAL SISTEMA</v>
          </cell>
          <cell r="R2707">
            <v>52</v>
          </cell>
          <cell r="S2707" t="b">
            <v>0</v>
          </cell>
        </row>
        <row r="2708">
          <cell r="P2708" t="str">
            <v>TOTAL SISTEMA</v>
          </cell>
          <cell r="R2708">
            <v>52</v>
          </cell>
          <cell r="S2708" t="b">
            <v>0</v>
          </cell>
        </row>
        <row r="2709">
          <cell r="P2709" t="str">
            <v>TOTAL SISTEMA</v>
          </cell>
          <cell r="R2709">
            <v>52</v>
          </cell>
          <cell r="S2709" t="b">
            <v>0</v>
          </cell>
        </row>
        <row r="2710">
          <cell r="P2710" t="str">
            <v>TOTAL SISTEMA</v>
          </cell>
          <cell r="R2710">
            <v>52</v>
          </cell>
          <cell r="S2710" t="b">
            <v>0</v>
          </cell>
        </row>
        <row r="2711">
          <cell r="P2711" t="str">
            <v>TOTAL SISTEMA</v>
          </cell>
          <cell r="R2711">
            <v>52</v>
          </cell>
          <cell r="S2711" t="b">
            <v>0</v>
          </cell>
        </row>
        <row r="2712">
          <cell r="P2712" t="str">
            <v>TOTAL SISTEMA</v>
          </cell>
          <cell r="R2712">
            <v>52</v>
          </cell>
          <cell r="S2712" t="b">
            <v>0</v>
          </cell>
        </row>
        <row r="2713">
          <cell r="P2713" t="str">
            <v>TOTAL SISTEMA</v>
          </cell>
          <cell r="R2713">
            <v>52</v>
          </cell>
          <cell r="S2713" t="b">
            <v>0</v>
          </cell>
        </row>
        <row r="2714">
          <cell r="P2714" t="str">
            <v>TOTAL SISTEMA</v>
          </cell>
          <cell r="R2714">
            <v>52</v>
          </cell>
          <cell r="S2714" t="b">
            <v>0</v>
          </cell>
        </row>
        <row r="2715">
          <cell r="P2715" t="str">
            <v>TOTAL SISTEMA</v>
          </cell>
          <cell r="R2715">
            <v>52</v>
          </cell>
          <cell r="S2715" t="b">
            <v>0</v>
          </cell>
        </row>
        <row r="2716">
          <cell r="P2716" t="str">
            <v>TOTAL SISTEMA</v>
          </cell>
          <cell r="R2716">
            <v>52</v>
          </cell>
          <cell r="S2716" t="b">
            <v>0</v>
          </cell>
        </row>
        <row r="2717">
          <cell r="P2717" t="str">
            <v>TOTAL SISTEMA</v>
          </cell>
          <cell r="R2717">
            <v>52</v>
          </cell>
          <cell r="S2717" t="b">
            <v>0</v>
          </cell>
        </row>
        <row r="2718">
          <cell r="P2718" t="str">
            <v>TOTAL SISTEMA</v>
          </cell>
          <cell r="R2718">
            <v>52</v>
          </cell>
          <cell r="S2718" t="b">
            <v>0</v>
          </cell>
        </row>
        <row r="2719">
          <cell r="P2719" t="str">
            <v>TOTAL SISTEMA</v>
          </cell>
          <cell r="R2719">
            <v>52</v>
          </cell>
          <cell r="S2719" t="b">
            <v>0</v>
          </cell>
        </row>
        <row r="2720">
          <cell r="P2720" t="str">
            <v>TOTAL SISTEMA</v>
          </cell>
          <cell r="R2720">
            <v>52</v>
          </cell>
          <cell r="S2720" t="b">
            <v>0</v>
          </cell>
        </row>
        <row r="2721">
          <cell r="P2721" t="str">
            <v>TOTAL SISTEMA</v>
          </cell>
          <cell r="R2721">
            <v>52</v>
          </cell>
          <cell r="S2721" t="b">
            <v>0</v>
          </cell>
        </row>
        <row r="2722">
          <cell r="P2722" t="str">
            <v>TOTAL SISTEMA</v>
          </cell>
          <cell r="R2722">
            <v>52</v>
          </cell>
          <cell r="S2722" t="b">
            <v>0</v>
          </cell>
        </row>
        <row r="2723">
          <cell r="P2723" t="str">
            <v>TOTAL SISTEMA</v>
          </cell>
          <cell r="R2723">
            <v>52</v>
          </cell>
          <cell r="S2723" t="b">
            <v>0</v>
          </cell>
        </row>
        <row r="2724">
          <cell r="P2724" t="str">
            <v>TOTAL SISTEMA</v>
          </cell>
          <cell r="R2724">
            <v>52</v>
          </cell>
          <cell r="S2724" t="b">
            <v>0</v>
          </cell>
        </row>
        <row r="2725">
          <cell r="P2725" t="str">
            <v>TOTAL SISTEMA</v>
          </cell>
          <cell r="R2725">
            <v>52</v>
          </cell>
          <cell r="S2725" t="b">
            <v>0</v>
          </cell>
        </row>
        <row r="2726">
          <cell r="P2726" t="str">
            <v>TOTAL SISTEMA</v>
          </cell>
          <cell r="R2726">
            <v>52</v>
          </cell>
          <cell r="S2726" t="b">
            <v>0</v>
          </cell>
        </row>
        <row r="2727">
          <cell r="P2727" t="str">
            <v>TOTAL SISTEMA</v>
          </cell>
          <cell r="R2727">
            <v>52</v>
          </cell>
          <cell r="S2727" t="b">
            <v>0</v>
          </cell>
        </row>
        <row r="2728">
          <cell r="P2728" t="str">
            <v>TOTAL SISTEMA</v>
          </cell>
          <cell r="R2728">
            <v>52</v>
          </cell>
          <cell r="S2728" t="b">
            <v>0</v>
          </cell>
        </row>
        <row r="2729">
          <cell r="P2729" t="str">
            <v>TOTAL SISTEMA</v>
          </cell>
          <cell r="R2729">
            <v>52</v>
          </cell>
          <cell r="S2729" t="b">
            <v>0</v>
          </cell>
        </row>
        <row r="2730">
          <cell r="P2730" t="str">
            <v>TOTAL SISTEMA</v>
          </cell>
          <cell r="R2730">
            <v>52</v>
          </cell>
          <cell r="S2730" t="b">
            <v>0</v>
          </cell>
        </row>
        <row r="2731">
          <cell r="P2731" t="str">
            <v>TOTAL SISTEMA</v>
          </cell>
          <cell r="R2731">
            <v>52</v>
          </cell>
          <cell r="S2731" t="b">
            <v>0</v>
          </cell>
        </row>
        <row r="2732">
          <cell r="P2732" t="str">
            <v>TOTAL SISTEMA</v>
          </cell>
          <cell r="R2732">
            <v>52</v>
          </cell>
          <cell r="S2732" t="b">
            <v>0</v>
          </cell>
        </row>
        <row r="2733">
          <cell r="P2733" t="str">
            <v>TOTAL SISTEMA</v>
          </cell>
          <cell r="R2733">
            <v>52</v>
          </cell>
          <cell r="S2733" t="b">
            <v>0</v>
          </cell>
        </row>
        <row r="2734">
          <cell r="P2734" t="str">
            <v>TOTAL SISTEMA</v>
          </cell>
          <cell r="R2734">
            <v>52</v>
          </cell>
          <cell r="S2734" t="b">
            <v>0</v>
          </cell>
        </row>
        <row r="2735">
          <cell r="P2735" t="str">
            <v>TOTAL SISTEMA</v>
          </cell>
          <cell r="R2735">
            <v>52</v>
          </cell>
          <cell r="S2735" t="b">
            <v>0</v>
          </cell>
        </row>
        <row r="2736">
          <cell r="P2736" t="str">
            <v>TOTAL SISTEMA</v>
          </cell>
          <cell r="R2736">
            <v>52</v>
          </cell>
          <cell r="S2736" t="b">
            <v>0</v>
          </cell>
        </row>
        <row r="2737">
          <cell r="P2737" t="str">
            <v>TOTAL SISTEMA</v>
          </cell>
          <cell r="R2737">
            <v>52</v>
          </cell>
          <cell r="S2737" t="b">
            <v>0</v>
          </cell>
        </row>
        <row r="2738">
          <cell r="P2738" t="str">
            <v>TOTAL SISTEMA</v>
          </cell>
          <cell r="R2738">
            <v>52</v>
          </cell>
          <cell r="S2738" t="b">
            <v>0</v>
          </cell>
        </row>
        <row r="2739">
          <cell r="P2739" t="str">
            <v>TOTAL SISTEMA</v>
          </cell>
          <cell r="R2739">
            <v>52</v>
          </cell>
          <cell r="S2739" t="b">
            <v>0</v>
          </cell>
        </row>
        <row r="2740">
          <cell r="P2740" t="str">
            <v>TOTAL SISTEMA</v>
          </cell>
          <cell r="R2740">
            <v>52</v>
          </cell>
          <cell r="S2740" t="b">
            <v>0</v>
          </cell>
        </row>
        <row r="2741">
          <cell r="P2741" t="str">
            <v>TOTAL SISTEMA</v>
          </cell>
          <cell r="R2741">
            <v>52</v>
          </cell>
          <cell r="S2741" t="b">
            <v>0</v>
          </cell>
        </row>
        <row r="2742">
          <cell r="P2742" t="str">
            <v>TOTAL SISTEMA</v>
          </cell>
          <cell r="R2742">
            <v>52</v>
          </cell>
          <cell r="S2742" t="b">
            <v>0</v>
          </cell>
        </row>
        <row r="2743">
          <cell r="P2743" t="str">
            <v>TOTAL SISTEMA</v>
          </cell>
          <cell r="R2743">
            <v>52</v>
          </cell>
          <cell r="S2743" t="b">
            <v>0</v>
          </cell>
        </row>
        <row r="2744">
          <cell r="P2744" t="str">
            <v>TOTAL SISTEMA</v>
          </cell>
          <cell r="R2744">
            <v>52</v>
          </cell>
          <cell r="S2744" t="b">
            <v>0</v>
          </cell>
        </row>
        <row r="2745">
          <cell r="P2745" t="str">
            <v>TOTAL SISTEMA</v>
          </cell>
          <cell r="R2745">
            <v>52</v>
          </cell>
          <cell r="S2745" t="b">
            <v>0</v>
          </cell>
        </row>
        <row r="2746">
          <cell r="P2746" t="str">
            <v>TOTAL SISTEMA</v>
          </cell>
          <cell r="R2746">
            <v>52</v>
          </cell>
          <cell r="S2746" t="b">
            <v>0</v>
          </cell>
        </row>
        <row r="2747">
          <cell r="P2747" t="str">
            <v>TOTAL SISTEMA</v>
          </cell>
          <cell r="R2747">
            <v>52</v>
          </cell>
          <cell r="S2747" t="b">
            <v>0</v>
          </cell>
        </row>
        <row r="2748">
          <cell r="P2748" t="str">
            <v>TOTAL SISTEMA</v>
          </cell>
          <cell r="R2748">
            <v>52</v>
          </cell>
          <cell r="S2748" t="b">
            <v>0</v>
          </cell>
        </row>
        <row r="2749">
          <cell r="P2749" t="str">
            <v>TOTAL SISTEMA</v>
          </cell>
          <cell r="R2749">
            <v>52</v>
          </cell>
          <cell r="S2749" t="b">
            <v>0</v>
          </cell>
        </row>
        <row r="2750">
          <cell r="P2750" t="str">
            <v>TOTAL SISTEMA</v>
          </cell>
          <cell r="R2750">
            <v>52</v>
          </cell>
          <cell r="S2750" t="b">
            <v>0</v>
          </cell>
        </row>
        <row r="2751">
          <cell r="P2751" t="str">
            <v>TOTAL SISTEMA</v>
          </cell>
          <cell r="R2751">
            <v>52</v>
          </cell>
          <cell r="S2751" t="b">
            <v>0</v>
          </cell>
        </row>
        <row r="2752">
          <cell r="P2752" t="str">
            <v>TOTAL SISTEMA</v>
          </cell>
          <cell r="R2752">
            <v>52</v>
          </cell>
          <cell r="S2752" t="b">
            <v>0</v>
          </cell>
        </row>
        <row r="2753">
          <cell r="P2753" t="str">
            <v>TOTAL SISTEMA</v>
          </cell>
          <cell r="R2753">
            <v>52</v>
          </cell>
          <cell r="S2753" t="b">
            <v>0</v>
          </cell>
        </row>
        <row r="2754">
          <cell r="P2754" t="str">
            <v>TOTAL SISTEMA</v>
          </cell>
          <cell r="R2754">
            <v>52</v>
          </cell>
          <cell r="S2754" t="b">
            <v>0</v>
          </cell>
        </row>
        <row r="2755">
          <cell r="P2755" t="str">
            <v>TOTAL SISTEMA</v>
          </cell>
          <cell r="R2755">
            <v>52</v>
          </cell>
          <cell r="S2755" t="b">
            <v>0</v>
          </cell>
        </row>
        <row r="2756">
          <cell r="P2756" t="str">
            <v>TOTAL SISTEMA</v>
          </cell>
          <cell r="R2756">
            <v>52</v>
          </cell>
          <cell r="S2756" t="b">
            <v>0</v>
          </cell>
        </row>
        <row r="2757">
          <cell r="P2757" t="str">
            <v>TOTAL SISTEMA</v>
          </cell>
          <cell r="R2757">
            <v>52</v>
          </cell>
          <cell r="S2757" t="b">
            <v>0</v>
          </cell>
        </row>
        <row r="2758">
          <cell r="P2758" t="str">
            <v>TOTAL SISTEMA</v>
          </cell>
          <cell r="R2758">
            <v>52</v>
          </cell>
          <cell r="S2758" t="b">
            <v>0</v>
          </cell>
        </row>
        <row r="2759">
          <cell r="P2759" t="str">
            <v>TOTAL SISTEMA</v>
          </cell>
          <cell r="R2759">
            <v>52</v>
          </cell>
          <cell r="S2759" t="b">
            <v>0</v>
          </cell>
        </row>
        <row r="2760">
          <cell r="P2760" t="str">
            <v>TOTAL SISTEMA</v>
          </cell>
          <cell r="R2760">
            <v>52</v>
          </cell>
          <cell r="S2760" t="b">
            <v>0</v>
          </cell>
        </row>
        <row r="2761">
          <cell r="P2761" t="str">
            <v>TOTAL SISTEMA</v>
          </cell>
          <cell r="R2761">
            <v>52</v>
          </cell>
          <cell r="S2761" t="b">
            <v>0</v>
          </cell>
        </row>
        <row r="2762">
          <cell r="P2762" t="str">
            <v>TOTAL SISTEMA</v>
          </cell>
          <cell r="R2762">
            <v>52</v>
          </cell>
          <cell r="S2762" t="b">
            <v>0</v>
          </cell>
        </row>
        <row r="2763">
          <cell r="P2763" t="str">
            <v>TOTAL SISTEMA</v>
          </cell>
          <cell r="R2763">
            <v>52</v>
          </cell>
          <cell r="S2763" t="b">
            <v>0</v>
          </cell>
        </row>
        <row r="2764">
          <cell r="P2764" t="str">
            <v>TOTAL SISTEMA</v>
          </cell>
          <cell r="R2764">
            <v>52</v>
          </cell>
          <cell r="S2764" t="b">
            <v>0</v>
          </cell>
        </row>
        <row r="2765">
          <cell r="P2765" t="str">
            <v>TOTAL SISTEMA</v>
          </cell>
          <cell r="R2765">
            <v>52</v>
          </cell>
          <cell r="S2765" t="b">
            <v>0</v>
          </cell>
        </row>
        <row r="2766">
          <cell r="P2766" t="str">
            <v>TOTAL SISTEMA</v>
          </cell>
          <cell r="R2766">
            <v>52</v>
          </cell>
          <cell r="S2766" t="b">
            <v>0</v>
          </cell>
        </row>
        <row r="2767">
          <cell r="P2767" t="str">
            <v>TOTAL SISTEMA</v>
          </cell>
          <cell r="R2767">
            <v>52</v>
          </cell>
          <cell r="S2767" t="b">
            <v>0</v>
          </cell>
        </row>
        <row r="2768">
          <cell r="P2768" t="str">
            <v>TOTAL SISTEMA</v>
          </cell>
          <cell r="R2768">
            <v>52</v>
          </cell>
          <cell r="S2768" t="b">
            <v>0</v>
          </cell>
        </row>
        <row r="2769">
          <cell r="P2769" t="str">
            <v>TOTAL SISTEMA</v>
          </cell>
          <cell r="R2769">
            <v>52</v>
          </cell>
          <cell r="S2769" t="b">
            <v>0</v>
          </cell>
        </row>
        <row r="2770">
          <cell r="P2770" t="str">
            <v>TOTAL SISTEMA</v>
          </cell>
          <cell r="R2770">
            <v>52</v>
          </cell>
          <cell r="S2770" t="b">
            <v>0</v>
          </cell>
        </row>
        <row r="2771">
          <cell r="P2771" t="str">
            <v>TOTAL SISTEMA</v>
          </cell>
          <cell r="R2771">
            <v>52</v>
          </cell>
          <cell r="S2771" t="b">
            <v>0</v>
          </cell>
        </row>
        <row r="2772">
          <cell r="P2772" t="str">
            <v>TOTAL SISTEMA</v>
          </cell>
          <cell r="R2772">
            <v>52</v>
          </cell>
          <cell r="S2772" t="b">
            <v>0</v>
          </cell>
        </row>
        <row r="2773">
          <cell r="P2773" t="str">
            <v>TOTAL SISTEMA</v>
          </cell>
          <cell r="R2773">
            <v>52</v>
          </cell>
          <cell r="S2773" t="b">
            <v>0</v>
          </cell>
        </row>
        <row r="2774">
          <cell r="P2774" t="str">
            <v>TOTAL SISTEMA</v>
          </cell>
          <cell r="R2774">
            <v>52</v>
          </cell>
          <cell r="S2774" t="b">
            <v>0</v>
          </cell>
        </row>
        <row r="2775">
          <cell r="P2775" t="str">
            <v>TOTAL SISTEMA</v>
          </cell>
          <cell r="R2775">
            <v>52</v>
          </cell>
          <cell r="S2775" t="b">
            <v>0</v>
          </cell>
        </row>
        <row r="2776">
          <cell r="P2776" t="str">
            <v>TOTAL SISTEMA</v>
          </cell>
          <cell r="R2776">
            <v>52</v>
          </cell>
          <cell r="S2776" t="b">
            <v>0</v>
          </cell>
        </row>
        <row r="2777">
          <cell r="P2777" t="str">
            <v>TOTAL SISTEMA</v>
          </cell>
          <cell r="R2777">
            <v>52</v>
          </cell>
          <cell r="S2777" t="b">
            <v>0</v>
          </cell>
        </row>
        <row r="2778">
          <cell r="P2778" t="str">
            <v>TOTAL SISTEMA</v>
          </cell>
          <cell r="R2778">
            <v>52</v>
          </cell>
          <cell r="S2778" t="b">
            <v>0</v>
          </cell>
        </row>
        <row r="2779">
          <cell r="P2779" t="str">
            <v>TOTAL SISTEMA</v>
          </cell>
          <cell r="R2779">
            <v>52</v>
          </cell>
          <cell r="S2779" t="b">
            <v>0</v>
          </cell>
        </row>
        <row r="2780">
          <cell r="P2780" t="str">
            <v>TOTAL SISTEMA</v>
          </cell>
          <cell r="R2780">
            <v>52</v>
          </cell>
          <cell r="S2780" t="b">
            <v>0</v>
          </cell>
        </row>
        <row r="2781">
          <cell r="P2781" t="str">
            <v>TOTAL SISTEMA</v>
          </cell>
          <cell r="R2781">
            <v>52</v>
          </cell>
          <cell r="S2781" t="b">
            <v>0</v>
          </cell>
        </row>
        <row r="2782">
          <cell r="P2782" t="str">
            <v>TOTAL SISTEMA</v>
          </cell>
          <cell r="R2782">
            <v>52</v>
          </cell>
          <cell r="S2782" t="b">
            <v>0</v>
          </cell>
        </row>
        <row r="2783">
          <cell r="P2783" t="str">
            <v>TOTAL SISTEMA</v>
          </cell>
          <cell r="R2783">
            <v>52</v>
          </cell>
          <cell r="S2783" t="b">
            <v>0</v>
          </cell>
        </row>
        <row r="2784">
          <cell r="P2784" t="str">
            <v>TOTAL SISTEMA</v>
          </cell>
          <cell r="R2784">
            <v>52</v>
          </cell>
          <cell r="S2784" t="b">
            <v>0</v>
          </cell>
        </row>
        <row r="2785">
          <cell r="P2785" t="str">
            <v>TOTAL SISTEMA</v>
          </cell>
          <cell r="R2785">
            <v>52</v>
          </cell>
          <cell r="S2785" t="b">
            <v>0</v>
          </cell>
        </row>
        <row r="2786">
          <cell r="P2786" t="str">
            <v>TOTAL SISTEMA</v>
          </cell>
          <cell r="R2786">
            <v>52</v>
          </cell>
          <cell r="S2786" t="b">
            <v>0</v>
          </cell>
        </row>
        <row r="2787">
          <cell r="P2787" t="str">
            <v>TOTAL SISTEMA</v>
          </cell>
          <cell r="R2787">
            <v>52</v>
          </cell>
          <cell r="S2787" t="b">
            <v>0</v>
          </cell>
        </row>
        <row r="2788">
          <cell r="P2788" t="str">
            <v>TOTAL SISTEMA</v>
          </cell>
          <cell r="R2788">
            <v>52</v>
          </cell>
          <cell r="S2788" t="b">
            <v>0</v>
          </cell>
        </row>
        <row r="2789">
          <cell r="P2789" t="str">
            <v>TOTAL SISTEMA</v>
          </cell>
          <cell r="R2789">
            <v>52</v>
          </cell>
          <cell r="S2789" t="b">
            <v>0</v>
          </cell>
        </row>
        <row r="2790">
          <cell r="P2790" t="str">
            <v>TOTAL SISTEMA</v>
          </cell>
          <cell r="R2790">
            <v>52</v>
          </cell>
          <cell r="S2790" t="b">
            <v>0</v>
          </cell>
        </row>
        <row r="2791">
          <cell r="P2791" t="str">
            <v>TOTAL SISTEMA</v>
          </cell>
          <cell r="R2791">
            <v>52</v>
          </cell>
          <cell r="S2791" t="b">
            <v>0</v>
          </cell>
        </row>
        <row r="2792">
          <cell r="P2792" t="str">
            <v>TOTAL SISTEMA</v>
          </cell>
          <cell r="R2792">
            <v>52</v>
          </cell>
          <cell r="S2792" t="b">
            <v>0</v>
          </cell>
        </row>
        <row r="2793">
          <cell r="P2793" t="str">
            <v>TOTAL SISTEMA</v>
          </cell>
          <cell r="R2793">
            <v>52</v>
          </cell>
          <cell r="S2793" t="b">
            <v>0</v>
          </cell>
        </row>
        <row r="2794">
          <cell r="P2794" t="str">
            <v>TOTAL SISTEMA</v>
          </cell>
          <cell r="R2794">
            <v>52</v>
          </cell>
          <cell r="S2794" t="b">
            <v>0</v>
          </cell>
        </row>
        <row r="2795">
          <cell r="P2795" t="str">
            <v>TOTAL SISTEMA</v>
          </cell>
          <cell r="R2795">
            <v>52</v>
          </cell>
          <cell r="S2795" t="b">
            <v>0</v>
          </cell>
        </row>
        <row r="2796">
          <cell r="P2796" t="str">
            <v>TOTAL SISTEMA</v>
          </cell>
          <cell r="R2796">
            <v>52</v>
          </cell>
          <cell r="S2796" t="b">
            <v>0</v>
          </cell>
        </row>
        <row r="2797">
          <cell r="P2797" t="str">
            <v>TOTAL SISTEMA</v>
          </cell>
          <cell r="R2797">
            <v>52</v>
          </cell>
          <cell r="S2797" t="b">
            <v>0</v>
          </cell>
        </row>
        <row r="2798">
          <cell r="P2798" t="str">
            <v>TOTAL SISTEMA</v>
          </cell>
          <cell r="R2798">
            <v>52</v>
          </cell>
          <cell r="S2798" t="b">
            <v>0</v>
          </cell>
        </row>
        <row r="2799">
          <cell r="P2799" t="str">
            <v>TOTAL SISTEMA</v>
          </cell>
          <cell r="R2799">
            <v>52</v>
          </cell>
          <cell r="S2799" t="b">
            <v>0</v>
          </cell>
        </row>
        <row r="2800">
          <cell r="P2800" t="str">
            <v>TOTAL SISTEMA</v>
          </cell>
          <cell r="R2800">
            <v>52</v>
          </cell>
          <cell r="S2800" t="b">
            <v>0</v>
          </cell>
        </row>
        <row r="2801">
          <cell r="P2801" t="str">
            <v>TOTAL SISTEMA</v>
          </cell>
          <cell r="R2801">
            <v>52</v>
          </cell>
          <cell r="S2801" t="b">
            <v>0</v>
          </cell>
        </row>
        <row r="2802">
          <cell r="P2802" t="str">
            <v>TOTAL SISTEMA</v>
          </cell>
          <cell r="R2802">
            <v>52</v>
          </cell>
          <cell r="S2802" t="b">
            <v>0</v>
          </cell>
        </row>
        <row r="2803">
          <cell r="P2803" t="str">
            <v>TOTAL SISTEMA</v>
          </cell>
          <cell r="R2803">
            <v>52</v>
          </cell>
          <cell r="S2803" t="b">
            <v>0</v>
          </cell>
        </row>
        <row r="2804">
          <cell r="P2804" t="str">
            <v>TOTAL SISTEMA</v>
          </cell>
          <cell r="R2804">
            <v>52</v>
          </cell>
          <cell r="S2804" t="b">
            <v>0</v>
          </cell>
        </row>
        <row r="2805">
          <cell r="P2805" t="str">
            <v>TOTAL SISTEMA</v>
          </cell>
          <cell r="R2805">
            <v>52</v>
          </cell>
          <cell r="S2805" t="b">
            <v>0</v>
          </cell>
        </row>
        <row r="2806">
          <cell r="P2806" t="str">
            <v>TOTAL SISTEMA</v>
          </cell>
          <cell r="R2806">
            <v>52</v>
          </cell>
          <cell r="S2806" t="b">
            <v>0</v>
          </cell>
        </row>
        <row r="2807">
          <cell r="P2807" t="str">
            <v>TOTAL SISTEMA</v>
          </cell>
          <cell r="R2807">
            <v>52</v>
          </cell>
          <cell r="S2807" t="b">
            <v>0</v>
          </cell>
        </row>
        <row r="2808">
          <cell r="P2808" t="str">
            <v>TOTAL SISTEMA</v>
          </cell>
          <cell r="R2808">
            <v>52</v>
          </cell>
          <cell r="S2808" t="b">
            <v>0</v>
          </cell>
        </row>
        <row r="2809">
          <cell r="P2809" t="str">
            <v>TOTAL SISTEMA</v>
          </cell>
          <cell r="R2809">
            <v>52</v>
          </cell>
          <cell r="S2809" t="b">
            <v>0</v>
          </cell>
        </row>
        <row r="2810">
          <cell r="P2810" t="str">
            <v>TOTAL SISTEMA</v>
          </cell>
          <cell r="R2810">
            <v>52</v>
          </cell>
          <cell r="S2810" t="b">
            <v>0</v>
          </cell>
        </row>
        <row r="2811">
          <cell r="P2811" t="str">
            <v>TOTAL SISTEMA</v>
          </cell>
          <cell r="R2811">
            <v>52</v>
          </cell>
          <cell r="S2811" t="b">
            <v>0</v>
          </cell>
        </row>
        <row r="2812">
          <cell r="P2812" t="str">
            <v>TOTAL SISTEMA</v>
          </cell>
          <cell r="R2812">
            <v>52</v>
          </cell>
          <cell r="S2812" t="b">
            <v>0</v>
          </cell>
        </row>
        <row r="2813">
          <cell r="P2813" t="str">
            <v>TOTAL SISTEMA</v>
          </cell>
          <cell r="R2813">
            <v>52</v>
          </cell>
          <cell r="S2813" t="b">
            <v>0</v>
          </cell>
        </row>
        <row r="2814">
          <cell r="P2814" t="str">
            <v>TOTAL SISTEMA</v>
          </cell>
          <cell r="R2814">
            <v>52</v>
          </cell>
          <cell r="S2814" t="b">
            <v>0</v>
          </cell>
        </row>
        <row r="2815">
          <cell r="P2815" t="str">
            <v>TOTAL SISTEMA</v>
          </cell>
          <cell r="R2815">
            <v>52</v>
          </cell>
          <cell r="S2815" t="b">
            <v>0</v>
          </cell>
        </row>
        <row r="2816">
          <cell r="P2816" t="str">
            <v>TOTAL SISTEMA</v>
          </cell>
          <cell r="R2816">
            <v>52</v>
          </cell>
          <cell r="S2816" t="b">
            <v>0</v>
          </cell>
        </row>
        <row r="2817">
          <cell r="P2817" t="str">
            <v>TOTAL SISTEMA</v>
          </cell>
          <cell r="R2817">
            <v>52</v>
          </cell>
          <cell r="S2817" t="b">
            <v>0</v>
          </cell>
        </row>
        <row r="2818">
          <cell r="P2818" t="str">
            <v>TOTAL SISTEMA</v>
          </cell>
          <cell r="R2818">
            <v>52</v>
          </cell>
          <cell r="S2818" t="b">
            <v>0</v>
          </cell>
        </row>
        <row r="2819">
          <cell r="P2819" t="str">
            <v>TOTAL SISTEMA</v>
          </cell>
          <cell r="R2819">
            <v>52</v>
          </cell>
          <cell r="S2819" t="b">
            <v>0</v>
          </cell>
        </row>
        <row r="2820">
          <cell r="P2820" t="str">
            <v>TOTAL SISTEMA</v>
          </cell>
          <cell r="R2820">
            <v>52</v>
          </cell>
          <cell r="S2820" t="b">
            <v>0</v>
          </cell>
        </row>
        <row r="2821">
          <cell r="P2821" t="str">
            <v>TOTAL SISTEMA</v>
          </cell>
          <cell r="R2821">
            <v>52</v>
          </cell>
          <cell r="S2821" t="b">
            <v>0</v>
          </cell>
        </row>
        <row r="2822">
          <cell r="P2822" t="str">
            <v>TOTAL SISTEMA</v>
          </cell>
          <cell r="R2822">
            <v>52</v>
          </cell>
          <cell r="S2822" t="b">
            <v>0</v>
          </cell>
        </row>
        <row r="2823">
          <cell r="P2823" t="str">
            <v>TOTAL SISTEMA</v>
          </cell>
          <cell r="R2823">
            <v>52</v>
          </cell>
          <cell r="S2823" t="b">
            <v>0</v>
          </cell>
        </row>
        <row r="2824">
          <cell r="P2824" t="str">
            <v>TOTAL SISTEMA</v>
          </cell>
          <cell r="R2824">
            <v>52</v>
          </cell>
          <cell r="S2824" t="b">
            <v>0</v>
          </cell>
        </row>
        <row r="2825">
          <cell r="P2825" t="str">
            <v>TOTAL SISTEMA</v>
          </cell>
          <cell r="R2825">
            <v>52</v>
          </cell>
          <cell r="S2825" t="b">
            <v>0</v>
          </cell>
        </row>
        <row r="2826">
          <cell r="P2826" t="str">
            <v>TOTAL SISTEMA</v>
          </cell>
          <cell r="R2826">
            <v>52</v>
          </cell>
          <cell r="S2826" t="b">
            <v>0</v>
          </cell>
        </row>
        <row r="2827">
          <cell r="P2827" t="str">
            <v>TOTAL SISTEMA</v>
          </cell>
          <cell r="R2827">
            <v>52</v>
          </cell>
          <cell r="S2827" t="b">
            <v>0</v>
          </cell>
        </row>
        <row r="2828">
          <cell r="P2828" t="str">
            <v>TOTAL SISTEMA</v>
          </cell>
          <cell r="R2828">
            <v>52</v>
          </cell>
          <cell r="S2828" t="b">
            <v>0</v>
          </cell>
        </row>
        <row r="2829">
          <cell r="P2829" t="str">
            <v>TOTAL SISTEMA</v>
          </cell>
          <cell r="R2829">
            <v>52</v>
          </cell>
          <cell r="S2829" t="b">
            <v>0</v>
          </cell>
        </row>
        <row r="2830">
          <cell r="P2830" t="str">
            <v>TOTAL SISTEMA</v>
          </cell>
          <cell r="R2830">
            <v>52</v>
          </cell>
          <cell r="S2830" t="b">
            <v>0</v>
          </cell>
        </row>
        <row r="2831">
          <cell r="P2831" t="str">
            <v>TOTAL SISTEMA</v>
          </cell>
          <cell r="R2831">
            <v>52</v>
          </cell>
          <cell r="S2831" t="b">
            <v>0</v>
          </cell>
        </row>
        <row r="2832">
          <cell r="P2832" t="str">
            <v>TOTAL SISTEMA</v>
          </cell>
          <cell r="R2832">
            <v>52</v>
          </cell>
          <cell r="S2832" t="b">
            <v>0</v>
          </cell>
        </row>
        <row r="2833">
          <cell r="P2833" t="str">
            <v>TOTAL SISTEMA</v>
          </cell>
          <cell r="R2833">
            <v>52</v>
          </cell>
          <cell r="S2833" t="b">
            <v>0</v>
          </cell>
        </row>
        <row r="2834">
          <cell r="P2834" t="str">
            <v>TOTAL SISTEMA</v>
          </cell>
          <cell r="R2834">
            <v>52</v>
          </cell>
          <cell r="S2834" t="b">
            <v>0</v>
          </cell>
        </row>
        <row r="2835">
          <cell r="P2835" t="str">
            <v>TOTAL SISTEMA</v>
          </cell>
          <cell r="R2835">
            <v>52</v>
          </cell>
          <cell r="S2835" t="b">
            <v>0</v>
          </cell>
        </row>
        <row r="2836">
          <cell r="P2836" t="str">
            <v>TOTAL SISTEMA</v>
          </cell>
          <cell r="R2836">
            <v>52</v>
          </cell>
          <cell r="S2836" t="b">
            <v>0</v>
          </cell>
        </row>
        <row r="2837">
          <cell r="P2837" t="str">
            <v>TOTAL SISTEMA</v>
          </cell>
          <cell r="R2837">
            <v>52</v>
          </cell>
          <cell r="S2837" t="b">
            <v>0</v>
          </cell>
        </row>
        <row r="2838">
          <cell r="P2838" t="str">
            <v>TOTAL SISTEMA</v>
          </cell>
          <cell r="R2838">
            <v>52</v>
          </cell>
          <cell r="S2838" t="b">
            <v>0</v>
          </cell>
        </row>
        <row r="2839">
          <cell r="P2839" t="str">
            <v>TOTAL SISTEMA</v>
          </cell>
          <cell r="R2839">
            <v>52</v>
          </cell>
          <cell r="S2839" t="b">
            <v>0</v>
          </cell>
        </row>
        <row r="2840">
          <cell r="P2840" t="str">
            <v>TOTAL SISTEMA</v>
          </cell>
          <cell r="R2840">
            <v>52</v>
          </cell>
          <cell r="S2840" t="b">
            <v>0</v>
          </cell>
        </row>
        <row r="2841">
          <cell r="P2841" t="str">
            <v>TOTAL SISTEMA</v>
          </cell>
          <cell r="R2841">
            <v>52</v>
          </cell>
          <cell r="S2841" t="b">
            <v>0</v>
          </cell>
        </row>
        <row r="2842">
          <cell r="P2842" t="str">
            <v>TOTAL SISTEMA</v>
          </cell>
          <cell r="R2842">
            <v>52</v>
          </cell>
          <cell r="S2842" t="b">
            <v>0</v>
          </cell>
        </row>
        <row r="2843">
          <cell r="P2843" t="str">
            <v>TOTAL SISTEMA</v>
          </cell>
          <cell r="R2843">
            <v>52</v>
          </cell>
          <cell r="S2843" t="b">
            <v>0</v>
          </cell>
        </row>
        <row r="2844">
          <cell r="P2844" t="str">
            <v>TOTAL SISTEMA</v>
          </cell>
          <cell r="R2844">
            <v>52</v>
          </cell>
          <cell r="S2844" t="b">
            <v>0</v>
          </cell>
        </row>
        <row r="2845">
          <cell r="P2845" t="str">
            <v>TOTAL SISTEMA</v>
          </cell>
          <cell r="R2845">
            <v>52</v>
          </cell>
          <cell r="S2845" t="b">
            <v>0</v>
          </cell>
        </row>
        <row r="2846">
          <cell r="P2846" t="str">
            <v>TOTAL SISTEMA</v>
          </cell>
          <cell r="R2846">
            <v>52</v>
          </cell>
          <cell r="S2846" t="b">
            <v>0</v>
          </cell>
        </row>
        <row r="2847">
          <cell r="P2847" t="str">
            <v>TOTAL SISTEMA</v>
          </cell>
          <cell r="R2847">
            <v>52</v>
          </cell>
          <cell r="S2847" t="b">
            <v>0</v>
          </cell>
        </row>
        <row r="2848">
          <cell r="P2848" t="str">
            <v>TOTAL SISTEMA</v>
          </cell>
          <cell r="R2848">
            <v>52</v>
          </cell>
          <cell r="S2848" t="b">
            <v>0</v>
          </cell>
        </row>
        <row r="2849">
          <cell r="P2849" t="str">
            <v>TOTAL SISTEMA</v>
          </cell>
          <cell r="R2849">
            <v>52</v>
          </cell>
          <cell r="S2849" t="b">
            <v>0</v>
          </cell>
        </row>
        <row r="2850">
          <cell r="P2850" t="str">
            <v>TOTAL SISTEMA</v>
          </cell>
          <cell r="R2850">
            <v>52</v>
          </cell>
          <cell r="S2850" t="b">
            <v>0</v>
          </cell>
        </row>
        <row r="2851">
          <cell r="P2851" t="str">
            <v>TOTAL SISTEMA</v>
          </cell>
          <cell r="R2851">
            <v>52</v>
          </cell>
          <cell r="S2851" t="b">
            <v>0</v>
          </cell>
        </row>
        <row r="2852">
          <cell r="P2852" t="str">
            <v>TOTAL SISTEMA</v>
          </cell>
          <cell r="R2852">
            <v>52</v>
          </cell>
          <cell r="S2852" t="b">
            <v>0</v>
          </cell>
        </row>
        <row r="2853">
          <cell r="P2853" t="str">
            <v>TOTAL SISTEMA</v>
          </cell>
          <cell r="R2853">
            <v>52</v>
          </cell>
          <cell r="S2853" t="b">
            <v>0</v>
          </cell>
        </row>
        <row r="2854">
          <cell r="P2854" t="str">
            <v>TOTAL SISTEMA</v>
          </cell>
          <cell r="R2854">
            <v>52</v>
          </cell>
          <cell r="S2854" t="b">
            <v>0</v>
          </cell>
        </row>
        <row r="2855">
          <cell r="P2855" t="str">
            <v>TOTAL SISTEMA</v>
          </cell>
          <cell r="R2855">
            <v>52</v>
          </cell>
          <cell r="S2855" t="b">
            <v>0</v>
          </cell>
        </row>
        <row r="2856">
          <cell r="P2856" t="str">
            <v>TOTAL SISTEMA</v>
          </cell>
          <cell r="R2856">
            <v>52</v>
          </cell>
          <cell r="S2856" t="b">
            <v>0</v>
          </cell>
        </row>
        <row r="2857">
          <cell r="P2857" t="str">
            <v>TOTAL SISTEMA</v>
          </cell>
          <cell r="R2857">
            <v>52</v>
          </cell>
          <cell r="S2857" t="b">
            <v>0</v>
          </cell>
        </row>
        <row r="2858">
          <cell r="P2858" t="str">
            <v>TOTAL SISTEMA</v>
          </cell>
          <cell r="R2858">
            <v>52</v>
          </cell>
          <cell r="S2858" t="b">
            <v>0</v>
          </cell>
        </row>
        <row r="2859">
          <cell r="P2859" t="str">
            <v>TOTAL SISTEMA</v>
          </cell>
          <cell r="R2859">
            <v>52</v>
          </cell>
          <cell r="S2859" t="b">
            <v>0</v>
          </cell>
        </row>
        <row r="2860">
          <cell r="P2860" t="str">
            <v>TOTAL SISTEMA</v>
          </cell>
          <cell r="R2860">
            <v>52</v>
          </cell>
          <cell r="S2860" t="b">
            <v>0</v>
          </cell>
        </row>
        <row r="2861">
          <cell r="P2861" t="str">
            <v>TOTAL SISTEMA</v>
          </cell>
          <cell r="R2861">
            <v>52</v>
          </cell>
          <cell r="S2861" t="b">
            <v>0</v>
          </cell>
        </row>
        <row r="2862">
          <cell r="P2862" t="str">
            <v>TOTAL SISTEMA</v>
          </cell>
          <cell r="R2862">
            <v>52</v>
          </cell>
          <cell r="S2862" t="b">
            <v>0</v>
          </cell>
        </row>
        <row r="2863">
          <cell r="P2863" t="str">
            <v>TOTAL SISTEMA</v>
          </cell>
          <cell r="R2863">
            <v>52</v>
          </cell>
          <cell r="S2863" t="b">
            <v>0</v>
          </cell>
        </row>
        <row r="2864">
          <cell r="P2864" t="str">
            <v>TOTAL SISTEMA</v>
          </cell>
          <cell r="R2864">
            <v>52</v>
          </cell>
          <cell r="S2864" t="b">
            <v>0</v>
          </cell>
        </row>
        <row r="2865">
          <cell r="P2865" t="str">
            <v>TOTAL SISTEMA</v>
          </cell>
          <cell r="R2865">
            <v>52</v>
          </cell>
          <cell r="S2865" t="b">
            <v>0</v>
          </cell>
        </row>
        <row r="2866">
          <cell r="P2866" t="str">
            <v>TOTAL SISTEMA</v>
          </cell>
          <cell r="R2866">
            <v>52</v>
          </cell>
          <cell r="S2866" t="b">
            <v>0</v>
          </cell>
        </row>
        <row r="2867">
          <cell r="P2867" t="str">
            <v>TOTAL SISTEMA</v>
          </cell>
          <cell r="R2867">
            <v>52</v>
          </cell>
          <cell r="S2867" t="b">
            <v>0</v>
          </cell>
        </row>
        <row r="2868">
          <cell r="P2868" t="str">
            <v>TOTAL SISTEMA</v>
          </cell>
          <cell r="R2868">
            <v>52</v>
          </cell>
          <cell r="S2868" t="b">
            <v>0</v>
          </cell>
        </row>
        <row r="2869">
          <cell r="P2869" t="str">
            <v>TOTAL SISTEMA</v>
          </cell>
          <cell r="R2869">
            <v>52</v>
          </cell>
          <cell r="S2869" t="b">
            <v>0</v>
          </cell>
        </row>
        <row r="2870">
          <cell r="P2870" t="str">
            <v>TOTAL SISTEMA</v>
          </cell>
          <cell r="R2870">
            <v>52</v>
          </cell>
          <cell r="S2870" t="b">
            <v>0</v>
          </cell>
        </row>
        <row r="2871">
          <cell r="P2871" t="str">
            <v>TOTAL SISTEMA</v>
          </cell>
          <cell r="R2871">
            <v>52</v>
          </cell>
          <cell r="S2871" t="b">
            <v>0</v>
          </cell>
        </row>
        <row r="2872">
          <cell r="P2872" t="str">
            <v>TOTAL SISTEMA</v>
          </cell>
          <cell r="R2872">
            <v>52</v>
          </cell>
          <cell r="S2872" t="b">
            <v>0</v>
          </cell>
        </row>
        <row r="2873">
          <cell r="P2873" t="str">
            <v>TOTAL SISTEMA</v>
          </cell>
          <cell r="R2873">
            <v>52</v>
          </cell>
          <cell r="S2873" t="b">
            <v>0</v>
          </cell>
        </row>
        <row r="2874">
          <cell r="P2874" t="str">
            <v>TOTAL SISTEMA</v>
          </cell>
          <cell r="R2874">
            <v>52</v>
          </cell>
          <cell r="S2874" t="b">
            <v>0</v>
          </cell>
        </row>
        <row r="2875">
          <cell r="P2875" t="str">
            <v>TOTAL SISTEMA</v>
          </cell>
          <cell r="R2875">
            <v>52</v>
          </cell>
          <cell r="S2875" t="b">
            <v>0</v>
          </cell>
        </row>
        <row r="2876">
          <cell r="P2876" t="str">
            <v>TOTAL SISTEMA</v>
          </cell>
          <cell r="R2876">
            <v>52</v>
          </cell>
          <cell r="S2876" t="b">
            <v>0</v>
          </cell>
        </row>
        <row r="2877">
          <cell r="P2877" t="str">
            <v>TOTAL SISTEMA</v>
          </cell>
          <cell r="R2877">
            <v>52</v>
          </cell>
          <cell r="S2877" t="b">
            <v>0</v>
          </cell>
        </row>
        <row r="2878">
          <cell r="P2878" t="str">
            <v>TOTAL SISTEMA</v>
          </cell>
          <cell r="R2878">
            <v>52</v>
          </cell>
          <cell r="S2878" t="b">
            <v>0</v>
          </cell>
        </row>
        <row r="2879">
          <cell r="P2879" t="str">
            <v>TOTAL SISTEMA</v>
          </cell>
          <cell r="R2879">
            <v>52</v>
          </cell>
          <cell r="S2879" t="b">
            <v>0</v>
          </cell>
        </row>
        <row r="2880">
          <cell r="P2880" t="str">
            <v>TOTAL SISTEMA</v>
          </cell>
          <cell r="R2880">
            <v>52</v>
          </cell>
          <cell r="S2880" t="b">
            <v>0</v>
          </cell>
        </row>
        <row r="2881">
          <cell r="P2881" t="str">
            <v>TOTAL SISTEMA</v>
          </cell>
          <cell r="R2881">
            <v>52</v>
          </cell>
          <cell r="S2881" t="b">
            <v>0</v>
          </cell>
        </row>
        <row r="2882">
          <cell r="P2882" t="str">
            <v>TOTAL SISTEMA</v>
          </cell>
          <cell r="R2882">
            <v>52</v>
          </cell>
          <cell r="S2882" t="b">
            <v>0</v>
          </cell>
        </row>
        <row r="2883">
          <cell r="P2883" t="str">
            <v>TOTAL SISTEMA</v>
          </cell>
          <cell r="R2883">
            <v>52</v>
          </cell>
          <cell r="S2883" t="b">
            <v>0</v>
          </cell>
        </row>
        <row r="2884">
          <cell r="P2884" t="str">
            <v>TOTAL SISTEMA</v>
          </cell>
          <cell r="R2884">
            <v>52</v>
          </cell>
          <cell r="S2884" t="b">
            <v>0</v>
          </cell>
        </row>
        <row r="2885">
          <cell r="P2885" t="str">
            <v>TOTAL SISTEMA</v>
          </cell>
          <cell r="R2885">
            <v>52</v>
          </cell>
          <cell r="S2885" t="b">
            <v>0</v>
          </cell>
        </row>
        <row r="2886">
          <cell r="P2886" t="str">
            <v>TOTAL SISTEMA</v>
          </cell>
          <cell r="R2886">
            <v>52</v>
          </cell>
          <cell r="S2886" t="b">
            <v>0</v>
          </cell>
        </row>
        <row r="2887">
          <cell r="P2887" t="str">
            <v>TOTAL SISTEMA</v>
          </cell>
          <cell r="R2887">
            <v>52</v>
          </cell>
          <cell r="S2887" t="b">
            <v>0</v>
          </cell>
        </row>
        <row r="2888">
          <cell r="P2888" t="str">
            <v>TOTAL SISTEMA</v>
          </cell>
          <cell r="R2888">
            <v>52</v>
          </cell>
          <cell r="S2888" t="b">
            <v>0</v>
          </cell>
        </row>
        <row r="2889">
          <cell r="P2889" t="str">
            <v>TOTAL SISTEMA</v>
          </cell>
          <cell r="R2889">
            <v>52</v>
          </cell>
          <cell r="S2889" t="b">
            <v>0</v>
          </cell>
        </row>
        <row r="2890">
          <cell r="P2890" t="str">
            <v>TOTAL SISTEMA</v>
          </cell>
          <cell r="R2890">
            <v>52</v>
          </cell>
          <cell r="S2890" t="b">
            <v>0</v>
          </cell>
        </row>
        <row r="2891">
          <cell r="P2891" t="str">
            <v>TOTAL SISTEMA</v>
          </cell>
          <cell r="R2891">
            <v>52</v>
          </cell>
          <cell r="S2891" t="b">
            <v>0</v>
          </cell>
        </row>
        <row r="2892">
          <cell r="P2892" t="str">
            <v>TOTAL SISTEMA</v>
          </cell>
          <cell r="R2892">
            <v>52</v>
          </cell>
          <cell r="S2892" t="b">
            <v>0</v>
          </cell>
        </row>
        <row r="2893">
          <cell r="P2893" t="str">
            <v>TOTAL SISTEMA</v>
          </cell>
          <cell r="R2893">
            <v>52</v>
          </cell>
          <cell r="S2893" t="b">
            <v>0</v>
          </cell>
        </row>
        <row r="2894">
          <cell r="P2894" t="str">
            <v>TOTAL SISTEMA</v>
          </cell>
          <cell r="R2894">
            <v>52</v>
          </cell>
          <cell r="S2894" t="b">
            <v>0</v>
          </cell>
        </row>
        <row r="2895">
          <cell r="P2895" t="str">
            <v>TOTAL SISTEMA</v>
          </cell>
          <cell r="R2895">
            <v>52</v>
          </cell>
          <cell r="S2895" t="b">
            <v>0</v>
          </cell>
        </row>
        <row r="2896">
          <cell r="P2896" t="str">
            <v>TOTAL SISTEMA</v>
          </cell>
          <cell r="R2896">
            <v>52</v>
          </cell>
          <cell r="S2896" t="b">
            <v>0</v>
          </cell>
        </row>
        <row r="2897">
          <cell r="P2897" t="str">
            <v>TOTAL SISTEMA</v>
          </cell>
          <cell r="R2897">
            <v>52</v>
          </cell>
          <cell r="S2897" t="b">
            <v>0</v>
          </cell>
        </row>
        <row r="2898">
          <cell r="P2898" t="str">
            <v>TOTAL SISTEMA</v>
          </cell>
          <cell r="R2898">
            <v>52</v>
          </cell>
          <cell r="S2898" t="b">
            <v>0</v>
          </cell>
        </row>
        <row r="2899">
          <cell r="P2899" t="str">
            <v>TOTAL SISTEMA</v>
          </cell>
          <cell r="R2899">
            <v>52</v>
          </cell>
          <cell r="S2899" t="b">
            <v>0</v>
          </cell>
        </row>
        <row r="2900">
          <cell r="P2900" t="str">
            <v>TOTAL SISTEMA</v>
          </cell>
          <cell r="R2900">
            <v>52</v>
          </cell>
          <cell r="S2900" t="b">
            <v>0</v>
          </cell>
        </row>
        <row r="2901">
          <cell r="P2901" t="str">
            <v>TOTAL SISTEMA</v>
          </cell>
          <cell r="R2901">
            <v>52</v>
          </cell>
          <cell r="S2901" t="b">
            <v>0</v>
          </cell>
        </row>
        <row r="2902">
          <cell r="P2902" t="str">
            <v>TOTAL SISTEMA</v>
          </cell>
          <cell r="R2902">
            <v>52</v>
          </cell>
          <cell r="S2902" t="b">
            <v>0</v>
          </cell>
        </row>
        <row r="2903">
          <cell r="P2903" t="str">
            <v>TOTAL SISTEMA</v>
          </cell>
          <cell r="R2903">
            <v>52</v>
          </cell>
          <cell r="S2903" t="b">
            <v>0</v>
          </cell>
        </row>
        <row r="2904">
          <cell r="P2904" t="str">
            <v>TOTAL SISTEMA</v>
          </cell>
          <cell r="R2904">
            <v>52</v>
          </cell>
          <cell r="S2904" t="b">
            <v>0</v>
          </cell>
        </row>
        <row r="2905">
          <cell r="P2905" t="str">
            <v>TOTAL SISTEMA</v>
          </cell>
          <cell r="R2905">
            <v>52</v>
          </cell>
          <cell r="S2905" t="b">
            <v>0</v>
          </cell>
        </row>
        <row r="2906">
          <cell r="P2906" t="str">
            <v>TOTAL SISTEMA</v>
          </cell>
          <cell r="R2906">
            <v>52</v>
          </cell>
          <cell r="S2906" t="b">
            <v>0</v>
          </cell>
        </row>
        <row r="2907">
          <cell r="P2907" t="str">
            <v>TOTAL SISTEMA</v>
          </cell>
          <cell r="R2907">
            <v>52</v>
          </cell>
          <cell r="S2907" t="b">
            <v>0</v>
          </cell>
        </row>
        <row r="2908">
          <cell r="P2908" t="str">
            <v>TOTAL SISTEMA</v>
          </cell>
          <cell r="R2908">
            <v>52</v>
          </cell>
          <cell r="S2908" t="b">
            <v>0</v>
          </cell>
        </row>
        <row r="2909">
          <cell r="P2909" t="str">
            <v>TOTAL SISTEMA</v>
          </cell>
          <cell r="R2909">
            <v>52</v>
          </cell>
          <cell r="S2909" t="b">
            <v>0</v>
          </cell>
        </row>
        <row r="2910">
          <cell r="P2910" t="str">
            <v>TOTAL SISTEMA</v>
          </cell>
          <cell r="R2910">
            <v>52</v>
          </cell>
          <cell r="S2910" t="b">
            <v>0</v>
          </cell>
        </row>
        <row r="2911">
          <cell r="P2911" t="str">
            <v>TOTAL SISTEMA</v>
          </cell>
          <cell r="R2911">
            <v>52</v>
          </cell>
          <cell r="S2911" t="b">
            <v>0</v>
          </cell>
        </row>
        <row r="2912">
          <cell r="P2912" t="str">
            <v>TOTAL SISTEMA</v>
          </cell>
          <cell r="R2912">
            <v>52</v>
          </cell>
          <cell r="S2912" t="b">
            <v>0</v>
          </cell>
        </row>
        <row r="2913">
          <cell r="P2913" t="str">
            <v>TOTAL SISTEMA</v>
          </cell>
          <cell r="R2913">
            <v>52</v>
          </cell>
          <cell r="S2913" t="b">
            <v>0</v>
          </cell>
        </row>
        <row r="2914">
          <cell r="P2914" t="str">
            <v>TOTAL SISTEMA</v>
          </cell>
          <cell r="R2914">
            <v>52</v>
          </cell>
          <cell r="S2914" t="b">
            <v>0</v>
          </cell>
        </row>
        <row r="2915">
          <cell r="P2915" t="str">
            <v>TOTAL SISTEMA</v>
          </cell>
          <cell r="R2915">
            <v>52</v>
          </cell>
          <cell r="S2915" t="b">
            <v>0</v>
          </cell>
        </row>
        <row r="2916">
          <cell r="P2916" t="str">
            <v>TOTAL SISTEMA</v>
          </cell>
          <cell r="R2916">
            <v>52</v>
          </cell>
          <cell r="S2916" t="b">
            <v>0</v>
          </cell>
        </row>
        <row r="2917">
          <cell r="P2917" t="str">
            <v>TOTAL SISTEMA</v>
          </cell>
          <cell r="R2917">
            <v>52</v>
          </cell>
          <cell r="S2917" t="b">
            <v>0</v>
          </cell>
        </row>
        <row r="2918">
          <cell r="P2918" t="str">
            <v>TOTAL SISTEMA</v>
          </cell>
          <cell r="R2918">
            <v>52</v>
          </cell>
          <cell r="S2918" t="b">
            <v>0</v>
          </cell>
        </row>
        <row r="2919">
          <cell r="P2919" t="str">
            <v>TOTAL SISTEMA</v>
          </cell>
          <cell r="R2919">
            <v>52</v>
          </cell>
          <cell r="S2919" t="b">
            <v>0</v>
          </cell>
        </row>
        <row r="2920">
          <cell r="P2920" t="str">
            <v>TOTAL SISTEMA</v>
          </cell>
          <cell r="R2920">
            <v>52</v>
          </cell>
          <cell r="S2920" t="b">
            <v>0</v>
          </cell>
        </row>
        <row r="2921">
          <cell r="P2921" t="str">
            <v>TOTAL SISTEMA</v>
          </cell>
          <cell r="R2921">
            <v>52</v>
          </cell>
          <cell r="S2921" t="b">
            <v>0</v>
          </cell>
        </row>
        <row r="2922">
          <cell r="P2922" t="str">
            <v>TOTAL SISTEMA</v>
          </cell>
          <cell r="R2922">
            <v>52</v>
          </cell>
          <cell r="S2922" t="b">
            <v>0</v>
          </cell>
        </row>
        <row r="2923">
          <cell r="P2923" t="str">
            <v>TOTAL SISTEMA</v>
          </cell>
          <cell r="R2923">
            <v>52</v>
          </cell>
          <cell r="S2923" t="b">
            <v>0</v>
          </cell>
        </row>
        <row r="2924">
          <cell r="P2924" t="str">
            <v>TOTAL SISTEMA</v>
          </cell>
          <cell r="R2924">
            <v>52</v>
          </cell>
          <cell r="S2924" t="b">
            <v>0</v>
          </cell>
        </row>
        <row r="2925">
          <cell r="P2925" t="str">
            <v>TOTAL SISTEMA</v>
          </cell>
          <cell r="R2925">
            <v>52</v>
          </cell>
          <cell r="S2925" t="b">
            <v>0</v>
          </cell>
        </row>
        <row r="2926">
          <cell r="P2926" t="str">
            <v>TOTAL SISTEMA</v>
          </cell>
          <cell r="R2926">
            <v>52</v>
          </cell>
          <cell r="S2926" t="b">
            <v>0</v>
          </cell>
        </row>
        <row r="2927">
          <cell r="P2927" t="str">
            <v>TOTAL SISTEMA</v>
          </cell>
          <cell r="R2927">
            <v>52</v>
          </cell>
          <cell r="S2927" t="b">
            <v>0</v>
          </cell>
        </row>
        <row r="2928">
          <cell r="P2928" t="str">
            <v>TOTAL SISTEMA</v>
          </cell>
          <cell r="R2928">
            <v>52</v>
          </cell>
          <cell r="S2928" t="b">
            <v>0</v>
          </cell>
        </row>
        <row r="2929">
          <cell r="P2929" t="str">
            <v>TOTAL SISTEMA</v>
          </cell>
          <cell r="R2929">
            <v>52</v>
          </cell>
          <cell r="S2929" t="b">
            <v>0</v>
          </cell>
        </row>
        <row r="2930">
          <cell r="P2930" t="str">
            <v>TOTAL SISTEMA</v>
          </cell>
          <cell r="R2930">
            <v>52</v>
          </cell>
          <cell r="S2930" t="b">
            <v>0</v>
          </cell>
        </row>
        <row r="2931">
          <cell r="P2931" t="str">
            <v>TOTAL SISTEMA</v>
          </cell>
          <cell r="R2931">
            <v>52</v>
          </cell>
          <cell r="S2931" t="b">
            <v>0</v>
          </cell>
        </row>
        <row r="2932">
          <cell r="P2932" t="str">
            <v>TOTAL SISTEMA</v>
          </cell>
          <cell r="R2932">
            <v>52</v>
          </cell>
          <cell r="S2932" t="b">
            <v>0</v>
          </cell>
        </row>
        <row r="2933">
          <cell r="P2933" t="str">
            <v>TOTAL SISTEMA</v>
          </cell>
          <cell r="R2933">
            <v>52</v>
          </cell>
          <cell r="S2933" t="b">
            <v>0</v>
          </cell>
        </row>
        <row r="2934">
          <cell r="P2934" t="str">
            <v>TOTAL SISTEMA</v>
          </cell>
          <cell r="R2934">
            <v>52</v>
          </cell>
          <cell r="S2934" t="b">
            <v>0</v>
          </cell>
        </row>
        <row r="2935">
          <cell r="P2935" t="str">
            <v>TOTAL SISTEMA</v>
          </cell>
          <cell r="R2935">
            <v>52</v>
          </cell>
          <cell r="S2935" t="b">
            <v>0</v>
          </cell>
        </row>
        <row r="2936">
          <cell r="P2936" t="str">
            <v>TOTAL SISTEMA</v>
          </cell>
          <cell r="R2936">
            <v>52</v>
          </cell>
          <cell r="S2936" t="b">
            <v>0</v>
          </cell>
        </row>
        <row r="2937">
          <cell r="P2937" t="str">
            <v>TOTAL SISTEMA</v>
          </cell>
          <cell r="R2937">
            <v>52</v>
          </cell>
          <cell r="S2937" t="b">
            <v>0</v>
          </cell>
        </row>
        <row r="2938">
          <cell r="P2938" t="str">
            <v>TOTAL SISTEMA</v>
          </cell>
          <cell r="R2938">
            <v>52</v>
          </cell>
          <cell r="S2938" t="b">
            <v>0</v>
          </cell>
        </row>
        <row r="2939">
          <cell r="P2939" t="str">
            <v>TOTAL SISTEMA</v>
          </cell>
          <cell r="R2939">
            <v>52</v>
          </cell>
          <cell r="S2939" t="b">
            <v>0</v>
          </cell>
        </row>
        <row r="2940">
          <cell r="P2940" t="str">
            <v>TOTAL SISTEMA</v>
          </cell>
          <cell r="R2940">
            <v>52</v>
          </cell>
          <cell r="S2940" t="b">
            <v>0</v>
          </cell>
        </row>
        <row r="2941">
          <cell r="P2941" t="str">
            <v>TOTAL SISTEMA</v>
          </cell>
          <cell r="R2941">
            <v>52</v>
          </cell>
          <cell r="S2941" t="b">
            <v>0</v>
          </cell>
        </row>
        <row r="2942">
          <cell r="P2942" t="str">
            <v>TOTAL SISTEMA</v>
          </cell>
          <cell r="R2942">
            <v>52</v>
          </cell>
          <cell r="S2942" t="b">
            <v>0</v>
          </cell>
        </row>
        <row r="2943">
          <cell r="P2943" t="str">
            <v>TOTAL SISTEMA</v>
          </cell>
          <cell r="R2943">
            <v>52</v>
          </cell>
          <cell r="S2943" t="b">
            <v>0</v>
          </cell>
        </row>
        <row r="2944">
          <cell r="P2944" t="str">
            <v>TOTAL SISTEMA</v>
          </cell>
          <cell r="R2944">
            <v>52</v>
          </cell>
          <cell r="S2944" t="b">
            <v>0</v>
          </cell>
        </row>
        <row r="2945">
          <cell r="P2945" t="str">
            <v>TOTAL SISTEMA</v>
          </cell>
          <cell r="R2945">
            <v>52</v>
          </cell>
          <cell r="S2945" t="b">
            <v>0</v>
          </cell>
        </row>
        <row r="2946">
          <cell r="P2946" t="str">
            <v>TOTAL SISTEMA</v>
          </cell>
          <cell r="R2946">
            <v>52</v>
          </cell>
          <cell r="S2946" t="b">
            <v>0</v>
          </cell>
        </row>
        <row r="2947">
          <cell r="P2947" t="str">
            <v>TOTAL SISTEMA</v>
          </cell>
          <cell r="R2947">
            <v>52</v>
          </cell>
          <cell r="S2947" t="b">
            <v>0</v>
          </cell>
        </row>
        <row r="2948">
          <cell r="P2948" t="str">
            <v>TOTAL SISTEMA</v>
          </cell>
          <cell r="R2948">
            <v>52</v>
          </cell>
          <cell r="S2948" t="b">
            <v>0</v>
          </cell>
        </row>
        <row r="2949">
          <cell r="P2949" t="str">
            <v>TOTAL SISTEMA</v>
          </cell>
          <cell r="R2949">
            <v>52</v>
          </cell>
          <cell r="S2949" t="b">
            <v>0</v>
          </cell>
        </row>
        <row r="2950">
          <cell r="P2950" t="str">
            <v>TOTAL SISTEMA</v>
          </cell>
          <cell r="R2950">
            <v>52</v>
          </cell>
          <cell r="S2950" t="b">
            <v>0</v>
          </cell>
        </row>
        <row r="2951">
          <cell r="P2951" t="str">
            <v>TOTAL SISTEMA</v>
          </cell>
          <cell r="R2951">
            <v>52</v>
          </cell>
          <cell r="S2951" t="b">
            <v>0</v>
          </cell>
        </row>
        <row r="2952">
          <cell r="P2952" t="str">
            <v>TOTAL SISTEMA</v>
          </cell>
          <cell r="R2952">
            <v>52</v>
          </cell>
          <cell r="S2952" t="b">
            <v>0</v>
          </cell>
        </row>
        <row r="2953">
          <cell r="P2953" t="str">
            <v>TOTAL SISTEMA</v>
          </cell>
          <cell r="R2953">
            <v>52</v>
          </cell>
          <cell r="S2953" t="b">
            <v>0</v>
          </cell>
        </row>
        <row r="2954">
          <cell r="P2954" t="str">
            <v>TOTAL SISTEMA</v>
          </cell>
          <cell r="R2954">
            <v>52</v>
          </cell>
          <cell r="S2954" t="b">
            <v>0</v>
          </cell>
        </row>
        <row r="2955">
          <cell r="P2955" t="str">
            <v>TOTAL SISTEMA</v>
          </cell>
          <cell r="R2955">
            <v>52</v>
          </cell>
          <cell r="S2955" t="b">
            <v>0</v>
          </cell>
        </row>
        <row r="2956">
          <cell r="P2956" t="str">
            <v>TOTAL SISTEMA</v>
          </cell>
          <cell r="R2956">
            <v>52</v>
          </cell>
          <cell r="S2956" t="b">
            <v>0</v>
          </cell>
        </row>
        <row r="2957">
          <cell r="P2957" t="str">
            <v>TOTAL SISTEMA</v>
          </cell>
          <cell r="R2957">
            <v>52</v>
          </cell>
          <cell r="S2957" t="b">
            <v>0</v>
          </cell>
        </row>
        <row r="2958">
          <cell r="P2958" t="str">
            <v>TOTAL SISTEMA</v>
          </cell>
          <cell r="R2958">
            <v>52</v>
          </cell>
          <cell r="S2958" t="b">
            <v>0</v>
          </cell>
        </row>
        <row r="2959">
          <cell r="P2959" t="str">
            <v>TOTAL SISTEMA</v>
          </cell>
          <cell r="R2959">
            <v>52</v>
          </cell>
          <cell r="S2959" t="b">
            <v>0</v>
          </cell>
        </row>
        <row r="2960">
          <cell r="P2960" t="str">
            <v>TOTAL SISTEMA</v>
          </cell>
          <cell r="R2960">
            <v>52</v>
          </cell>
          <cell r="S2960" t="b">
            <v>0</v>
          </cell>
        </row>
        <row r="2961">
          <cell r="P2961" t="str">
            <v>TOTAL SISTEMA</v>
          </cell>
          <cell r="R2961">
            <v>52</v>
          </cell>
          <cell r="S2961" t="b">
            <v>0</v>
          </cell>
        </row>
        <row r="2962">
          <cell r="P2962" t="str">
            <v>TOTAL SISTEMA</v>
          </cell>
          <cell r="R2962">
            <v>52</v>
          </cell>
          <cell r="S2962" t="b">
            <v>0</v>
          </cell>
        </row>
        <row r="2963">
          <cell r="P2963" t="str">
            <v>TOTAL SISTEMA</v>
          </cell>
          <cell r="R2963">
            <v>52</v>
          </cell>
          <cell r="S2963" t="b">
            <v>0</v>
          </cell>
        </row>
        <row r="2964">
          <cell r="P2964" t="str">
            <v>TOTAL SISTEMA</v>
          </cell>
          <cell r="R2964">
            <v>52</v>
          </cell>
          <cell r="S2964" t="b">
            <v>0</v>
          </cell>
        </row>
        <row r="2965">
          <cell r="P2965" t="str">
            <v>TOTAL SISTEMA</v>
          </cell>
          <cell r="R2965">
            <v>52</v>
          </cell>
          <cell r="S2965" t="b">
            <v>0</v>
          </cell>
        </row>
        <row r="2966">
          <cell r="P2966" t="str">
            <v>TOTAL SISTEMA</v>
          </cell>
          <cell r="R2966">
            <v>52</v>
          </cell>
          <cell r="S2966" t="b">
            <v>0</v>
          </cell>
        </row>
        <row r="2967">
          <cell r="P2967" t="str">
            <v>TOTAL SISTEMA</v>
          </cell>
          <cell r="R2967">
            <v>52</v>
          </cell>
          <cell r="S2967" t="b">
            <v>0</v>
          </cell>
        </row>
        <row r="2968">
          <cell r="P2968" t="str">
            <v>TOTAL SISTEMA</v>
          </cell>
          <cell r="R2968">
            <v>52</v>
          </cell>
          <cell r="S2968" t="b">
            <v>0</v>
          </cell>
        </row>
        <row r="2969">
          <cell r="P2969" t="str">
            <v>TOTAL SISTEMA</v>
          </cell>
          <cell r="R2969">
            <v>52</v>
          </cell>
          <cell r="S2969" t="b">
            <v>0</v>
          </cell>
        </row>
        <row r="2970">
          <cell r="P2970" t="str">
            <v>TOTAL SISTEMA</v>
          </cell>
          <cell r="R2970">
            <v>52</v>
          </cell>
          <cell r="S2970" t="b">
            <v>0</v>
          </cell>
        </row>
        <row r="2971">
          <cell r="P2971" t="str">
            <v>TOTAL SISTEMA</v>
          </cell>
          <cell r="R2971">
            <v>52</v>
          </cell>
          <cell r="S2971" t="b">
            <v>0</v>
          </cell>
        </row>
        <row r="2972">
          <cell r="P2972" t="str">
            <v>TOTAL SISTEMA</v>
          </cell>
          <cell r="R2972">
            <v>52</v>
          </cell>
          <cell r="S2972" t="b">
            <v>0</v>
          </cell>
        </row>
        <row r="2973">
          <cell r="P2973" t="str">
            <v>TOTAL SISTEMA</v>
          </cell>
          <cell r="R2973">
            <v>52</v>
          </cell>
          <cell r="S2973" t="b">
            <v>0</v>
          </cell>
        </row>
        <row r="2974">
          <cell r="P2974" t="str">
            <v>TOTAL SISTEMA</v>
          </cell>
          <cell r="R2974">
            <v>52</v>
          </cell>
          <cell r="S2974" t="b">
            <v>0</v>
          </cell>
        </row>
        <row r="2975">
          <cell r="P2975" t="str">
            <v>TOTAL SISTEMA</v>
          </cell>
          <cell r="R2975">
            <v>52</v>
          </cell>
          <cell r="S2975" t="b">
            <v>0</v>
          </cell>
        </row>
        <row r="2976">
          <cell r="P2976" t="str">
            <v>TOTAL SISTEMA</v>
          </cell>
          <cell r="R2976">
            <v>52</v>
          </cell>
          <cell r="S2976" t="b">
            <v>0</v>
          </cell>
        </row>
        <row r="2977">
          <cell r="P2977" t="str">
            <v>TOTAL SISTEMA</v>
          </cell>
          <cell r="R2977">
            <v>52</v>
          </cell>
          <cell r="S2977" t="b">
            <v>0</v>
          </cell>
        </row>
        <row r="2978">
          <cell r="P2978" t="str">
            <v>TOTAL SISTEMA</v>
          </cell>
          <cell r="R2978">
            <v>52</v>
          </cell>
          <cell r="S2978" t="b">
            <v>0</v>
          </cell>
        </row>
        <row r="2979">
          <cell r="P2979" t="str">
            <v>TOTAL SISTEMA</v>
          </cell>
          <cell r="R2979">
            <v>52</v>
          </cell>
          <cell r="S2979" t="b">
            <v>0</v>
          </cell>
        </row>
        <row r="2980">
          <cell r="P2980" t="str">
            <v>TOTAL SISTEMA</v>
          </cell>
          <cell r="R2980">
            <v>52</v>
          </cell>
          <cell r="S2980" t="b">
            <v>0</v>
          </cell>
        </row>
        <row r="2981">
          <cell r="P2981" t="str">
            <v>TOTAL SISTEMA</v>
          </cell>
          <cell r="R2981">
            <v>52</v>
          </cell>
          <cell r="S2981" t="b">
            <v>0</v>
          </cell>
        </row>
        <row r="2982">
          <cell r="P2982" t="str">
            <v>TOTAL SISTEMA</v>
          </cell>
          <cell r="R2982">
            <v>52</v>
          </cell>
          <cell r="S2982" t="b">
            <v>0</v>
          </cell>
        </row>
        <row r="2983">
          <cell r="P2983" t="str">
            <v>TOTAL SISTEMA</v>
          </cell>
          <cell r="R2983">
            <v>52</v>
          </cell>
          <cell r="S2983" t="b">
            <v>0</v>
          </cell>
        </row>
        <row r="2984">
          <cell r="P2984" t="str">
            <v>TOTAL SISTEMA</v>
          </cell>
          <cell r="R2984">
            <v>52</v>
          </cell>
          <cell r="S2984" t="b">
            <v>0</v>
          </cell>
        </row>
        <row r="2985">
          <cell r="P2985" t="str">
            <v>TOTAL SISTEMA</v>
          </cell>
          <cell r="R2985">
            <v>52</v>
          </cell>
          <cell r="S2985" t="b">
            <v>0</v>
          </cell>
        </row>
        <row r="2986">
          <cell r="P2986" t="str">
            <v>TOTAL SISTEMA</v>
          </cell>
          <cell r="R2986">
            <v>52</v>
          </cell>
          <cell r="S2986" t="b">
            <v>0</v>
          </cell>
        </row>
        <row r="2987">
          <cell r="P2987" t="str">
            <v>TOTAL SISTEMA</v>
          </cell>
          <cell r="R2987">
            <v>52</v>
          </cell>
          <cell r="S2987" t="b">
            <v>0</v>
          </cell>
        </row>
        <row r="2988">
          <cell r="P2988" t="str">
            <v>TOTAL SISTEMA</v>
          </cell>
          <cell r="R2988">
            <v>52</v>
          </cell>
          <cell r="S2988" t="b">
            <v>0</v>
          </cell>
        </row>
        <row r="2989">
          <cell r="P2989" t="str">
            <v>TOTAL SISTEMA</v>
          </cell>
          <cell r="R2989">
            <v>52</v>
          </cell>
          <cell r="S2989" t="b">
            <v>0</v>
          </cell>
        </row>
        <row r="2990">
          <cell r="P2990" t="str">
            <v>TOTAL SISTEMA</v>
          </cell>
          <cell r="R2990">
            <v>52</v>
          </cell>
          <cell r="S2990" t="b">
            <v>0</v>
          </cell>
        </row>
        <row r="2991">
          <cell r="P2991" t="str">
            <v>TOTAL SISTEMA</v>
          </cell>
          <cell r="R2991">
            <v>52</v>
          </cell>
          <cell r="S2991" t="b">
            <v>0</v>
          </cell>
        </row>
        <row r="2992">
          <cell r="P2992" t="str">
            <v>TOTAL SISTEMA</v>
          </cell>
          <cell r="R2992">
            <v>52</v>
          </cell>
          <cell r="S2992" t="b">
            <v>0</v>
          </cell>
        </row>
        <row r="2993">
          <cell r="P2993" t="str">
            <v>TOTAL SISTEMA</v>
          </cell>
          <cell r="R2993">
            <v>52</v>
          </cell>
          <cell r="S2993" t="b">
            <v>0</v>
          </cell>
        </row>
        <row r="2994">
          <cell r="P2994" t="str">
            <v>TOTAL SISTEMA</v>
          </cell>
          <cell r="R2994">
            <v>52</v>
          </cell>
          <cell r="S2994" t="b">
            <v>0</v>
          </cell>
        </row>
        <row r="2995">
          <cell r="P2995" t="str">
            <v>TOTAL SISTEMA</v>
          </cell>
          <cell r="R2995">
            <v>52</v>
          </cell>
          <cell r="S2995" t="b">
            <v>0</v>
          </cell>
        </row>
        <row r="2996">
          <cell r="P2996" t="str">
            <v>TOTAL SISTEMA</v>
          </cell>
          <cell r="R2996">
            <v>52</v>
          </cell>
          <cell r="S2996" t="b">
            <v>0</v>
          </cell>
        </row>
        <row r="2997">
          <cell r="P2997" t="str">
            <v>TOTAL SISTEMA</v>
          </cell>
          <cell r="R2997">
            <v>52</v>
          </cell>
          <cell r="S2997" t="b">
            <v>0</v>
          </cell>
        </row>
        <row r="2998">
          <cell r="P2998" t="str">
            <v>TOTAL SISTEMA</v>
          </cell>
          <cell r="R2998">
            <v>52</v>
          </cell>
          <cell r="S2998" t="b">
            <v>0</v>
          </cell>
        </row>
        <row r="2999">
          <cell r="P2999" t="str">
            <v>TOTAL SISTEMA</v>
          </cell>
          <cell r="R2999">
            <v>52</v>
          </cell>
          <cell r="S2999" t="b">
            <v>0</v>
          </cell>
        </row>
        <row r="3000">
          <cell r="P3000" t="str">
            <v>TOTAL SISTEMA</v>
          </cell>
          <cell r="R3000">
            <v>52</v>
          </cell>
          <cell r="S3000" t="b">
            <v>0</v>
          </cell>
        </row>
      </sheetData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s mensuales (3)"/>
      <sheetName val="Series desestacionalizadas"/>
      <sheetName val="diaria"/>
      <sheetName val="reg1"/>
      <sheetName val="reg2"/>
      <sheetName val="graf"/>
      <sheetName val="SEXOS"/>
      <sheetName val="EXT"/>
      <sheetName val="total"/>
      <sheetName val="graf (2)"/>
      <sheetName val="FIEBRE"/>
      <sheetName val="gral"/>
      <sheetName val="sectores gral"/>
      <sheetName val="Hoja2"/>
      <sheetName val="auto"/>
      <sheetName val="sectores autonomos)"/>
      <sheetName val="secautgraf"/>
      <sheetName val="rea"/>
      <sheetName val="mar"/>
      <sheetName val="carbon"/>
      <sheetName val="hogar"/>
      <sheetName val="afpen"/>
      <sheetName val="Hoja 2"/>
      <sheetName val="provm."/>
      <sheetName val="provm2"/>
      <sheetName val="Hoja3"/>
      <sheetName val="presen"/>
      <sheetName val="medias"/>
      <sheetName val="Hoja5"/>
    </sheetNames>
    <sheetDataSet>
      <sheetData sheetId="0"/>
      <sheetData sheetId="1"/>
      <sheetData sheetId="2"/>
      <sheetData sheetId="3"/>
      <sheetData sheetId="4"/>
      <sheetData sheetId="5">
        <row r="6">
          <cell r="A6" t="str">
            <v>Enero 01</v>
          </cell>
          <cell r="B6">
            <v>15208970.5</v>
          </cell>
          <cell r="D6" t="str">
            <v>. MEDIAS MENSUALES</v>
          </cell>
        </row>
        <row r="7">
          <cell r="A7" t="str">
            <v>Enero 02</v>
          </cell>
          <cell r="B7">
            <v>15712862.299999999</v>
          </cell>
          <cell r="C7">
            <v>503891.79999999888</v>
          </cell>
        </row>
        <row r="8">
          <cell r="A8" t="str">
            <v>Enero 03</v>
          </cell>
          <cell r="B8">
            <v>16201975.590322582</v>
          </cell>
          <cell r="C8">
            <v>489113.29032258317</v>
          </cell>
        </row>
        <row r="9">
          <cell r="A9" t="str">
            <v>Enero 04</v>
          </cell>
          <cell r="B9">
            <v>16622379.864516128</v>
          </cell>
          <cell r="C9">
            <v>420404.2741935458</v>
          </cell>
        </row>
        <row r="10">
          <cell r="A10" t="str">
            <v>Enero 05</v>
          </cell>
          <cell r="B10">
            <v>17175028.899999999</v>
          </cell>
          <cell r="C10">
            <v>552649.03548387066</v>
          </cell>
        </row>
        <row r="11">
          <cell r="A11" t="str">
            <v>Enero 06</v>
          </cell>
          <cell r="B11">
            <v>18145717</v>
          </cell>
          <cell r="C11">
            <v>970688.10000000149</v>
          </cell>
        </row>
        <row r="12">
          <cell r="A12" t="str">
            <v>Enero 07</v>
          </cell>
          <cell r="B12">
            <v>18778597</v>
          </cell>
          <cell r="C12">
            <v>632880</v>
          </cell>
        </row>
        <row r="13">
          <cell r="A13" t="str">
            <v>Enero 08</v>
          </cell>
          <cell r="B13">
            <v>19160798</v>
          </cell>
          <cell r="C13">
            <v>382201</v>
          </cell>
        </row>
        <row r="14">
          <cell r="A14" t="str">
            <v>Enero 09</v>
          </cell>
          <cell r="B14">
            <v>18181742.699999999</v>
          </cell>
          <cell r="C14">
            <v>-979055.30000000075</v>
          </cell>
        </row>
        <row r="15">
          <cell r="A15" t="str">
            <v>Enero 10</v>
          </cell>
          <cell r="B15">
            <v>17546011.050000001</v>
          </cell>
          <cell r="C15">
            <v>-635731.64999999851</v>
          </cell>
        </row>
        <row r="20">
          <cell r="B20" t="str">
            <v>Afiliados</v>
          </cell>
        </row>
        <row r="21">
          <cell r="B21" t="str">
            <v>MEDIOS</v>
          </cell>
        </row>
        <row r="22">
          <cell r="A22" t="str">
            <v>año 01</v>
          </cell>
          <cell r="B22">
            <v>15689504</v>
          </cell>
        </row>
        <row r="23">
          <cell r="A23" t="str">
            <v>año 02</v>
          </cell>
          <cell r="B23">
            <v>16171455</v>
          </cell>
        </row>
        <row r="24">
          <cell r="A24" t="str">
            <v>año 03</v>
          </cell>
          <cell r="B24">
            <v>16682440</v>
          </cell>
        </row>
        <row r="25">
          <cell r="A25" t="str">
            <v>año 04</v>
          </cell>
          <cell r="B25">
            <v>17144217.808743168</v>
          </cell>
        </row>
        <row r="26">
          <cell r="A26" t="str">
            <v>año 05</v>
          </cell>
          <cell r="B26">
            <v>17904252</v>
          </cell>
        </row>
        <row r="27">
          <cell r="A27" t="str">
            <v>año 06</v>
          </cell>
          <cell r="B27">
            <v>18667598.6630137</v>
          </cell>
        </row>
        <row r="28">
          <cell r="A28" t="str">
            <v>año 07</v>
          </cell>
          <cell r="B28">
            <v>19231986</v>
          </cell>
        </row>
        <row r="29">
          <cell r="A29" t="str">
            <v>año 08</v>
          </cell>
          <cell r="B29">
            <v>19136055</v>
          </cell>
        </row>
        <row r="30">
          <cell r="A30" t="str">
            <v>año 09</v>
          </cell>
          <cell r="B30">
            <v>18020470</v>
          </cell>
        </row>
        <row r="31">
          <cell r="A31" t="str">
            <v>año 10</v>
          </cell>
          <cell r="B31">
            <v>17546011.050000001</v>
          </cell>
        </row>
        <row r="42">
          <cell r="D42" t="str">
            <v>. MEDIAS ANUALES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Medias mensuales"/>
      <sheetName val="Grafico deses."/>
      <sheetName val="Series desestacionalizadas"/>
      <sheetName val="Convenios"/>
      <sheetName val="C.GENERAL"/>
      <sheetName val="CMAR"/>
      <sheetName val="CCARBON"/>
      <sheetName val="ctotal"/>
      <sheetName val="diaria"/>
      <sheetName val="reg1 (2)"/>
      <sheetName val="reg2"/>
      <sheetName val="graf (3)"/>
      <sheetName val="graf"/>
      <sheetName val="SEXOS"/>
      <sheetName val="EXT"/>
      <sheetName val="total"/>
      <sheetName val="graf (2)"/>
      <sheetName val="gral"/>
      <sheetName val="Grafico sectores"/>
      <sheetName val="sectores gral"/>
      <sheetName val="admon"/>
      <sheetName val="auto "/>
      <sheetName val="sectores autonomos)"/>
      <sheetName val="mar"/>
      <sheetName val="carbon"/>
      <sheetName val="afpen"/>
      <sheetName val="provm."/>
      <sheetName val="provm. (2)"/>
      <sheetName val="provm2"/>
      <sheetName val="Hoja3"/>
      <sheetName val="Mes (2)"/>
      <sheetName val="Hoja1"/>
      <sheetName val="Hoja2"/>
      <sheetName val="FIEBRE"/>
      <sheetName val="reg1"/>
      <sheetName val="rea"/>
      <sheetName val="hogar"/>
      <sheetName val="afdiariamedia"/>
      <sheetName val="auto"/>
      <sheetName val="Conceptos"/>
      <sheetName val="sectores nota"/>
      <sheetName val="gral (2)"/>
      <sheetName val="grafico hogar"/>
      <sheetName val="Medias mensuales (3)"/>
      <sheetName val="Series desestacionalizadas (2)"/>
      <sheetName val="Hoja5"/>
      <sheetName val="Medias mensuales (2)"/>
      <sheetName val="secautgraf"/>
      <sheetName val="Hoja 2"/>
      <sheetName val="presen"/>
      <sheetName val="medias"/>
      <sheetName val="M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dic- 01</v>
          </cell>
        </row>
      </sheetData>
      <sheetData sheetId="12"/>
      <sheetData sheetId="13">
        <row r="6">
          <cell r="A6" t="str">
            <v>01</v>
          </cell>
          <cell r="B6">
            <v>15326583.349999998</v>
          </cell>
          <cell r="C6">
            <v>-38695.650000002235</v>
          </cell>
          <cell r="D6" t="str">
            <v>. MEDIAS MENSUALES MES DE FEBRERO</v>
          </cell>
        </row>
        <row r="7">
          <cell r="A7" t="str">
            <v>02</v>
          </cell>
          <cell r="B7">
            <v>15834338.25</v>
          </cell>
          <cell r="C7">
            <v>507754.90000000224</v>
          </cell>
        </row>
        <row r="8">
          <cell r="A8" t="str">
            <v>03</v>
          </cell>
          <cell r="B8">
            <v>16365395.649999997</v>
          </cell>
          <cell r="C8">
            <v>531057.39999999665</v>
          </cell>
        </row>
        <row r="9">
          <cell r="A9" t="str">
            <v>04</v>
          </cell>
          <cell r="B9">
            <v>16808648.850000001</v>
          </cell>
          <cell r="C9">
            <v>443253.20000000484</v>
          </cell>
        </row>
        <row r="10">
          <cell r="A10" t="str">
            <v>05</v>
          </cell>
          <cell r="B10">
            <v>17320383.800000001</v>
          </cell>
          <cell r="C10">
            <v>511734.94999999925</v>
          </cell>
        </row>
        <row r="11">
          <cell r="A11" t="str">
            <v>06</v>
          </cell>
          <cell r="B11">
            <v>18286896.75</v>
          </cell>
          <cell r="C11">
            <v>966512.94999999925</v>
          </cell>
        </row>
        <row r="12">
          <cell r="A12" t="str">
            <v>07</v>
          </cell>
          <cell r="B12">
            <v>18915997.349999998</v>
          </cell>
          <cell r="C12">
            <v>629100.59999999776</v>
          </cell>
        </row>
        <row r="13">
          <cell r="A13" t="str">
            <v>08</v>
          </cell>
          <cell r="B13">
            <v>19245226.760000005</v>
          </cell>
          <cell r="C13">
            <v>329229.4100000076</v>
          </cell>
        </row>
        <row r="14">
          <cell r="A14" t="str">
            <v>09</v>
          </cell>
          <cell r="B14">
            <v>18112610.600000005</v>
          </cell>
          <cell r="C14">
            <v>-1132616.1600000001</v>
          </cell>
        </row>
        <row r="15">
          <cell r="A15" t="str">
            <v>10</v>
          </cell>
          <cell r="B15">
            <v>17572351.149999999</v>
          </cell>
          <cell r="C15">
            <v>-540259.45000000671</v>
          </cell>
        </row>
        <row r="16">
          <cell r="A16" t="str">
            <v>11</v>
          </cell>
          <cell r="B16">
            <v>17347094.299999997</v>
          </cell>
          <cell r="C16">
            <v>-225256.85000000149</v>
          </cell>
        </row>
        <row r="17">
          <cell r="A17" t="str">
            <v>12</v>
          </cell>
          <cell r="B17">
            <v>16897111.57</v>
          </cell>
          <cell r="C17">
            <v>-449982.72999999672</v>
          </cell>
        </row>
        <row r="18">
          <cell r="A18" t="str">
            <v>13</v>
          </cell>
          <cell r="B18">
            <v>16150746.6</v>
          </cell>
          <cell r="C18">
            <v>-746364.97000000067</v>
          </cell>
        </row>
        <row r="19">
          <cell r="A19" t="str">
            <v>14</v>
          </cell>
          <cell r="B19">
            <v>16212303.800000001</v>
          </cell>
          <cell r="C19">
            <v>61557.200000001118</v>
          </cell>
        </row>
        <row r="20">
          <cell r="A20" t="str">
            <v>15</v>
          </cell>
          <cell r="B20">
            <v>16672221.6</v>
          </cell>
          <cell r="C20">
            <v>459917.79999999888</v>
          </cell>
        </row>
        <row r="21">
          <cell r="A21" t="str">
            <v>16</v>
          </cell>
          <cell r="B21">
            <v>17167712.09</v>
          </cell>
          <cell r="C21">
            <v>495490.49000000022</v>
          </cell>
        </row>
        <row r="22">
          <cell r="A22" t="str">
            <v>17</v>
          </cell>
          <cell r="B22">
            <v>17748254.850000001</v>
          </cell>
          <cell r="C22">
            <v>580542.76000000164</v>
          </cell>
        </row>
        <row r="23">
          <cell r="A23" t="str">
            <v>18</v>
          </cell>
          <cell r="B23">
            <v>18363514.199999999</v>
          </cell>
          <cell r="C23">
            <v>615259.34999999776</v>
          </cell>
        </row>
        <row r="24">
          <cell r="A24" t="str">
            <v>19</v>
          </cell>
          <cell r="B24">
            <v>18888471.899999999</v>
          </cell>
          <cell r="C24">
            <v>524957.69999999925</v>
          </cell>
        </row>
        <row r="25">
          <cell r="A25" t="str">
            <v>20</v>
          </cell>
          <cell r="B25">
            <v>19250228.949999999</v>
          </cell>
          <cell r="C25">
            <v>361757.05000000075</v>
          </cell>
        </row>
        <row r="26">
          <cell r="A26" t="str">
            <v>MEDIA</v>
          </cell>
          <cell r="B26">
            <v>17424304.618499998</v>
          </cell>
          <cell r="C26">
            <v>19250228.949999999</v>
          </cell>
        </row>
        <row r="27">
          <cell r="A27">
            <v>2006</v>
          </cell>
          <cell r="B27">
            <v>1825924.3315000013</v>
          </cell>
        </row>
        <row r="28">
          <cell r="A28">
            <v>2007</v>
          </cell>
          <cell r="B28" t="str">
            <v>Afiliados</v>
          </cell>
        </row>
        <row r="29">
          <cell r="A29">
            <v>2008</v>
          </cell>
          <cell r="B29" t="str">
            <v>MEDIOS</v>
          </cell>
        </row>
        <row r="30">
          <cell r="A30" t="str">
            <v>01</v>
          </cell>
          <cell r="B30">
            <v>15684284.189999999</v>
          </cell>
        </row>
        <row r="31">
          <cell r="A31" t="str">
            <v>02</v>
          </cell>
          <cell r="B31">
            <v>15479028.1</v>
          </cell>
        </row>
        <row r="32">
          <cell r="A32" t="str">
            <v>03</v>
          </cell>
          <cell r="B32">
            <v>16692149.880000001</v>
          </cell>
        </row>
        <row r="33">
          <cell r="A33" t="str">
            <v>04</v>
          </cell>
          <cell r="B33">
            <v>17153050.859999999</v>
          </cell>
        </row>
        <row r="34">
          <cell r="A34" t="str">
            <v>05</v>
          </cell>
          <cell r="B34">
            <v>17912633.600000001</v>
          </cell>
        </row>
        <row r="35">
          <cell r="A35" t="str">
            <v>06</v>
          </cell>
          <cell r="B35">
            <v>18674002.760000002</v>
          </cell>
        </row>
        <row r="36">
          <cell r="A36" t="str">
            <v>07</v>
          </cell>
          <cell r="B36">
            <v>19231824.129999999</v>
          </cell>
          <cell r="D36" t="str">
            <v>. MEDIAS ANUALES</v>
          </cell>
        </row>
        <row r="37">
          <cell r="A37" t="str">
            <v>08</v>
          </cell>
          <cell r="B37">
            <v>19139726.739999998</v>
          </cell>
          <cell r="D37" t="str">
            <v>. MEDIAS ANUALES</v>
          </cell>
        </row>
        <row r="38">
          <cell r="A38" t="str">
            <v>09</v>
          </cell>
          <cell r="B38">
            <v>18020470.210000001</v>
          </cell>
          <cell r="D38" t="str">
            <v>. MEDIAS ANUALES</v>
          </cell>
        </row>
        <row r="39">
          <cell r="A39" t="str">
            <v>10</v>
          </cell>
          <cell r="B39">
            <v>17670376</v>
          </cell>
          <cell r="D39" t="str">
            <v>. MEDIAS ANUALES</v>
          </cell>
        </row>
        <row r="40">
          <cell r="A40" t="str">
            <v>11</v>
          </cell>
          <cell r="B40">
            <v>17433161</v>
          </cell>
        </row>
        <row r="41">
          <cell r="A41" t="str">
            <v>12</v>
          </cell>
          <cell r="B41">
            <v>16853210</v>
          </cell>
        </row>
        <row r="42">
          <cell r="A42" t="str">
            <v>13</v>
          </cell>
          <cell r="B42">
            <v>16299515</v>
          </cell>
          <cell r="H42">
            <v>17</v>
          </cell>
        </row>
        <row r="43">
          <cell r="A43" t="str">
            <v>14</v>
          </cell>
          <cell r="B43">
            <v>16555988</v>
          </cell>
          <cell r="H43">
            <v>17</v>
          </cell>
        </row>
        <row r="44">
          <cell r="A44" t="str">
            <v>15</v>
          </cell>
          <cell r="B44">
            <v>17087348</v>
          </cell>
        </row>
        <row r="45">
          <cell r="A45" t="str">
            <v>16</v>
          </cell>
          <cell r="B45">
            <v>17600801</v>
          </cell>
        </row>
        <row r="46">
          <cell r="A46" t="str">
            <v>17</v>
          </cell>
          <cell r="B46">
            <v>18222519</v>
          </cell>
        </row>
        <row r="47">
          <cell r="A47" t="str">
            <v>18</v>
          </cell>
          <cell r="B47">
            <v>18787377</v>
          </cell>
          <cell r="C47">
            <v>82139</v>
          </cell>
        </row>
        <row r="48">
          <cell r="A48" t="str">
            <v>19</v>
          </cell>
          <cell r="B48">
            <v>19278721</v>
          </cell>
        </row>
        <row r="49">
          <cell r="A49" t="str">
            <v>20 (*)</v>
          </cell>
          <cell r="B49">
            <v>19206316</v>
          </cell>
          <cell r="C49">
            <v>-72405</v>
          </cell>
        </row>
        <row r="50">
          <cell r="A50">
            <v>2014</v>
          </cell>
          <cell r="B50">
            <v>16853210</v>
          </cell>
        </row>
        <row r="51">
          <cell r="A51">
            <v>2015</v>
          </cell>
          <cell r="B51">
            <v>16853210</v>
          </cell>
        </row>
        <row r="52">
          <cell r="A52">
            <v>2016</v>
          </cell>
          <cell r="B52">
            <v>16853210</v>
          </cell>
        </row>
        <row r="66">
          <cell r="H66" t="str">
            <v xml:space="preserve">                                                                                                                                                                                                                                       </v>
          </cell>
        </row>
        <row r="69">
          <cell r="D69" t="str">
            <v>Se actualiza solo:</v>
          </cell>
        </row>
        <row r="70">
          <cell r="D70" t="str">
            <v>Comprobación:</v>
          </cell>
        </row>
        <row r="71">
          <cell r="D71" t="str">
            <v>Se actualiza solo:</v>
          </cell>
          <cell r="J71">
            <v>18</v>
          </cell>
        </row>
        <row r="72">
          <cell r="D72" t="str">
            <v>Comprobación:</v>
          </cell>
        </row>
        <row r="73">
          <cell r="D73" t="str">
            <v>Grafico azul: el valor de 2017 igual a B26 de pestaña reg1 (2)</v>
          </cell>
        </row>
        <row r="74">
          <cell r="D74" t="str">
            <v>Grafico azul: el valor de 2017 igual a H39  de pestaña reg2</v>
          </cell>
        </row>
        <row r="76">
          <cell r="H76" t="str">
            <v xml:space="preserve">                                                                                                                                                                                                                                       </v>
          </cell>
        </row>
        <row r="78">
          <cell r="H78" t="str">
            <v xml:space="preserve">                                                                                                                                                                                                                                       </v>
          </cell>
        </row>
        <row r="79">
          <cell r="H79" t="str">
            <v xml:space="preserve">                                                                                                                                                                                                                                       </v>
          </cell>
        </row>
        <row r="81">
          <cell r="H81" t="str">
            <v xml:space="preserve">                                                                                                                                                                                                                                       </v>
          </cell>
        </row>
        <row r="186">
          <cell r="E186">
            <v>0</v>
          </cell>
        </row>
        <row r="187">
          <cell r="E187">
            <v>2086399.8</v>
          </cell>
        </row>
        <row r="188">
          <cell r="E188">
            <v>0</v>
          </cell>
        </row>
        <row r="189">
          <cell r="E189">
            <v>2086399.8</v>
          </cell>
        </row>
        <row r="190">
          <cell r="C190">
            <v>0</v>
          </cell>
        </row>
        <row r="191">
          <cell r="C191">
            <v>0</v>
          </cell>
        </row>
        <row r="192">
          <cell r="C192">
            <v>0</v>
          </cell>
        </row>
        <row r="193">
          <cell r="C193">
            <v>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Relationship Id="rId6" Type="http://schemas.openxmlformats.org/officeDocument/2006/relationships/oleObject" Target="../embeddings/Microsoft_Excel_97-2003_Worksheet1.xls"/><Relationship Id="rId5" Type="http://schemas.openxmlformats.org/officeDocument/2006/relationships/image" Target="../media/image5.emf"/><Relationship Id="rId4" Type="http://schemas.openxmlformats.org/officeDocument/2006/relationships/oleObject" Target="../embeddings/Microsoft_Excel_97-2003_Worksheet.xls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2"/>
  <dimension ref="I1:N13"/>
  <sheetViews>
    <sheetView showGridLines="0" zoomScale="115" zoomScaleNormal="115" workbookViewId="0">
      <selection activeCell="J32" sqref="J32"/>
    </sheetView>
  </sheetViews>
  <sheetFormatPr baseColWidth="10" defaultColWidth="11.44140625" defaultRowHeight="13.2"/>
  <cols>
    <col min="1" max="16384" width="11.44140625" style="1"/>
  </cols>
  <sheetData>
    <row r="1" spans="9:14">
      <c r="I1" s="639"/>
      <c r="J1" s="639"/>
      <c r="K1" s="639"/>
      <c r="L1" s="639"/>
      <c r="M1" s="639"/>
      <c r="N1" s="639"/>
    </row>
    <row r="2" spans="9:14">
      <c r="I2" s="639"/>
      <c r="J2" s="639"/>
      <c r="K2" s="639"/>
      <c r="L2" s="639"/>
      <c r="M2" s="639"/>
      <c r="N2" s="639"/>
    </row>
    <row r="3" spans="9:14">
      <c r="I3" s="639"/>
      <c r="J3" s="639"/>
      <c r="K3" s="639"/>
      <c r="L3" s="639"/>
      <c r="M3" s="639"/>
      <c r="N3" s="639"/>
    </row>
    <row r="4" spans="9:14">
      <c r="I4" s="639"/>
      <c r="J4" s="639"/>
      <c r="K4" s="639"/>
      <c r="L4" s="639"/>
      <c r="M4" s="639"/>
      <c r="N4" s="639"/>
    </row>
    <row r="5" spans="9:14">
      <c r="I5" s="639"/>
      <c r="J5" s="639"/>
      <c r="K5" s="639"/>
      <c r="L5" s="639"/>
      <c r="M5" s="639"/>
      <c r="N5" s="639"/>
    </row>
    <row r="6" spans="9:14">
      <c r="I6" s="639"/>
      <c r="J6" s="639"/>
      <c r="K6" s="639"/>
      <c r="L6" s="639"/>
      <c r="M6" s="639"/>
      <c r="N6" s="639"/>
    </row>
    <row r="7" spans="9:14">
      <c r="I7" s="639"/>
      <c r="J7" s="639"/>
      <c r="K7" s="639"/>
      <c r="L7" s="639"/>
      <c r="M7" s="639"/>
      <c r="N7" s="639"/>
    </row>
    <row r="8" spans="9:14">
      <c r="I8" s="639"/>
      <c r="J8" s="639"/>
      <c r="K8" s="639"/>
      <c r="L8" s="639"/>
      <c r="M8" s="639"/>
      <c r="N8" s="639"/>
    </row>
    <row r="9" spans="9:14">
      <c r="I9" s="639"/>
      <c r="J9" s="639"/>
      <c r="K9" s="639"/>
      <c r="L9" s="639"/>
      <c r="M9" s="639"/>
      <c r="N9" s="639"/>
    </row>
    <row r="10" spans="9:14">
      <c r="I10" s="639"/>
      <c r="J10" s="639"/>
      <c r="K10" s="639"/>
      <c r="L10" s="639"/>
      <c r="M10" s="639"/>
      <c r="N10" s="639"/>
    </row>
    <row r="11" spans="9:14">
      <c r="I11" s="639"/>
      <c r="J11" s="639"/>
      <c r="K11" s="639"/>
      <c r="L11" s="639"/>
      <c r="M11" s="639"/>
      <c r="N11" s="639"/>
    </row>
    <row r="12" spans="9:14">
      <c r="I12" s="639"/>
      <c r="J12" s="639"/>
      <c r="K12" s="639"/>
      <c r="L12" s="639"/>
      <c r="M12" s="639"/>
      <c r="N12" s="639"/>
    </row>
    <row r="13" spans="9:14">
      <c r="I13" s="639"/>
      <c r="J13" s="639"/>
      <c r="K13" s="639"/>
      <c r="L13" s="639"/>
      <c r="M13" s="639"/>
      <c r="N13" s="639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2">
    <pageSetUpPr fitToPage="1"/>
  </sheetPr>
  <dimension ref="B3:R191"/>
  <sheetViews>
    <sheetView showGridLines="0" tabSelected="1" topLeftCell="A21" zoomScaleNormal="100" workbookViewId="0">
      <selection activeCell="H37" sqref="H37"/>
    </sheetView>
  </sheetViews>
  <sheetFormatPr baseColWidth="10" defaultColWidth="11.44140625" defaultRowHeight="13.2"/>
  <cols>
    <col min="1" max="1" width="11.44140625" style="2"/>
    <col min="2" max="2" width="3.5546875" style="2" customWidth="1"/>
    <col min="3" max="3" width="11.44140625" style="2"/>
    <col min="4" max="4" width="3.109375" style="2" customWidth="1"/>
    <col min="5" max="5" width="11.44140625" style="2"/>
    <col min="6" max="6" width="3.109375" style="2" customWidth="1"/>
    <col min="7" max="7" width="11.44140625" style="2"/>
    <col min="8" max="8" width="3.33203125" style="2" customWidth="1"/>
    <col min="9" max="9" width="11.44140625" style="2" customWidth="1"/>
    <col min="10" max="10" width="3.109375" style="2" customWidth="1"/>
    <col min="11" max="11" width="13.109375" style="2" customWidth="1"/>
    <col min="12" max="12" width="11.44140625" style="2"/>
    <col min="13" max="13" width="3.5546875" style="2" customWidth="1"/>
    <col min="14" max="22" width="11.44140625" style="2"/>
    <col min="23" max="23" width="11.44140625" style="2" customWidth="1"/>
    <col min="24" max="16384" width="11.44140625" style="2"/>
  </cols>
  <sheetData>
    <row r="3" spans="3:17" ht="5.25" customHeight="1"/>
    <row r="4" spans="3:17" hidden="1"/>
    <row r="5" spans="3:17" ht="55.5" customHeight="1">
      <c r="C5" s="1013" t="s">
        <v>3</v>
      </c>
      <c r="D5" s="1013"/>
      <c r="E5" s="1013"/>
      <c r="F5" s="1013"/>
      <c r="G5" s="1013"/>
      <c r="H5" s="1013"/>
      <c r="I5" s="1013"/>
      <c r="J5" s="1013"/>
      <c r="K5" s="1013"/>
      <c r="L5" s="1013"/>
      <c r="P5" s="12"/>
    </row>
    <row r="6" spans="3:17" ht="10.5" customHeight="1"/>
    <row r="7" spans="3:17" ht="12.75" customHeight="1">
      <c r="C7" s="1018" t="s">
        <v>2</v>
      </c>
      <c r="D7" s="1018"/>
      <c r="E7" s="1018"/>
      <c r="G7" s="1014">
        <v>18556128.850000001</v>
      </c>
      <c r="H7" s="1014"/>
      <c r="I7" s="1014"/>
      <c r="J7" s="1014"/>
      <c r="K7" s="1014"/>
      <c r="L7" s="1014"/>
    </row>
    <row r="8" spans="3:17" ht="12.75" customHeight="1">
      <c r="C8" s="1018"/>
      <c r="D8" s="1018"/>
      <c r="E8" s="1018"/>
      <c r="F8" s="11"/>
      <c r="G8" s="1014"/>
      <c r="H8" s="1014"/>
      <c r="I8" s="1014"/>
      <c r="J8" s="1014"/>
      <c r="K8" s="1014"/>
      <c r="L8" s="1014"/>
    </row>
    <row r="9" spans="3:17" ht="12.75" customHeight="1">
      <c r="C9" s="1018"/>
      <c r="D9" s="1018"/>
      <c r="E9" s="1018"/>
      <c r="F9" s="11"/>
      <c r="G9" s="1014"/>
      <c r="H9" s="1014"/>
      <c r="I9" s="1014"/>
      <c r="J9" s="1014"/>
      <c r="K9" s="1014"/>
      <c r="L9" s="1014"/>
    </row>
    <row r="10" spans="3:17" ht="12.75" customHeight="1">
      <c r="C10" s="1018"/>
      <c r="D10" s="1018"/>
      <c r="E10" s="1018"/>
      <c r="F10" s="11"/>
      <c r="G10" s="1014"/>
      <c r="H10" s="1014"/>
      <c r="I10" s="1014"/>
      <c r="J10" s="1014"/>
      <c r="K10" s="1014"/>
      <c r="L10" s="1014"/>
      <c r="Q10" s="8"/>
    </row>
    <row r="11" spans="3:17" ht="12.75" customHeight="1">
      <c r="C11" s="1018"/>
      <c r="D11" s="1018"/>
      <c r="E11" s="1018"/>
      <c r="G11" s="1014"/>
      <c r="H11" s="1014"/>
      <c r="I11" s="1014"/>
      <c r="J11" s="1014"/>
      <c r="K11" s="1014"/>
      <c r="L11" s="1014"/>
    </row>
    <row r="12" spans="3:17" ht="69" customHeight="1">
      <c r="C12" s="1018"/>
      <c r="D12" s="1018"/>
      <c r="E12" s="1018"/>
      <c r="G12" s="1014"/>
      <c r="H12" s="1014"/>
      <c r="I12" s="1014"/>
      <c r="J12" s="1014"/>
      <c r="K12" s="1014"/>
      <c r="L12" s="1014"/>
    </row>
    <row r="13" spans="3:17" ht="17.100000000000001" customHeight="1"/>
    <row r="14" spans="3:17" ht="17.100000000000001" customHeight="1"/>
    <row r="15" spans="3:17" ht="12.75" customHeight="1">
      <c r="C15" s="1019">
        <v>97462.25</v>
      </c>
      <c r="D15" s="1019"/>
      <c r="E15" s="1019"/>
      <c r="F15" s="1019"/>
      <c r="G15" s="1019"/>
      <c r="H15" s="1019"/>
      <c r="I15" s="1019"/>
      <c r="J15" s="10"/>
      <c r="K15" s="1020" t="s">
        <v>1</v>
      </c>
      <c r="L15" s="1020"/>
    </row>
    <row r="16" spans="3:17" ht="12.75" customHeight="1">
      <c r="C16" s="1019"/>
      <c r="D16" s="1019"/>
      <c r="E16" s="1019"/>
      <c r="F16" s="1019"/>
      <c r="G16" s="1019"/>
      <c r="H16" s="1019"/>
      <c r="I16" s="1019"/>
      <c r="J16" s="9"/>
      <c r="K16" s="1020"/>
      <c r="L16" s="1020"/>
      <c r="Q16" s="8"/>
    </row>
    <row r="17" spans="3:18" ht="12.75" customHeight="1">
      <c r="C17" s="1019"/>
      <c r="D17" s="1019"/>
      <c r="E17" s="1019"/>
      <c r="F17" s="1019"/>
      <c r="G17" s="1019"/>
      <c r="H17" s="1019"/>
      <c r="I17" s="1019"/>
      <c r="J17" s="9"/>
      <c r="K17" s="1020"/>
      <c r="L17" s="1020"/>
    </row>
    <row r="18" spans="3:18" ht="12.75" customHeight="1">
      <c r="C18" s="1019"/>
      <c r="D18" s="1019"/>
      <c r="E18" s="1019"/>
      <c r="F18" s="1019"/>
      <c r="G18" s="1019"/>
      <c r="H18" s="1019"/>
      <c r="I18" s="1019"/>
      <c r="J18" s="9"/>
      <c r="K18" s="1020"/>
      <c r="L18" s="1020"/>
      <c r="Q18" s="7"/>
      <c r="R18" s="6"/>
    </row>
    <row r="19" spans="3:18" ht="12.75" customHeight="1">
      <c r="C19" s="1021">
        <v>5.2800265076564656E-3</v>
      </c>
      <c r="D19" s="1021"/>
      <c r="E19" s="1021"/>
      <c r="F19" s="1021"/>
      <c r="G19" s="1021"/>
      <c r="H19" s="1021"/>
      <c r="I19" s="1021"/>
      <c r="J19" s="9"/>
      <c r="K19" s="1020"/>
      <c r="L19" s="1020"/>
    </row>
    <row r="20" spans="3:18" ht="12.75" customHeight="1">
      <c r="C20" s="1021"/>
      <c r="D20" s="1021"/>
      <c r="E20" s="1021"/>
      <c r="F20" s="1021"/>
      <c r="G20" s="1021"/>
      <c r="H20" s="1021"/>
      <c r="I20" s="1021"/>
      <c r="J20" s="9"/>
      <c r="K20" s="1020"/>
      <c r="L20" s="1020"/>
    </row>
    <row r="21" spans="3:18" ht="36" customHeight="1">
      <c r="C21" s="1021"/>
      <c r="D21" s="1021"/>
      <c r="E21" s="1021"/>
      <c r="F21" s="1021"/>
      <c r="G21" s="1021"/>
      <c r="H21" s="1021"/>
      <c r="I21" s="1021"/>
      <c r="J21" s="9"/>
      <c r="K21" s="1020"/>
      <c r="L21" s="1020"/>
    </row>
    <row r="22" spans="3:18" ht="12.75" customHeight="1">
      <c r="C22" s="1021"/>
      <c r="D22" s="1021"/>
      <c r="E22" s="1021"/>
      <c r="F22" s="1021"/>
      <c r="G22" s="1021"/>
      <c r="H22" s="1021"/>
      <c r="I22" s="1021"/>
      <c r="J22" s="9"/>
      <c r="K22" s="1020"/>
      <c r="L22" s="1020"/>
    </row>
    <row r="23" spans="3:18" ht="17.100000000000001" customHeight="1"/>
    <row r="24" spans="3:18" ht="12.75" customHeight="1">
      <c r="C24" s="1020" t="s">
        <v>0</v>
      </c>
      <c r="D24" s="1020"/>
      <c r="E24" s="1020"/>
      <c r="G24" s="1019">
        <v>-885984.40454543009</v>
      </c>
      <c r="H24" s="1019"/>
      <c r="I24" s="1019"/>
      <c r="J24" s="1019"/>
      <c r="K24" s="1019"/>
      <c r="L24" s="1019"/>
    </row>
    <row r="25" spans="3:18" ht="12.75" customHeight="1">
      <c r="C25" s="1020"/>
      <c r="D25" s="1020"/>
      <c r="E25" s="1020"/>
      <c r="G25" s="1019"/>
      <c r="H25" s="1019"/>
      <c r="I25" s="1019"/>
      <c r="J25" s="1019"/>
      <c r="K25" s="1019"/>
      <c r="L25" s="1019"/>
    </row>
    <row r="26" spans="3:18" ht="12.75" customHeight="1">
      <c r="C26" s="1020"/>
      <c r="D26" s="1020"/>
      <c r="E26" s="1020"/>
      <c r="G26" s="1019"/>
      <c r="H26" s="1019"/>
      <c r="I26" s="1019"/>
      <c r="J26" s="1019"/>
      <c r="K26" s="1019"/>
      <c r="L26" s="1019"/>
      <c r="Q26" s="8"/>
    </row>
    <row r="27" spans="3:18" ht="12.75" customHeight="1">
      <c r="C27" s="1020"/>
      <c r="D27" s="1020"/>
      <c r="E27" s="1020"/>
      <c r="G27" s="1019"/>
      <c r="H27" s="1019"/>
      <c r="I27" s="1019"/>
      <c r="J27" s="1019"/>
      <c r="K27" s="1019"/>
      <c r="L27" s="1019"/>
      <c r="Q27" s="7"/>
      <c r="R27" s="6"/>
    </row>
    <row r="28" spans="3:18" ht="12.75" customHeight="1">
      <c r="C28" s="1020"/>
      <c r="D28" s="1020"/>
      <c r="E28" s="1020"/>
      <c r="G28" s="1021">
        <v>-4.5570375186669509E-2</v>
      </c>
      <c r="H28" s="1021"/>
      <c r="I28" s="1021"/>
      <c r="J28" s="1021"/>
      <c r="K28" s="1021"/>
      <c r="L28" s="1021"/>
    </row>
    <row r="29" spans="3:18" ht="12.75" customHeight="1">
      <c r="C29" s="1020"/>
      <c r="D29" s="1020"/>
      <c r="E29" s="1020"/>
      <c r="G29" s="1021"/>
      <c r="H29" s="1021"/>
      <c r="I29" s="1021"/>
      <c r="J29" s="1021"/>
      <c r="K29" s="1021"/>
      <c r="L29" s="1021"/>
    </row>
    <row r="30" spans="3:18" ht="12.75" customHeight="1">
      <c r="C30" s="1020"/>
      <c r="D30" s="1020"/>
      <c r="E30" s="1020"/>
      <c r="G30" s="1021"/>
      <c r="H30" s="1021"/>
      <c r="I30" s="1021"/>
      <c r="J30" s="1021"/>
      <c r="K30" s="1021"/>
      <c r="L30" s="1021"/>
    </row>
    <row r="31" spans="3:18" ht="34.5" customHeight="1">
      <c r="C31" s="1020"/>
      <c r="D31" s="1020"/>
      <c r="E31" s="1020"/>
      <c r="G31" s="1021"/>
      <c r="H31" s="1021"/>
      <c r="I31" s="1021"/>
      <c r="J31" s="1021"/>
      <c r="K31" s="1021"/>
      <c r="L31" s="1021"/>
    </row>
    <row r="32" spans="3:18" ht="16.5" customHeight="1" thickBot="1"/>
    <row r="33" spans="2:13" ht="16.5" customHeight="1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ht="12.75" customHeight="1">
      <c r="C34" s="1015"/>
      <c r="E34" s="4"/>
      <c r="F34" s="4"/>
      <c r="G34" s="4"/>
      <c r="H34" s="4"/>
      <c r="I34" s="4"/>
      <c r="J34" s="4"/>
      <c r="K34" s="4"/>
      <c r="L34" s="4"/>
    </row>
    <row r="35" spans="2:13" ht="12.75" customHeight="1">
      <c r="C35" s="1015"/>
      <c r="E35" s="4"/>
      <c r="F35" s="4"/>
      <c r="G35" s="4"/>
      <c r="H35" s="4"/>
      <c r="I35" s="4"/>
      <c r="J35" s="4"/>
      <c r="K35" s="4"/>
      <c r="L35" s="4"/>
    </row>
    <row r="36" spans="2:13" ht="12.75" customHeight="1">
      <c r="C36" s="1015"/>
      <c r="E36" s="4"/>
      <c r="F36" s="4"/>
      <c r="G36" s="4"/>
      <c r="H36" s="4"/>
      <c r="I36" s="4"/>
      <c r="J36" s="4"/>
      <c r="K36" s="4"/>
      <c r="L36" s="4"/>
    </row>
    <row r="37" spans="2:13" ht="12.75" customHeight="1">
      <c r="C37" s="1015"/>
      <c r="E37" s="4"/>
      <c r="F37" s="4"/>
      <c r="G37" s="4"/>
      <c r="H37" s="4"/>
      <c r="I37" s="4"/>
      <c r="J37" s="4"/>
      <c r="K37" s="4"/>
      <c r="L37" s="4"/>
    </row>
    <row r="38" spans="2:13" ht="12.75" customHeight="1">
      <c r="C38" s="1015"/>
      <c r="E38" s="4"/>
      <c r="F38" s="4"/>
      <c r="G38" s="4"/>
      <c r="H38" s="4"/>
      <c r="I38" s="4"/>
      <c r="J38" s="4"/>
      <c r="K38" s="4"/>
      <c r="L38" s="4"/>
    </row>
    <row r="39" spans="2:13" ht="12.75" customHeight="1"/>
    <row r="40" spans="2:13" ht="17.25" customHeight="1">
      <c r="C40" s="1015"/>
      <c r="E40" s="3"/>
      <c r="J40" s="1016"/>
      <c r="K40" s="1016"/>
    </row>
    <row r="41" spans="2:13" ht="8.25" customHeight="1">
      <c r="C41" s="1015"/>
    </row>
    <row r="42" spans="2:13" ht="12.75" customHeight="1">
      <c r="C42" s="1015"/>
    </row>
    <row r="43" spans="2:13" ht="12.75" customHeight="1">
      <c r="C43" s="1015"/>
    </row>
    <row r="44" spans="2:13" ht="12.75" customHeight="1">
      <c r="C44" s="1015"/>
    </row>
    <row r="45" spans="2:13" ht="12.75" customHeight="1">
      <c r="C45" s="1015"/>
    </row>
    <row r="46" spans="2:13" ht="12.75" customHeight="1">
      <c r="C46" s="1015"/>
    </row>
    <row r="47" spans="2:13" ht="12.75" customHeight="1">
      <c r="C47" s="1015"/>
    </row>
    <row r="48" spans="2:13" ht="18.75" customHeight="1">
      <c r="E48" s="3"/>
      <c r="J48" s="1017"/>
      <c r="K48" s="1017"/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</sheetData>
  <mergeCells count="13">
    <mergeCell ref="J48:K48"/>
    <mergeCell ref="C7:E12"/>
    <mergeCell ref="C15:I18"/>
    <mergeCell ref="K15:L22"/>
    <mergeCell ref="C19:I22"/>
    <mergeCell ref="C24:E31"/>
    <mergeCell ref="G24:L27"/>
    <mergeCell ref="G28:L31"/>
    <mergeCell ref="C5:L5"/>
    <mergeCell ref="G7:L12"/>
    <mergeCell ref="C34:C38"/>
    <mergeCell ref="C40:C47"/>
    <mergeCell ref="J40:K40"/>
  </mergeCells>
  <conditionalFormatting sqref="E34:L38">
    <cfRule type="dataBar" priority="1">
      <dataBar>
        <cfvo type="percent" val="0"/>
        <cfvo type="percent" val="$E$34"/>
        <color rgb="FF638EC6"/>
      </dataBar>
      <extLst>
        <ext xmlns:x14="http://schemas.microsoft.com/office/spreadsheetml/2009/9/main" uri="{B025F937-C7B1-47D3-B67F-A62EFF666E3E}">
          <x14:id>{9458AEF7-87B3-4C0B-9E99-ED6229C133FD}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{DCBE1AD6-F9BF-4F3B-8909-D468D0D91D9A}</x14:id>
        </ext>
      </extLst>
    </cfRule>
  </conditionalFormatting>
  <pageMargins left="0.70866141732283472" right="0.70866141732283472" top="0.94488188976377963" bottom="0.74803149606299213" header="0.31496062992125984" footer="0.31496062992125984"/>
  <pageSetup paperSize="9" scale="77" orientation="portrait" cellComments="atEnd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58AEF7-87B3-4C0B-9E99-ED6229C133FD}">
            <x14:dataBar minLength="0" maxLength="100" gradient="0">
              <x14:cfvo type="percent">
                <xm:f>0</xm:f>
              </x14:cfvo>
              <x14:cfvo type="percent">
                <xm:f>$E$34</xm:f>
              </x14:cfvo>
              <x14:negativeFillColor rgb="FFFF0000"/>
              <x14:axisColor rgb="FF000000"/>
            </x14:dataBar>
          </x14:cfRule>
          <x14:cfRule type="dataBar" id="{DCBE1AD6-F9BF-4F3B-8909-D468D0D91D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E34:L38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pageSetUpPr fitToPage="1"/>
  </sheetPr>
  <dimension ref="A1:I306"/>
  <sheetViews>
    <sheetView showGridLines="0" zoomScale="85" zoomScaleNormal="85" workbookViewId="0">
      <selection activeCell="H37" sqref="H37"/>
    </sheetView>
  </sheetViews>
  <sheetFormatPr baseColWidth="10" defaultColWidth="11.44140625" defaultRowHeight="13.2"/>
  <cols>
    <col min="1" max="1" width="15.44140625" style="14" customWidth="1"/>
    <col min="2" max="3" width="12.109375" style="16" customWidth="1"/>
    <col min="4" max="4" width="12.44140625" style="16" customWidth="1"/>
    <col min="5" max="5" width="13.44140625" style="16" bestFit="1" customWidth="1"/>
    <col min="6" max="6" width="10.44140625" style="16" customWidth="1"/>
    <col min="7" max="7" width="14.88671875" style="15" bestFit="1" customWidth="1"/>
    <col min="8" max="8" width="12.5546875" style="14" customWidth="1"/>
    <col min="9" max="9" width="12.109375" style="14" customWidth="1"/>
    <col min="10" max="16384" width="11.44140625" style="13"/>
  </cols>
  <sheetData>
    <row r="1" spans="1:9" ht="19.5" customHeight="1">
      <c r="A1" s="1024" t="s">
        <v>31</v>
      </c>
      <c r="B1" s="1024"/>
      <c r="C1" s="1024"/>
      <c r="D1" s="1024"/>
      <c r="E1" s="1024"/>
      <c r="F1" s="1024"/>
      <c r="G1" s="1024"/>
      <c r="H1" s="1024"/>
      <c r="I1" s="1024"/>
    </row>
    <row r="2" spans="1:9" ht="18" customHeight="1">
      <c r="A2" s="83"/>
      <c r="B2" s="1025" t="s">
        <v>30</v>
      </c>
      <c r="C2" s="1026"/>
      <c r="D2" s="1026"/>
      <c r="E2" s="1026"/>
      <c r="F2" s="1027"/>
      <c r="G2" s="1028" t="s">
        <v>29</v>
      </c>
      <c r="H2" s="1030" t="s">
        <v>28</v>
      </c>
      <c r="I2" s="1031"/>
    </row>
    <row r="3" spans="1:9" ht="42" customHeight="1">
      <c r="A3" s="82" t="s">
        <v>27</v>
      </c>
      <c r="B3" s="81" t="s">
        <v>26</v>
      </c>
      <c r="C3" s="81" t="s">
        <v>25</v>
      </c>
      <c r="D3" s="81" t="s">
        <v>24</v>
      </c>
      <c r="E3" s="80" t="s">
        <v>23</v>
      </c>
      <c r="F3" s="80" t="s">
        <v>22</v>
      </c>
      <c r="G3" s="1029"/>
      <c r="H3" s="79" t="s">
        <v>21</v>
      </c>
      <c r="I3" s="78" t="s">
        <v>20</v>
      </c>
    </row>
    <row r="4" spans="1:9" ht="17.25" hidden="1" customHeight="1">
      <c r="A4" s="77" t="s">
        <v>19</v>
      </c>
      <c r="B4" s="75"/>
      <c r="C4" s="76"/>
      <c r="D4" s="76"/>
      <c r="E4" s="76"/>
      <c r="F4" s="75"/>
      <c r="G4" s="74"/>
      <c r="H4" s="73"/>
      <c r="I4" s="72"/>
    </row>
    <row r="5" spans="1:9" ht="37.200000000000003" hidden="1" customHeight="1">
      <c r="A5" s="71" t="s">
        <v>18</v>
      </c>
      <c r="B5" s="60"/>
      <c r="C5" s="58"/>
      <c r="D5" s="58"/>
      <c r="E5" s="58"/>
      <c r="F5" s="70"/>
      <c r="G5" s="69"/>
      <c r="H5" s="58"/>
      <c r="I5" s="57"/>
    </row>
    <row r="6" spans="1:9" ht="13.65" hidden="1" customHeight="1">
      <c r="A6" s="45">
        <v>2001</v>
      </c>
      <c r="B6" s="49">
        <v>1295661.77</v>
      </c>
      <c r="C6" s="47">
        <v>2663570.63</v>
      </c>
      <c r="D6" s="47">
        <v>1636529.5</v>
      </c>
      <c r="E6" s="47">
        <v>9588133.1799999997</v>
      </c>
      <c r="F6" s="47">
        <v>10404.140000000596</v>
      </c>
      <c r="G6" s="48">
        <v>15194299.220000001</v>
      </c>
      <c r="H6" s="47">
        <v>12242756.93</v>
      </c>
      <c r="I6" s="46">
        <v>2951542.29</v>
      </c>
    </row>
    <row r="7" spans="1:9" ht="14.1" hidden="1" customHeight="1">
      <c r="A7" s="45">
        <v>2001</v>
      </c>
      <c r="B7" s="49">
        <v>1297825.8</v>
      </c>
      <c r="C7" s="47">
        <v>2686677.95</v>
      </c>
      <c r="D7" s="47">
        <v>1681824.55</v>
      </c>
      <c r="E7" s="47">
        <v>9649854.0500000007</v>
      </c>
      <c r="F7" s="47">
        <v>10400.999999996275</v>
      </c>
      <c r="G7" s="48">
        <v>15326583.349999998</v>
      </c>
      <c r="H7" s="47">
        <v>12372261.800000001</v>
      </c>
      <c r="I7" s="46">
        <v>2954321.55</v>
      </c>
    </row>
    <row r="8" spans="1:9" ht="14.1" hidden="1" customHeight="1">
      <c r="A8" s="45">
        <v>2001</v>
      </c>
      <c r="B8" s="49">
        <v>1300139.5</v>
      </c>
      <c r="C8" s="47">
        <v>2698490.09</v>
      </c>
      <c r="D8" s="47">
        <v>1705096.5</v>
      </c>
      <c r="E8" s="47">
        <v>9741295</v>
      </c>
      <c r="F8" s="47">
        <v>10365.310000000522</v>
      </c>
      <c r="G8" s="48">
        <v>15455386.4</v>
      </c>
      <c r="H8" s="47">
        <v>12490461.15</v>
      </c>
      <c r="I8" s="46">
        <v>2964925.25</v>
      </c>
    </row>
    <row r="9" spans="1:9" ht="14.1" hidden="1" customHeight="1">
      <c r="A9" s="45">
        <v>2001</v>
      </c>
      <c r="B9" s="49">
        <v>1302472.78</v>
      </c>
      <c r="C9" s="47">
        <v>2697940.89</v>
      </c>
      <c r="D9" s="47">
        <v>1716954.84</v>
      </c>
      <c r="E9" s="47">
        <v>9824387.0500000007</v>
      </c>
      <c r="F9" s="47">
        <v>10065.479999998584</v>
      </c>
      <c r="G9" s="48">
        <v>15551821.039999999</v>
      </c>
      <c r="H9" s="47">
        <v>12577388.539999999</v>
      </c>
      <c r="I9" s="46">
        <v>2974432.5</v>
      </c>
    </row>
    <row r="10" spans="1:9" ht="14.1" customHeight="1">
      <c r="A10" s="45">
        <v>2001</v>
      </c>
      <c r="B10" s="49">
        <v>1304017.81</v>
      </c>
      <c r="C10" s="47">
        <v>2706258.72</v>
      </c>
      <c r="D10" s="47">
        <v>1736645.5</v>
      </c>
      <c r="E10" s="47">
        <v>9931281.6300000008</v>
      </c>
      <c r="F10" s="47">
        <v>9868.609999999404</v>
      </c>
      <c r="G10" s="48">
        <v>15688072.27</v>
      </c>
      <c r="H10" s="47">
        <v>12703398.66</v>
      </c>
      <c r="I10" s="46">
        <v>2984673.61</v>
      </c>
    </row>
    <row r="11" spans="1:9" ht="14.1" hidden="1" customHeight="1">
      <c r="A11" s="45">
        <v>2001</v>
      </c>
      <c r="B11" s="49">
        <v>1303061.75</v>
      </c>
      <c r="C11" s="47">
        <v>2718273.7</v>
      </c>
      <c r="D11" s="47">
        <v>1756314.75</v>
      </c>
      <c r="E11" s="47">
        <v>10014830.75</v>
      </c>
      <c r="F11" s="47">
        <v>9925.5999999996275</v>
      </c>
      <c r="G11" s="48">
        <v>15802406.549999999</v>
      </c>
      <c r="H11" s="47">
        <v>12810320.5</v>
      </c>
      <c r="I11" s="46">
        <v>2992086.05</v>
      </c>
    </row>
    <row r="12" spans="1:9" ht="14.1" hidden="1" customHeight="1">
      <c r="A12" s="68">
        <v>2001</v>
      </c>
      <c r="B12" s="49">
        <v>1298158.54</v>
      </c>
      <c r="C12" s="47">
        <v>2730056.27</v>
      </c>
      <c r="D12" s="47">
        <v>1767525.27</v>
      </c>
      <c r="E12" s="47">
        <v>10135811.449999999</v>
      </c>
      <c r="F12" s="47">
        <v>10062.070000000298</v>
      </c>
      <c r="G12" s="48">
        <v>15941613.6</v>
      </c>
      <c r="H12" s="47">
        <v>12946282.970000001</v>
      </c>
      <c r="I12" s="46">
        <v>2995330.63</v>
      </c>
    </row>
    <row r="13" spans="1:9" ht="14.1" hidden="1" customHeight="1">
      <c r="A13" s="45">
        <v>2001</v>
      </c>
      <c r="B13" s="53">
        <v>1294044.0900000001</v>
      </c>
      <c r="C13" s="51">
        <v>2671515.77</v>
      </c>
      <c r="D13" s="51">
        <v>1722660.9</v>
      </c>
      <c r="E13" s="51">
        <v>10130986.18</v>
      </c>
      <c r="F13" s="51">
        <v>10203.070000000298</v>
      </c>
      <c r="G13" s="52">
        <v>15829410.01</v>
      </c>
      <c r="H13" s="51">
        <v>12834757.75</v>
      </c>
      <c r="I13" s="50">
        <v>2994652.26</v>
      </c>
    </row>
    <row r="14" spans="1:9" ht="14.1" hidden="1" customHeight="1">
      <c r="A14" s="45">
        <v>2001</v>
      </c>
      <c r="B14" s="49">
        <v>1293141.72</v>
      </c>
      <c r="C14" s="47">
        <v>2692769.9</v>
      </c>
      <c r="D14" s="47">
        <v>1744602</v>
      </c>
      <c r="E14" s="47">
        <v>10067069.68</v>
      </c>
      <c r="F14" s="47">
        <v>9989.3399999961257</v>
      </c>
      <c r="G14" s="48">
        <v>15807572.639999997</v>
      </c>
      <c r="H14" s="47">
        <v>12815677.16</v>
      </c>
      <c r="I14" s="46">
        <v>2991895.48</v>
      </c>
    </row>
    <row r="15" spans="1:9" ht="14.1" hidden="1" customHeight="1">
      <c r="A15" s="45">
        <v>2001</v>
      </c>
      <c r="B15" s="49">
        <v>1295615.3600000001</v>
      </c>
      <c r="C15" s="47">
        <v>2703095.4</v>
      </c>
      <c r="D15" s="47">
        <v>1770392.27</v>
      </c>
      <c r="E15" s="47">
        <v>10066340.59</v>
      </c>
      <c r="F15" s="47">
        <v>9888.910000000149</v>
      </c>
      <c r="G15" s="48">
        <v>15845332.529999999</v>
      </c>
      <c r="H15" s="47">
        <v>12852981.9</v>
      </c>
      <c r="I15" s="46">
        <v>2992350.63</v>
      </c>
    </row>
    <row r="16" spans="1:9" ht="14.1" hidden="1" customHeight="1">
      <c r="A16" s="45">
        <v>2001</v>
      </c>
      <c r="B16" s="49">
        <v>1301716.19</v>
      </c>
      <c r="C16" s="47">
        <v>2704254.28</v>
      </c>
      <c r="D16" s="47">
        <v>1787121.66</v>
      </c>
      <c r="E16" s="47">
        <v>10082804.380000001</v>
      </c>
      <c r="F16" s="47">
        <v>9878.1499999985099</v>
      </c>
      <c r="G16" s="48">
        <v>15885774.66</v>
      </c>
      <c r="H16" s="47">
        <v>12892627.02</v>
      </c>
      <c r="I16" s="46">
        <v>2993147.64</v>
      </c>
    </row>
    <row r="17" spans="1:9" ht="14.1" hidden="1" customHeight="1">
      <c r="A17" s="45">
        <v>2001</v>
      </c>
      <c r="B17" s="49">
        <v>1302124.94</v>
      </c>
      <c r="C17" s="47">
        <v>2684333.94</v>
      </c>
      <c r="D17" s="47">
        <v>1759593.29</v>
      </c>
      <c r="E17" s="47">
        <v>10145980.76</v>
      </c>
      <c r="F17" s="47">
        <v>9882.3300000019372</v>
      </c>
      <c r="G17" s="48">
        <v>15901915.260000002</v>
      </c>
      <c r="H17" s="47">
        <v>12909771.92</v>
      </c>
      <c r="I17" s="46">
        <v>2992143.34</v>
      </c>
    </row>
    <row r="18" spans="1:9" ht="14.1" hidden="1" customHeight="1">
      <c r="A18" s="45">
        <v>2002</v>
      </c>
      <c r="B18" s="49"/>
      <c r="C18" s="47"/>
      <c r="D18" s="47"/>
      <c r="E18" s="47"/>
      <c r="F18" s="47"/>
      <c r="G18" s="48"/>
      <c r="H18" s="47"/>
      <c r="I18" s="46"/>
    </row>
    <row r="19" spans="1:9" ht="14.1" hidden="1" customHeight="1">
      <c r="A19" s="45">
        <v>2002</v>
      </c>
      <c r="B19" s="49">
        <v>1299052.68</v>
      </c>
      <c r="C19" s="47">
        <v>2660285.9500000002</v>
      </c>
      <c r="D19" s="47">
        <v>1736094.09</v>
      </c>
      <c r="E19" s="47">
        <v>10011294.810000001</v>
      </c>
      <c r="F19" s="47">
        <v>9792.4799999967217</v>
      </c>
      <c r="G19" s="48">
        <v>15716520.009999998</v>
      </c>
      <c r="H19" s="47">
        <v>12739917.890000001</v>
      </c>
      <c r="I19" s="46">
        <v>2976602.12</v>
      </c>
    </row>
    <row r="20" spans="1:9" ht="14.1" hidden="1" customHeight="1">
      <c r="A20" s="45">
        <v>2002</v>
      </c>
      <c r="B20" s="49">
        <v>1300554.8</v>
      </c>
      <c r="C20" s="47">
        <v>2680728.7000000002</v>
      </c>
      <c r="D20" s="47">
        <v>1786687.9</v>
      </c>
      <c r="E20" s="47">
        <v>10056638.5</v>
      </c>
      <c r="F20" s="47">
        <v>9728.3499999996275</v>
      </c>
      <c r="G20" s="48">
        <v>15834338.25</v>
      </c>
      <c r="H20" s="47">
        <v>12847993.800000001</v>
      </c>
      <c r="I20" s="46">
        <v>2986344.45</v>
      </c>
    </row>
    <row r="21" spans="1:9" ht="14.1" hidden="1" customHeight="1">
      <c r="A21" s="45">
        <v>2002</v>
      </c>
      <c r="B21" s="49">
        <v>1302287.33</v>
      </c>
      <c r="C21" s="47">
        <v>2683236.9</v>
      </c>
      <c r="D21" s="47">
        <v>1799176.8</v>
      </c>
      <c r="E21" s="47">
        <v>10132869.23</v>
      </c>
      <c r="F21" s="47">
        <v>9647.9399999994785</v>
      </c>
      <c r="G21" s="48">
        <v>15927218.200000001</v>
      </c>
      <c r="H21" s="47">
        <v>12928916.98</v>
      </c>
      <c r="I21" s="46">
        <v>2998301.22</v>
      </c>
    </row>
    <row r="22" spans="1:9" ht="14.1" hidden="1" customHeight="1">
      <c r="A22" s="45">
        <v>2002</v>
      </c>
      <c r="B22" s="49">
        <v>1306066.0900000001</v>
      </c>
      <c r="C22" s="47">
        <v>2687308.4</v>
      </c>
      <c r="D22" s="47">
        <v>1814610.4</v>
      </c>
      <c r="E22" s="47">
        <v>10208368.9</v>
      </c>
      <c r="F22" s="47">
        <v>9400.390000000596</v>
      </c>
      <c r="G22" s="48">
        <v>16025754.180000002</v>
      </c>
      <c r="H22" s="47">
        <v>13014698.07</v>
      </c>
      <c r="I22" s="46">
        <v>3011056.11</v>
      </c>
    </row>
    <row r="23" spans="1:9" ht="14.1" customHeight="1">
      <c r="A23" s="45">
        <v>2002</v>
      </c>
      <c r="B23" s="49">
        <v>1312012.33</v>
      </c>
      <c r="C23" s="47">
        <v>2697321.52</v>
      </c>
      <c r="D23" s="47">
        <v>1833705.14</v>
      </c>
      <c r="E23" s="47">
        <v>10331131.039999999</v>
      </c>
      <c r="F23" s="47">
        <v>9352.3699999991804</v>
      </c>
      <c r="G23" s="48">
        <v>16183522.399999999</v>
      </c>
      <c r="H23" s="47">
        <v>13160109.5</v>
      </c>
      <c r="I23" s="46">
        <v>3023412.9</v>
      </c>
    </row>
    <row r="24" spans="1:9" ht="14.1" hidden="1" customHeight="1">
      <c r="A24" s="45">
        <v>2002</v>
      </c>
      <c r="B24" s="49">
        <v>1305003.95</v>
      </c>
      <c r="C24" s="47">
        <v>2711022.63</v>
      </c>
      <c r="D24" s="47">
        <v>1857479.36</v>
      </c>
      <c r="E24" s="47">
        <v>10407663.26</v>
      </c>
      <c r="F24" s="47">
        <v>9361.0999999977648</v>
      </c>
      <c r="G24" s="48">
        <v>16290530.299999997</v>
      </c>
      <c r="H24" s="47">
        <v>13258325.079999996</v>
      </c>
      <c r="I24" s="46">
        <v>3032205.22</v>
      </c>
    </row>
    <row r="25" spans="1:9" ht="14.1" hidden="1" customHeight="1">
      <c r="A25" s="45">
        <v>2002</v>
      </c>
      <c r="B25" s="49">
        <v>1296587.52</v>
      </c>
      <c r="C25" s="47">
        <v>2722922.31</v>
      </c>
      <c r="D25" s="47">
        <v>1872423.6956521738</v>
      </c>
      <c r="E25" s="47">
        <v>10542159.52</v>
      </c>
      <c r="F25" s="47">
        <v>9493.2649999987334</v>
      </c>
      <c r="G25" s="48">
        <v>16443586.310652172</v>
      </c>
      <c r="H25" s="47">
        <v>13405066.930652171</v>
      </c>
      <c r="I25" s="46">
        <v>3038519.38</v>
      </c>
    </row>
    <row r="26" spans="1:9" ht="14.1" hidden="1" customHeight="1">
      <c r="A26" s="45">
        <v>2002</v>
      </c>
      <c r="B26" s="49">
        <v>1290140.8999999999</v>
      </c>
      <c r="C26" s="47">
        <v>2669007.9</v>
      </c>
      <c r="D26" s="47">
        <v>1829633</v>
      </c>
      <c r="E26" s="47">
        <v>10523514.52</v>
      </c>
      <c r="F26" s="47">
        <v>9508.5</v>
      </c>
      <c r="G26" s="48">
        <v>16321804.82</v>
      </c>
      <c r="H26" s="47">
        <v>13283216.359999999</v>
      </c>
      <c r="I26" s="46">
        <v>3038588.46</v>
      </c>
    </row>
    <row r="27" spans="1:9" ht="14.1" hidden="1" customHeight="1">
      <c r="A27" s="45">
        <v>2002</v>
      </c>
      <c r="B27" s="49">
        <v>1284304</v>
      </c>
      <c r="C27" s="47">
        <v>2687288.38</v>
      </c>
      <c r="D27" s="47">
        <v>1852152.57</v>
      </c>
      <c r="E27" s="47">
        <v>10460469.609999999</v>
      </c>
      <c r="F27" s="47">
        <v>9447.480000000447</v>
      </c>
      <c r="G27" s="48">
        <v>16293662.039999999</v>
      </c>
      <c r="H27" s="47">
        <v>13255402.16</v>
      </c>
      <c r="I27" s="46">
        <v>3038259.88</v>
      </c>
    </row>
    <row r="28" spans="1:9" ht="14.1" hidden="1" customHeight="1">
      <c r="A28" s="45">
        <v>2002</v>
      </c>
      <c r="B28" s="49">
        <v>1284233.3400000001</v>
      </c>
      <c r="C28" s="47">
        <v>2697697.69</v>
      </c>
      <c r="D28" s="47">
        <v>1877791.56</v>
      </c>
      <c r="E28" s="47">
        <v>10471138.43</v>
      </c>
      <c r="F28" s="47">
        <v>9383.5800000019372</v>
      </c>
      <c r="G28" s="48">
        <v>16340244.600000001</v>
      </c>
      <c r="H28" s="47">
        <v>13298932.539999999</v>
      </c>
      <c r="I28" s="46">
        <v>3041312.06</v>
      </c>
    </row>
    <row r="29" spans="1:9" ht="14.1" hidden="1" customHeight="1">
      <c r="A29" s="45">
        <v>2002</v>
      </c>
      <c r="B29" s="49">
        <v>1303723.76</v>
      </c>
      <c r="C29" s="47">
        <v>2703450.8</v>
      </c>
      <c r="D29" s="47">
        <v>1894960.42</v>
      </c>
      <c r="E29" s="47">
        <v>10465142.85</v>
      </c>
      <c r="F29" s="47">
        <v>9484.8500000033528</v>
      </c>
      <c r="G29" s="48">
        <v>16376762.680000002</v>
      </c>
      <c r="H29" s="47">
        <v>13332832.99</v>
      </c>
      <c r="I29" s="46">
        <v>3043929.69</v>
      </c>
    </row>
    <row r="30" spans="1:9" ht="14.1" hidden="1" customHeight="1">
      <c r="A30" s="45">
        <v>2002</v>
      </c>
      <c r="B30" s="49">
        <v>1320930.6100000001</v>
      </c>
      <c r="C30" s="47">
        <v>2683807.66</v>
      </c>
      <c r="D30" s="47">
        <v>1849002.33</v>
      </c>
      <c r="E30" s="47">
        <v>10517033.109999999</v>
      </c>
      <c r="F30" s="47">
        <v>9423.9799999985844</v>
      </c>
      <c r="G30" s="48">
        <v>16380197.689999999</v>
      </c>
      <c r="H30" s="47">
        <v>13335651.48</v>
      </c>
      <c r="I30" s="46">
        <v>3044546.21</v>
      </c>
    </row>
    <row r="31" spans="1:9" ht="14.1" hidden="1" customHeight="1">
      <c r="A31" s="45">
        <v>2003</v>
      </c>
      <c r="B31" s="49"/>
      <c r="C31" s="47"/>
      <c r="D31" s="47"/>
      <c r="E31" s="47"/>
      <c r="F31" s="47"/>
      <c r="G31" s="48"/>
      <c r="H31" s="47"/>
      <c r="I31" s="46"/>
    </row>
    <row r="32" spans="1:9" ht="14.1" hidden="1" customHeight="1">
      <c r="A32" s="45">
        <v>2003</v>
      </c>
      <c r="B32" s="49">
        <v>1330600.04</v>
      </c>
      <c r="C32" s="47">
        <v>2659342.7599999998</v>
      </c>
      <c r="D32" s="47">
        <v>1824466.8</v>
      </c>
      <c r="E32" s="47">
        <v>10393453.800000001</v>
      </c>
      <c r="F32" s="47">
        <v>9346.0800000000745</v>
      </c>
      <c r="G32" s="48">
        <v>16217209.48</v>
      </c>
      <c r="H32" s="47">
        <v>13176651.689999999</v>
      </c>
      <c r="I32" s="46">
        <v>3040557.79</v>
      </c>
    </row>
    <row r="33" spans="1:9" ht="14.1" hidden="1" customHeight="1">
      <c r="A33" s="45">
        <v>2003</v>
      </c>
      <c r="B33" s="49">
        <v>1330589.75</v>
      </c>
      <c r="C33" s="47">
        <v>2677738.85</v>
      </c>
      <c r="D33" s="47">
        <v>1883259.55</v>
      </c>
      <c r="E33" s="47">
        <v>10464494.699999999</v>
      </c>
      <c r="F33" s="47">
        <v>9312.7999999970198</v>
      </c>
      <c r="G33" s="48">
        <v>16365395.649999997</v>
      </c>
      <c r="H33" s="47">
        <v>13317061.25</v>
      </c>
      <c r="I33" s="46">
        <v>3048334.4</v>
      </c>
    </row>
    <row r="34" spans="1:9" ht="14.1" hidden="1" customHeight="1">
      <c r="A34" s="45">
        <v>2003</v>
      </c>
      <c r="B34" s="49">
        <v>1331406.52</v>
      </c>
      <c r="C34" s="47">
        <v>2680580.42</v>
      </c>
      <c r="D34" s="47">
        <v>1907776.04</v>
      </c>
      <c r="E34" s="47">
        <v>10553944.140000001</v>
      </c>
      <c r="F34" s="47">
        <v>9265.4499999992549</v>
      </c>
      <c r="G34" s="48">
        <v>16482972.57</v>
      </c>
      <c r="H34" s="47">
        <v>13420034.630000001</v>
      </c>
      <c r="I34" s="46">
        <v>3062937.94</v>
      </c>
    </row>
    <row r="35" spans="1:9" ht="14.1" hidden="1" customHeight="1">
      <c r="A35" s="45">
        <v>2003</v>
      </c>
      <c r="B35" s="49">
        <v>1332768.73</v>
      </c>
      <c r="C35" s="47">
        <v>2676750.21</v>
      </c>
      <c r="D35" s="47">
        <v>1920667.63</v>
      </c>
      <c r="E35" s="47">
        <v>10655033.779999999</v>
      </c>
      <c r="F35" s="47">
        <v>9096.7200000025332</v>
      </c>
      <c r="G35" s="48">
        <v>16594317.070000002</v>
      </c>
      <c r="H35" s="47">
        <v>13514374.560000001</v>
      </c>
      <c r="I35" s="46">
        <v>3079942.51</v>
      </c>
    </row>
    <row r="36" spans="1:9" ht="14.1" customHeight="1">
      <c r="A36" s="45">
        <v>2003</v>
      </c>
      <c r="B36" s="49">
        <v>1332247.95</v>
      </c>
      <c r="C36" s="47">
        <v>2683473.5</v>
      </c>
      <c r="D36" s="47">
        <v>1931947.27</v>
      </c>
      <c r="E36" s="47">
        <v>10779259.630000001</v>
      </c>
      <c r="F36" s="47">
        <v>8862.6899999976158</v>
      </c>
      <c r="G36" s="48"/>
      <c r="H36" s="47">
        <v>13640890.15</v>
      </c>
      <c r="I36" s="46">
        <v>3094900.89</v>
      </c>
    </row>
    <row r="37" spans="1:9" ht="14.1" hidden="1" customHeight="1">
      <c r="A37" s="45">
        <v>2003</v>
      </c>
      <c r="B37" s="49">
        <v>1325280.0900000001</v>
      </c>
      <c r="C37" s="47">
        <v>2696904.19</v>
      </c>
      <c r="D37" s="47">
        <v>1949035.33</v>
      </c>
      <c r="E37" s="47">
        <v>10838055.949999999</v>
      </c>
      <c r="F37" s="47">
        <v>8796.5999999977648</v>
      </c>
      <c r="G37" s="48">
        <v>16818072.159999996</v>
      </c>
      <c r="H37" s="47">
        <v>13711272.93</v>
      </c>
      <c r="I37" s="46">
        <v>3106799.23</v>
      </c>
    </row>
    <row r="38" spans="1:9" ht="14.1" hidden="1" customHeight="1">
      <c r="A38" s="45">
        <v>2003</v>
      </c>
      <c r="B38" s="49">
        <v>1311190.04</v>
      </c>
      <c r="C38" s="47">
        <v>2709372.34</v>
      </c>
      <c r="D38" s="47">
        <v>1959648.47</v>
      </c>
      <c r="E38" s="47">
        <v>10952820.82</v>
      </c>
      <c r="F38" s="47">
        <v>8924.4599999971688</v>
      </c>
      <c r="G38" s="48">
        <v>16941956.129999999</v>
      </c>
      <c r="H38" s="47">
        <v>13828553.539999999</v>
      </c>
      <c r="I38" s="46">
        <v>3113402.59</v>
      </c>
    </row>
    <row r="39" spans="1:9" ht="14.1" hidden="1" customHeight="1">
      <c r="A39" s="45">
        <v>2003</v>
      </c>
      <c r="B39" s="49">
        <v>1302769.1399999999</v>
      </c>
      <c r="C39" s="47">
        <v>2659461.09</v>
      </c>
      <c r="D39" s="47">
        <v>1908300.04</v>
      </c>
      <c r="E39" s="47">
        <v>10930343.76</v>
      </c>
      <c r="F39" s="47">
        <v>9162.1699999980628</v>
      </c>
      <c r="G39" s="48">
        <v>16810036.199999999</v>
      </c>
      <c r="H39" s="47">
        <v>13695292.880000001</v>
      </c>
      <c r="I39" s="46">
        <v>3114743.32</v>
      </c>
    </row>
    <row r="40" spans="1:9" ht="14.1" hidden="1" customHeight="1">
      <c r="A40" s="45">
        <v>2003</v>
      </c>
      <c r="B40" s="49">
        <v>1301365.1299999999</v>
      </c>
      <c r="C40" s="47">
        <v>2675390</v>
      </c>
      <c r="D40" s="47">
        <v>1932325.04</v>
      </c>
      <c r="E40" s="47">
        <v>10867133.449999999</v>
      </c>
      <c r="F40" s="47">
        <v>9262.2099999990314</v>
      </c>
      <c r="G40" s="48">
        <v>16785475.829999998</v>
      </c>
      <c r="H40" s="47">
        <v>13668886.93</v>
      </c>
      <c r="I40" s="46">
        <v>3116588.9</v>
      </c>
    </row>
    <row r="41" spans="1:9" ht="14.1" hidden="1" customHeight="1">
      <c r="A41" s="45">
        <v>2003</v>
      </c>
      <c r="B41" s="49">
        <v>1307527.08</v>
      </c>
      <c r="C41" s="47">
        <v>2682149.65</v>
      </c>
      <c r="D41" s="47">
        <v>1957436.43</v>
      </c>
      <c r="E41" s="47">
        <v>10873122.039999999</v>
      </c>
      <c r="F41" s="47">
        <v>9847.4499999992549</v>
      </c>
      <c r="G41" s="48">
        <v>16830082.649999999</v>
      </c>
      <c r="H41" s="47">
        <v>13708467.359999999</v>
      </c>
      <c r="I41" s="46">
        <v>3121615.29</v>
      </c>
    </row>
    <row r="42" spans="1:9" ht="14.1" hidden="1" customHeight="1">
      <c r="A42" s="45">
        <v>2003</v>
      </c>
      <c r="B42" s="49">
        <v>1308133.75</v>
      </c>
      <c r="C42" s="47">
        <v>2683526.0499999998</v>
      </c>
      <c r="D42" s="47">
        <v>1971788.75</v>
      </c>
      <c r="E42" s="47">
        <v>10876289.199999999</v>
      </c>
      <c r="F42" s="47">
        <v>10497.85000000149</v>
      </c>
      <c r="G42" s="48">
        <v>16850235.600000001</v>
      </c>
      <c r="H42" s="47">
        <v>13723934.050000001</v>
      </c>
      <c r="I42" s="46">
        <v>3126301.55</v>
      </c>
    </row>
    <row r="43" spans="1:9" ht="14.1" hidden="1" customHeight="1">
      <c r="A43" s="45">
        <v>2003</v>
      </c>
      <c r="B43" s="49">
        <v>1313571.52</v>
      </c>
      <c r="C43" s="47">
        <v>2663674.21</v>
      </c>
      <c r="D43" s="47">
        <v>1922437.42</v>
      </c>
      <c r="E43" s="47">
        <v>10915602.84</v>
      </c>
      <c r="F43" s="47">
        <v>10938.219999998808</v>
      </c>
      <c r="G43" s="48">
        <v>16826224.210000001</v>
      </c>
      <c r="H43" s="47">
        <v>13694734.65</v>
      </c>
      <c r="I43" s="46">
        <v>3131489.56</v>
      </c>
    </row>
    <row r="44" spans="1:9" ht="14.1" hidden="1" customHeight="1">
      <c r="A44" s="45">
        <v>2004</v>
      </c>
      <c r="B44" s="49"/>
      <c r="C44" s="47"/>
      <c r="D44" s="47"/>
      <c r="E44" s="47"/>
      <c r="F44" s="47"/>
      <c r="G44" s="48"/>
      <c r="H44" s="47"/>
      <c r="I44" s="46"/>
    </row>
    <row r="45" spans="1:9" ht="14.1" hidden="1" customHeight="1">
      <c r="A45" s="45">
        <v>2004</v>
      </c>
      <c r="B45" s="49">
        <v>1312308</v>
      </c>
      <c r="C45" s="47">
        <v>2638104.2999999998</v>
      </c>
      <c r="D45" s="47">
        <v>1901974.85</v>
      </c>
      <c r="E45" s="47">
        <v>10776845.75</v>
      </c>
      <c r="F45" s="47">
        <v>11618.550000000745</v>
      </c>
      <c r="G45" s="48">
        <v>16640851.450000001</v>
      </c>
      <c r="H45" s="47">
        <v>13511617.050000001</v>
      </c>
      <c r="I45" s="46">
        <v>3129234.4</v>
      </c>
    </row>
    <row r="46" spans="1:9" ht="14.1" hidden="1" customHeight="1">
      <c r="A46" s="45">
        <v>2004</v>
      </c>
      <c r="B46" s="49">
        <v>1305003.6499999999</v>
      </c>
      <c r="C46" s="47">
        <v>2662106.4</v>
      </c>
      <c r="D46" s="47">
        <v>1974234.35</v>
      </c>
      <c r="E46" s="47">
        <v>10855272.6</v>
      </c>
      <c r="F46" s="47">
        <v>12031.85000000149</v>
      </c>
      <c r="G46" s="48">
        <v>16808648.850000001</v>
      </c>
      <c r="H46" s="47">
        <v>13667649</v>
      </c>
      <c r="I46" s="46">
        <v>3140999.85</v>
      </c>
    </row>
    <row r="47" spans="1:9" ht="14.1" hidden="1" customHeight="1">
      <c r="A47" s="45">
        <v>2004</v>
      </c>
      <c r="B47" s="49">
        <v>1305145.26</v>
      </c>
      <c r="C47" s="47">
        <v>2664941.08</v>
      </c>
      <c r="D47" s="47">
        <v>1997969.08</v>
      </c>
      <c r="E47" s="47">
        <v>10950641.43</v>
      </c>
      <c r="F47" s="47">
        <v>12139.79999999702</v>
      </c>
      <c r="G47" s="48">
        <v>16930836.649999999</v>
      </c>
      <c r="H47" s="47">
        <v>13770961.84</v>
      </c>
      <c r="I47" s="46">
        <v>3159874.81</v>
      </c>
    </row>
    <row r="48" spans="1:9" ht="14.1" hidden="1" customHeight="1">
      <c r="A48" s="45">
        <v>2004</v>
      </c>
      <c r="B48" s="49">
        <v>1305241.05</v>
      </c>
      <c r="C48" s="47">
        <v>2659682.2999999998</v>
      </c>
      <c r="D48" s="47">
        <v>2002887.75</v>
      </c>
      <c r="E48" s="47">
        <v>11044207.6</v>
      </c>
      <c r="F48" s="47">
        <v>11353.449999999255</v>
      </c>
      <c r="G48" s="48">
        <v>17023372.149999999</v>
      </c>
      <c r="H48" s="47">
        <v>13846470.800000001</v>
      </c>
      <c r="I48" s="46">
        <v>3176901.35</v>
      </c>
    </row>
    <row r="49" spans="1:9" ht="14.1" customHeight="1">
      <c r="A49" s="45">
        <v>2004</v>
      </c>
      <c r="B49" s="49">
        <v>1301174.55</v>
      </c>
      <c r="C49" s="47">
        <v>2672801.5</v>
      </c>
      <c r="D49" s="47">
        <v>2025433.25</v>
      </c>
      <c r="E49" s="47">
        <v>11165497.25</v>
      </c>
      <c r="F49" s="47">
        <v>9387.4000000022352</v>
      </c>
      <c r="G49" s="48">
        <v>17174293.950000003</v>
      </c>
      <c r="H49" s="47">
        <v>13981476.35</v>
      </c>
      <c r="I49" s="46">
        <v>3192817.6</v>
      </c>
    </row>
    <row r="50" spans="1:9" ht="14.1" hidden="1" customHeight="1">
      <c r="A50" s="45">
        <v>2004</v>
      </c>
      <c r="B50" s="49">
        <v>1288315.3600000001</v>
      </c>
      <c r="C50" s="47">
        <v>2685208.63</v>
      </c>
      <c r="D50" s="47">
        <v>2048553.31</v>
      </c>
      <c r="E50" s="47">
        <v>11245762</v>
      </c>
      <c r="F50" s="47">
        <v>8673.4799999929965</v>
      </c>
      <c r="G50" s="48">
        <v>17276512.779999994</v>
      </c>
      <c r="H50" s="47">
        <v>14070239.300000001</v>
      </c>
      <c r="I50" s="46">
        <v>3206273.48</v>
      </c>
    </row>
    <row r="51" spans="1:9" ht="14.1" hidden="1" customHeight="1">
      <c r="A51" s="45">
        <v>2004</v>
      </c>
      <c r="B51" s="49">
        <v>1263317.17</v>
      </c>
      <c r="C51" s="47">
        <v>2693833.56</v>
      </c>
      <c r="D51" s="47">
        <v>2061358.95</v>
      </c>
      <c r="E51" s="47">
        <v>11387280.82</v>
      </c>
      <c r="F51" s="47">
        <v>8725.8099999986589</v>
      </c>
      <c r="G51" s="48">
        <v>17414516.309999999</v>
      </c>
      <c r="H51" s="47">
        <v>14201680.59</v>
      </c>
      <c r="I51" s="46">
        <v>3212835.72</v>
      </c>
    </row>
    <row r="52" spans="1:9" ht="14.1" hidden="1" customHeight="1">
      <c r="A52" s="45">
        <v>2004</v>
      </c>
      <c r="B52" s="49">
        <v>1246094.77</v>
      </c>
      <c r="C52" s="47">
        <v>2645747.7200000002</v>
      </c>
      <c r="D52" s="47">
        <v>2010139.04</v>
      </c>
      <c r="E52" s="47">
        <v>11351630.220000001</v>
      </c>
      <c r="F52" s="47">
        <v>6562.8999999985099</v>
      </c>
      <c r="G52" s="48">
        <v>17260174.649999999</v>
      </c>
      <c r="H52" s="47">
        <v>14046612.25</v>
      </c>
      <c r="I52" s="46">
        <v>3213562.4</v>
      </c>
    </row>
    <row r="53" spans="1:9" ht="14.1" hidden="1" customHeight="1">
      <c r="A53" s="45">
        <v>2004</v>
      </c>
      <c r="B53" s="49">
        <v>1245504.5900000001</v>
      </c>
      <c r="C53" s="47">
        <v>2660838.86</v>
      </c>
      <c r="D53" s="47">
        <v>2033858.63</v>
      </c>
      <c r="E53" s="47">
        <v>11301001.9</v>
      </c>
      <c r="F53" s="47">
        <v>5914.7399999946356</v>
      </c>
      <c r="G53" s="48">
        <v>17247118.719999995</v>
      </c>
      <c r="H53" s="47">
        <v>14031870.789999999</v>
      </c>
      <c r="I53" s="46">
        <v>3215247.93</v>
      </c>
    </row>
    <row r="54" spans="1:9" ht="14.1" hidden="1" customHeight="1">
      <c r="A54" s="45">
        <v>2004</v>
      </c>
      <c r="B54" s="49">
        <v>1258536.8</v>
      </c>
      <c r="C54" s="47">
        <v>2665703.04</v>
      </c>
      <c r="D54" s="47">
        <v>2062689.33</v>
      </c>
      <c r="E54" s="47">
        <v>11321408.140000001</v>
      </c>
      <c r="F54" s="47">
        <v>5879.7399999983609</v>
      </c>
      <c r="G54" s="48">
        <v>17314217.050000001</v>
      </c>
      <c r="H54" s="47">
        <v>14093262.02</v>
      </c>
      <c r="I54" s="46">
        <v>3220955.03</v>
      </c>
    </row>
    <row r="55" spans="1:9" ht="14.1" hidden="1" customHeight="1">
      <c r="A55" s="45">
        <v>2004</v>
      </c>
      <c r="B55" s="49">
        <v>1256034.0900000001</v>
      </c>
      <c r="C55" s="47">
        <v>2668729.9500000002</v>
      </c>
      <c r="D55" s="47">
        <v>2084250.09</v>
      </c>
      <c r="E55" s="47">
        <v>11334586.57</v>
      </c>
      <c r="F55" s="47">
        <v>5873.5399999991059</v>
      </c>
      <c r="G55" s="48">
        <v>17349474.239999998</v>
      </c>
      <c r="H55" s="47">
        <v>14122653.779999999</v>
      </c>
      <c r="I55" s="46">
        <v>3226820.46</v>
      </c>
    </row>
    <row r="56" spans="1:9" ht="14.1" hidden="1" customHeight="1">
      <c r="A56" s="45">
        <v>2004</v>
      </c>
      <c r="B56" s="49">
        <v>1256070.7</v>
      </c>
      <c r="C56" s="47">
        <v>2650481.15</v>
      </c>
      <c r="D56" s="47">
        <v>2045603.6</v>
      </c>
      <c r="E56" s="47">
        <v>11382429.65</v>
      </c>
      <c r="F56" s="47">
        <v>5775.9499999992549</v>
      </c>
      <c r="G56" s="48">
        <v>17340361.050000001</v>
      </c>
      <c r="H56" s="47">
        <v>14108261.75</v>
      </c>
      <c r="I56" s="46">
        <v>3232099.3</v>
      </c>
    </row>
    <row r="57" spans="1:9" ht="14.1" hidden="1" customHeight="1">
      <c r="A57" s="45">
        <v>2005</v>
      </c>
      <c r="B57" s="49"/>
      <c r="C57" s="47"/>
      <c r="D57" s="47"/>
      <c r="E57" s="47"/>
      <c r="F57" s="47"/>
      <c r="G57" s="48"/>
      <c r="H57" s="47"/>
      <c r="I57" s="46"/>
    </row>
    <row r="58" spans="1:9" ht="14.1" hidden="1" customHeight="1">
      <c r="A58" s="45">
        <v>2005</v>
      </c>
      <c r="B58" s="49">
        <v>1237722.6000000001</v>
      </c>
      <c r="C58" s="47">
        <v>2633557.9</v>
      </c>
      <c r="D58" s="47">
        <v>2031264.25</v>
      </c>
      <c r="E58" s="47">
        <v>11272808.6</v>
      </c>
      <c r="F58" s="47">
        <v>5587.0999999996275</v>
      </c>
      <c r="G58" s="48">
        <v>17180940.449999999</v>
      </c>
      <c r="H58" s="47">
        <v>13950789.949999999</v>
      </c>
      <c r="I58" s="46">
        <v>3230150.5</v>
      </c>
    </row>
    <row r="59" spans="1:9" ht="14.1" hidden="1" customHeight="1">
      <c r="A59" s="45">
        <v>2005</v>
      </c>
      <c r="B59" s="49">
        <v>1236576.1000000001</v>
      </c>
      <c r="C59" s="47">
        <v>2647642.65</v>
      </c>
      <c r="D59" s="47">
        <v>2088024.8</v>
      </c>
      <c r="E59" s="47">
        <v>11342582.5</v>
      </c>
      <c r="F59" s="47">
        <v>5557.7500000009313</v>
      </c>
      <c r="G59" s="48">
        <v>17320383.800000001</v>
      </c>
      <c r="H59" s="47">
        <v>14081961.949999999</v>
      </c>
      <c r="I59" s="46">
        <v>3238421.85</v>
      </c>
    </row>
    <row r="60" spans="1:9" ht="14.1" hidden="1" customHeight="1">
      <c r="A60" s="45">
        <v>2005</v>
      </c>
      <c r="B60" s="49">
        <v>1230951.47</v>
      </c>
      <c r="C60" s="47">
        <v>2644583.14</v>
      </c>
      <c r="D60" s="47">
        <v>2108556.71</v>
      </c>
      <c r="E60" s="47">
        <v>11440901.039999999</v>
      </c>
      <c r="F60" s="47">
        <v>5552.0199999997858</v>
      </c>
      <c r="G60" s="48">
        <v>17430544.379999999</v>
      </c>
      <c r="H60" s="47">
        <v>14175986.359999999</v>
      </c>
      <c r="I60" s="46">
        <v>3254558.02</v>
      </c>
    </row>
    <row r="61" spans="1:9" ht="14.1" hidden="1" customHeight="1">
      <c r="A61" s="45">
        <v>2005</v>
      </c>
      <c r="B61" s="49">
        <v>1234007.6299999999</v>
      </c>
      <c r="C61" s="47">
        <v>2643544.7200000002</v>
      </c>
      <c r="D61" s="47">
        <v>2142392.13</v>
      </c>
      <c r="E61" s="47">
        <v>11549972.59</v>
      </c>
      <c r="F61" s="47">
        <v>5545.9399999980815</v>
      </c>
      <c r="G61" s="48">
        <v>17575463.009999998</v>
      </c>
      <c r="H61" s="47">
        <v>14301500.43</v>
      </c>
      <c r="I61" s="46">
        <v>3273962.58</v>
      </c>
    </row>
    <row r="62" spans="1:9" ht="14.1" customHeight="1">
      <c r="A62" s="45">
        <v>2005</v>
      </c>
      <c r="B62" s="49">
        <v>1244694.31</v>
      </c>
      <c r="C62" s="47">
        <v>2650814.36</v>
      </c>
      <c r="D62" s="47">
        <v>2176221.31</v>
      </c>
      <c r="E62" s="47">
        <v>11712377.68</v>
      </c>
      <c r="F62" s="47">
        <v>5547.8799999994226</v>
      </c>
      <c r="G62" s="48">
        <v>17789655.539999999</v>
      </c>
      <c r="H62" s="47">
        <v>14491029.6</v>
      </c>
      <c r="I62" s="46">
        <v>3298625.94</v>
      </c>
    </row>
    <row r="63" spans="1:9" ht="14.1" hidden="1" customHeight="1">
      <c r="A63" s="45">
        <v>2005</v>
      </c>
      <c r="B63" s="49">
        <v>1259140.95</v>
      </c>
      <c r="C63" s="47">
        <v>2666548.86</v>
      </c>
      <c r="D63" s="47">
        <v>2220053.59</v>
      </c>
      <c r="E63" s="47">
        <v>11868864</v>
      </c>
      <c r="F63" s="47">
        <v>5150.7099999997299</v>
      </c>
      <c r="G63" s="48">
        <v>18019758.109999999</v>
      </c>
      <c r="H63" s="47">
        <v>14694527.58</v>
      </c>
      <c r="I63" s="46">
        <v>3325230.53</v>
      </c>
    </row>
    <row r="64" spans="1:9" ht="14.1" hidden="1" customHeight="1">
      <c r="A64" s="45">
        <v>2005</v>
      </c>
      <c r="B64" s="49">
        <v>1261475.43</v>
      </c>
      <c r="C64" s="47">
        <v>2680174.4700000002</v>
      </c>
      <c r="D64" s="47">
        <v>2245256.34</v>
      </c>
      <c r="E64" s="47">
        <v>12068579.91</v>
      </c>
      <c r="F64" s="47">
        <v>4907.9200000001583</v>
      </c>
      <c r="G64" s="48">
        <v>18260394.07</v>
      </c>
      <c r="H64" s="47">
        <v>14915247.960000001</v>
      </c>
      <c r="I64" s="46">
        <v>3345146.11</v>
      </c>
    </row>
    <row r="65" spans="1:9" ht="14.1" hidden="1" customHeight="1">
      <c r="A65" s="45">
        <v>2005</v>
      </c>
      <c r="B65" s="49">
        <v>1248897.5</v>
      </c>
      <c r="C65" s="47">
        <v>2640500.6800000002</v>
      </c>
      <c r="D65" s="47">
        <v>2209900.5</v>
      </c>
      <c r="E65" s="47">
        <v>12064270.4</v>
      </c>
      <c r="F65" s="47">
        <v>4743.5099999955855</v>
      </c>
      <c r="G65" s="48">
        <v>18168312.589999996</v>
      </c>
      <c r="H65" s="47">
        <v>14811433.789999999</v>
      </c>
      <c r="I65" s="46">
        <v>3356878.8</v>
      </c>
    </row>
    <row r="66" spans="1:9" ht="14.1" hidden="1" customHeight="1">
      <c r="A66" s="45">
        <v>2005</v>
      </c>
      <c r="B66" s="49">
        <v>1239644.8999999999</v>
      </c>
      <c r="C66" s="47">
        <v>2655650.36</v>
      </c>
      <c r="D66" s="47">
        <v>2245067.2200000002</v>
      </c>
      <c r="E66" s="47">
        <v>12052148.310000001</v>
      </c>
      <c r="F66" s="47">
        <v>4428.7499999948777</v>
      </c>
      <c r="G66" s="48">
        <v>18196939.539999995</v>
      </c>
      <c r="H66" s="47">
        <v>14829351.609999999</v>
      </c>
      <c r="I66" s="46">
        <v>3367587.93</v>
      </c>
    </row>
    <row r="67" spans="1:9" ht="14.1" hidden="1" customHeight="1">
      <c r="A67" s="45">
        <v>2005</v>
      </c>
      <c r="B67" s="49">
        <v>1244062.05</v>
      </c>
      <c r="C67" s="47">
        <v>2658923.0499999998</v>
      </c>
      <c r="D67" s="47">
        <v>2287957.2999999998</v>
      </c>
      <c r="E67" s="47">
        <v>12099636.6</v>
      </c>
      <c r="F67" s="47">
        <v>4234.4000000029337</v>
      </c>
      <c r="G67" s="48">
        <v>18294813.400000002</v>
      </c>
      <c r="H67" s="47">
        <v>14916828.75</v>
      </c>
      <c r="I67" s="46">
        <v>3377984.65</v>
      </c>
    </row>
    <row r="68" spans="1:9" ht="14.1" hidden="1" customHeight="1">
      <c r="A68" s="45">
        <v>2005</v>
      </c>
      <c r="B68" s="49">
        <v>1242872.1399999999</v>
      </c>
      <c r="C68" s="47">
        <v>2658213.14</v>
      </c>
      <c r="D68" s="47">
        <v>2310763.66</v>
      </c>
      <c r="E68" s="47">
        <v>12114490.09</v>
      </c>
      <c r="F68" s="47">
        <v>4090.7800000023562</v>
      </c>
      <c r="G68" s="48">
        <v>18330429.810000002</v>
      </c>
      <c r="H68" s="47">
        <v>14944602.83</v>
      </c>
      <c r="I68" s="46">
        <v>3385826.98</v>
      </c>
    </row>
    <row r="69" spans="1:9" ht="14.1" hidden="1" customHeight="1">
      <c r="A69" s="45">
        <v>2005</v>
      </c>
      <c r="B69" s="49">
        <v>1243103.05</v>
      </c>
      <c r="C69" s="47">
        <v>2640731.7000000002</v>
      </c>
      <c r="D69" s="47">
        <v>2268297.2000000002</v>
      </c>
      <c r="E69" s="47">
        <v>12160188.75</v>
      </c>
      <c r="F69" s="47">
        <v>4002.2499999988358</v>
      </c>
      <c r="G69" s="48">
        <v>18316322.949999999</v>
      </c>
      <c r="H69" s="47">
        <v>14925476.85</v>
      </c>
      <c r="I69" s="46">
        <v>3390846.1</v>
      </c>
    </row>
    <row r="70" spans="1:9" ht="14.1" hidden="1" customHeight="1">
      <c r="A70" s="45">
        <v>2006</v>
      </c>
      <c r="B70" s="49"/>
      <c r="C70" s="47"/>
      <c r="D70" s="47"/>
      <c r="E70" s="47"/>
      <c r="F70" s="47"/>
      <c r="G70" s="48"/>
      <c r="H70" s="47"/>
      <c r="I70" s="46"/>
    </row>
    <row r="71" spans="1:9" ht="14.1" hidden="1" customHeight="1">
      <c r="A71" s="45">
        <v>2006</v>
      </c>
      <c r="B71" s="49">
        <v>1235164.8500000001</v>
      </c>
      <c r="C71" s="47">
        <v>2622278.38</v>
      </c>
      <c r="D71" s="47">
        <v>2252926.38</v>
      </c>
      <c r="E71" s="47">
        <v>12040878.039999999</v>
      </c>
      <c r="F71" s="47">
        <v>3712.6400000001304</v>
      </c>
      <c r="G71" s="48">
        <v>18154960.289999999</v>
      </c>
      <c r="H71" s="47">
        <v>14769091.689999999</v>
      </c>
      <c r="I71" s="46">
        <v>3385868.6</v>
      </c>
    </row>
    <row r="72" spans="1:9" ht="14.1" hidden="1" customHeight="1">
      <c r="A72" s="45">
        <v>2006</v>
      </c>
      <c r="B72" s="49">
        <v>1228152.3500000001</v>
      </c>
      <c r="C72" s="47">
        <v>2636026.65</v>
      </c>
      <c r="D72" s="47">
        <v>2316073.5</v>
      </c>
      <c r="E72" s="47">
        <v>12103236.9</v>
      </c>
      <c r="F72" s="47">
        <v>3407.3499999996275</v>
      </c>
      <c r="G72" s="48">
        <v>18286896.75</v>
      </c>
      <c r="H72" s="47">
        <v>14894475.300000001</v>
      </c>
      <c r="I72" s="46">
        <v>3392421.45</v>
      </c>
    </row>
    <row r="73" spans="1:9" ht="14.1" hidden="1" customHeight="1">
      <c r="A73" s="45">
        <v>2006</v>
      </c>
      <c r="B73" s="49">
        <v>1221917.04</v>
      </c>
      <c r="C73" s="47">
        <v>2642175.91</v>
      </c>
      <c r="D73" s="47">
        <v>2350501.21</v>
      </c>
      <c r="E73" s="47">
        <v>12199500.91</v>
      </c>
      <c r="F73" s="47">
        <v>1331.9799999967217</v>
      </c>
      <c r="G73" s="48">
        <v>18415427.049999997</v>
      </c>
      <c r="H73" s="47">
        <v>15011215.550000001</v>
      </c>
      <c r="I73" s="46">
        <v>3404211.5</v>
      </c>
    </row>
    <row r="74" spans="1:9" ht="14.1" hidden="1" customHeight="1">
      <c r="A74" s="45">
        <v>2006</v>
      </c>
      <c r="B74" s="49">
        <v>1219229.27</v>
      </c>
      <c r="C74" s="47">
        <v>2641979.7200000002</v>
      </c>
      <c r="D74" s="47">
        <v>2367635.5499999998</v>
      </c>
      <c r="E74" s="47">
        <v>12310972.5</v>
      </c>
      <c r="F74" s="47">
        <v>491.80999999772757</v>
      </c>
      <c r="G74" s="48">
        <v>18540308.849999998</v>
      </c>
      <c r="H74" s="47">
        <v>15122932.98</v>
      </c>
      <c r="I74" s="46">
        <v>3417375.87</v>
      </c>
    </row>
    <row r="75" spans="1:9" ht="14.1" customHeight="1">
      <c r="A75" s="45">
        <v>2006</v>
      </c>
      <c r="B75" s="49">
        <v>1218397.0900000001</v>
      </c>
      <c r="C75" s="47">
        <v>2652128.04</v>
      </c>
      <c r="D75" s="47">
        <v>2395308.86</v>
      </c>
      <c r="E75" s="47">
        <v>12430512.949999999</v>
      </c>
      <c r="F75" s="47">
        <v>179.34999999613501</v>
      </c>
      <c r="G75" s="48">
        <v>18696526.289999995</v>
      </c>
      <c r="H75" s="47">
        <v>15265453.35</v>
      </c>
      <c r="I75" s="46">
        <v>3431072.94</v>
      </c>
    </row>
    <row r="76" spans="1:9" ht="14.1" hidden="1" customHeight="1">
      <c r="A76" s="45">
        <v>2006</v>
      </c>
      <c r="B76" s="49">
        <v>1210921.5900000001</v>
      </c>
      <c r="C76" s="47">
        <v>2663619.63</v>
      </c>
      <c r="D76" s="47">
        <v>2418575.4</v>
      </c>
      <c r="E76" s="47">
        <v>12514419.4</v>
      </c>
      <c r="F76" s="47">
        <v>134.34999999334104</v>
      </c>
      <c r="G76" s="48">
        <v>18807670.369999994</v>
      </c>
      <c r="H76" s="47">
        <v>15368628.300000001</v>
      </c>
      <c r="I76" s="46">
        <v>3439042.07</v>
      </c>
    </row>
    <row r="77" spans="1:9" ht="14.1" hidden="1" customHeight="1">
      <c r="A77" s="45">
        <v>2006</v>
      </c>
      <c r="B77" s="49">
        <v>1197317.47</v>
      </c>
      <c r="C77" s="47">
        <v>2675679.4700000002</v>
      </c>
      <c r="D77" s="47">
        <v>2430698.7999999998</v>
      </c>
      <c r="E77" s="47">
        <v>12641127</v>
      </c>
      <c r="F77" s="47">
        <v>133.5999999998603</v>
      </c>
      <c r="G77" s="48">
        <v>18944956.34</v>
      </c>
      <c r="H77" s="47">
        <v>15505214.07</v>
      </c>
      <c r="I77" s="46">
        <v>3439742.27</v>
      </c>
    </row>
    <row r="78" spans="1:9" ht="14.1" hidden="1" customHeight="1">
      <c r="A78" s="45">
        <v>2006</v>
      </c>
      <c r="B78" s="49">
        <v>1186204.72</v>
      </c>
      <c r="C78" s="47">
        <v>2636006.1800000002</v>
      </c>
      <c r="D78" s="47">
        <v>2371446.63</v>
      </c>
      <c r="E78" s="47">
        <v>12566756.09</v>
      </c>
      <c r="F78" s="47">
        <v>132.97999999416061</v>
      </c>
      <c r="G78" s="48">
        <v>18760546.599999994</v>
      </c>
      <c r="H78" s="47">
        <v>15326871.029999999</v>
      </c>
      <c r="I78" s="46">
        <v>3433675.57</v>
      </c>
    </row>
    <row r="79" spans="1:9" ht="14.1" hidden="1" customHeight="1">
      <c r="A79" s="45">
        <v>2006</v>
      </c>
      <c r="B79" s="49">
        <v>1185956.3799999999</v>
      </c>
      <c r="C79" s="47">
        <v>2649496.7599999998</v>
      </c>
      <c r="D79" s="47">
        <v>2402531.14</v>
      </c>
      <c r="E79" s="47">
        <v>12538981.09</v>
      </c>
      <c r="F79" s="47">
        <v>131.73999999603257</v>
      </c>
      <c r="G79" s="48">
        <v>18777097.109999996</v>
      </c>
      <c r="H79" s="47">
        <v>15345178.220000001</v>
      </c>
      <c r="I79" s="46">
        <v>3431918.89</v>
      </c>
    </row>
    <row r="80" spans="1:9" ht="14.1" hidden="1" customHeight="1">
      <c r="A80" s="45">
        <v>2006</v>
      </c>
      <c r="B80" s="49">
        <v>1191658.04</v>
      </c>
      <c r="C80" s="47">
        <v>2655649.9</v>
      </c>
      <c r="D80" s="47">
        <v>2438983.71</v>
      </c>
      <c r="E80" s="47">
        <v>12579937.380000001</v>
      </c>
      <c r="F80" s="47">
        <v>129.9800000009127</v>
      </c>
      <c r="G80" s="48">
        <v>18866359.010000002</v>
      </c>
      <c r="H80" s="47">
        <v>15431560.98</v>
      </c>
      <c r="I80" s="46">
        <v>3434798.03</v>
      </c>
    </row>
    <row r="81" spans="1:9" ht="14.1" hidden="1" customHeight="1">
      <c r="A81" s="45">
        <v>2006</v>
      </c>
      <c r="B81" s="49">
        <v>1192862.8500000001</v>
      </c>
      <c r="C81" s="47">
        <v>2662589.14</v>
      </c>
      <c r="D81" s="47">
        <v>2459827.09</v>
      </c>
      <c r="E81" s="47">
        <v>12607414.279999999</v>
      </c>
      <c r="F81" s="47">
        <v>128.98000000044703</v>
      </c>
      <c r="G81" s="48">
        <v>18922822.34</v>
      </c>
      <c r="H81" s="47">
        <v>15487466.49</v>
      </c>
      <c r="I81" s="46">
        <v>3435355.85</v>
      </c>
    </row>
    <row r="82" spans="1:9" ht="14.1" hidden="1" customHeight="1">
      <c r="A82" s="45">
        <v>2006</v>
      </c>
      <c r="B82" s="49">
        <v>1201771.1100000001</v>
      </c>
      <c r="C82" s="47">
        <v>2653278.88</v>
      </c>
      <c r="D82" s="47">
        <v>2421559.94</v>
      </c>
      <c r="E82" s="47">
        <v>12649258.83</v>
      </c>
      <c r="F82" s="47">
        <v>127.02999999909662</v>
      </c>
      <c r="G82" s="48">
        <v>18925995.789999999</v>
      </c>
      <c r="H82" s="47">
        <v>15488655.59</v>
      </c>
      <c r="I82" s="46">
        <v>3437340.2</v>
      </c>
    </row>
    <row r="83" spans="1:9" ht="14.1" hidden="1" customHeight="1">
      <c r="A83" s="45">
        <v>2007</v>
      </c>
      <c r="B83" s="49"/>
      <c r="C83" s="47"/>
      <c r="D83" s="47"/>
      <c r="E83" s="47"/>
      <c r="F83" s="47"/>
      <c r="G83" s="48"/>
      <c r="H83" s="47"/>
      <c r="I83" s="46"/>
    </row>
    <row r="84" spans="1:9" ht="14.1" hidden="1" customHeight="1">
      <c r="A84" s="45">
        <v>2007</v>
      </c>
      <c r="B84" s="49">
        <v>1202429.72</v>
      </c>
      <c r="C84" s="47">
        <v>2644572.27</v>
      </c>
      <c r="D84" s="47">
        <v>2411367.27</v>
      </c>
      <c r="E84" s="47">
        <v>12520102.5</v>
      </c>
      <c r="F84" s="47">
        <v>125.09999999566899</v>
      </c>
      <c r="G84" s="48">
        <v>18778596.859999996</v>
      </c>
      <c r="H84" s="47">
        <v>15346386.380000001</v>
      </c>
      <c r="I84" s="46">
        <v>3432210.48</v>
      </c>
    </row>
    <row r="85" spans="1:9" ht="14.1" hidden="1" customHeight="1">
      <c r="A85" s="45">
        <v>2007</v>
      </c>
      <c r="B85" s="49">
        <v>1203475.25</v>
      </c>
      <c r="C85" s="47">
        <v>2688532.5</v>
      </c>
      <c r="D85" s="47">
        <v>2449412.25</v>
      </c>
      <c r="E85" s="47">
        <v>12574460.85</v>
      </c>
      <c r="F85" s="47">
        <v>116.49999999813735</v>
      </c>
      <c r="G85" s="48">
        <v>18915997.349999998</v>
      </c>
      <c r="H85" s="47">
        <v>15475783.199999999</v>
      </c>
      <c r="I85" s="46">
        <v>3440214.15</v>
      </c>
    </row>
    <row r="86" spans="1:9" ht="14.1" hidden="1" customHeight="1">
      <c r="A86" s="45">
        <v>2007</v>
      </c>
      <c r="B86" s="49">
        <v>1200363.0900000001</v>
      </c>
      <c r="C86" s="47">
        <v>2707021.77</v>
      </c>
      <c r="D86" s="47">
        <v>2483888.59</v>
      </c>
      <c r="E86" s="47">
        <v>12667563.810000001</v>
      </c>
      <c r="F86" s="47">
        <v>114.0099999953527</v>
      </c>
      <c r="G86" s="48">
        <v>19058951.269999996</v>
      </c>
      <c r="H86" s="47">
        <v>15603967.48</v>
      </c>
      <c r="I86" s="46">
        <v>3454983.79</v>
      </c>
    </row>
    <row r="87" spans="1:9" ht="14.1" hidden="1" customHeight="1">
      <c r="A87" s="45">
        <v>2007</v>
      </c>
      <c r="B87" s="49">
        <v>1197765.68</v>
      </c>
      <c r="C87" s="47">
        <v>2708156.31</v>
      </c>
      <c r="D87" s="47">
        <v>2488334.31</v>
      </c>
      <c r="E87" s="47">
        <v>12756845.939999999</v>
      </c>
      <c r="F87" s="47">
        <v>113.76999999466352</v>
      </c>
      <c r="G87" s="48">
        <v>19151216.009999994</v>
      </c>
      <c r="H87" s="47">
        <v>15681703.92</v>
      </c>
      <c r="I87" s="46">
        <v>3469512.09</v>
      </c>
    </row>
    <row r="88" spans="1:9" ht="14.1" customHeight="1">
      <c r="A88" s="45">
        <v>2007</v>
      </c>
      <c r="B88" s="49">
        <v>1200072.5</v>
      </c>
      <c r="C88" s="47">
        <v>2722397.09</v>
      </c>
      <c r="D88" s="47">
        <v>2503781.54</v>
      </c>
      <c r="E88" s="47">
        <v>12876824.68</v>
      </c>
      <c r="F88" s="47">
        <v>112.87999999430031</v>
      </c>
      <c r="G88" s="48">
        <v>19303188.689999994</v>
      </c>
      <c r="H88" s="47">
        <v>15819915.16</v>
      </c>
      <c r="I88" s="46">
        <v>3483273.53</v>
      </c>
    </row>
    <row r="89" spans="1:9" ht="14.1" hidden="1" customHeight="1">
      <c r="A89" s="45">
        <v>2007</v>
      </c>
      <c r="B89" s="49">
        <v>1194636.3799999999</v>
      </c>
      <c r="C89" s="47">
        <v>2734458.23</v>
      </c>
      <c r="D89" s="47">
        <v>2513052.19</v>
      </c>
      <c r="E89" s="47">
        <v>12935519.140000001</v>
      </c>
      <c r="F89" s="47">
        <v>110.36000000033528</v>
      </c>
      <c r="G89" s="48">
        <v>19377776.300000001</v>
      </c>
      <c r="H89" s="47">
        <v>15882996.029999999</v>
      </c>
      <c r="I89" s="46">
        <v>3494780.27</v>
      </c>
    </row>
    <row r="90" spans="1:9" ht="14.1" hidden="1" customHeight="1">
      <c r="A90" s="45">
        <v>2007</v>
      </c>
      <c r="B90" s="49">
        <v>1187735.3600000001</v>
      </c>
      <c r="C90" s="47">
        <v>2744821.31</v>
      </c>
      <c r="D90" s="47">
        <v>2510482.59</v>
      </c>
      <c r="E90" s="47">
        <v>13049901.949999999</v>
      </c>
      <c r="F90" s="47">
        <v>108.9899999962654</v>
      </c>
      <c r="G90" s="48">
        <v>19493050.199999996</v>
      </c>
      <c r="H90" s="47">
        <v>15992558.4</v>
      </c>
      <c r="I90" s="46">
        <v>3500491.8</v>
      </c>
    </row>
    <row r="91" spans="1:9" ht="14.1" hidden="1" customHeight="1">
      <c r="A91" s="45">
        <v>2007</v>
      </c>
      <c r="B91" s="49">
        <v>1179274.68</v>
      </c>
      <c r="C91" s="47">
        <v>2703660.36</v>
      </c>
      <c r="D91" s="47">
        <v>2436255.5</v>
      </c>
      <c r="E91" s="47">
        <v>12966886.359999999</v>
      </c>
      <c r="F91" s="47">
        <v>108.28999999468215</v>
      </c>
      <c r="G91" s="48">
        <v>19286185.189999994</v>
      </c>
      <c r="H91" s="47">
        <v>15788853.57</v>
      </c>
      <c r="I91" s="46">
        <v>3497331.62</v>
      </c>
    </row>
    <row r="92" spans="1:9" ht="14.1" hidden="1" customHeight="1">
      <c r="A92" s="45">
        <v>2007</v>
      </c>
      <c r="B92" s="49">
        <v>1179912.05</v>
      </c>
      <c r="C92" s="47">
        <v>2717711.15</v>
      </c>
      <c r="D92" s="47">
        <v>2455652.9</v>
      </c>
      <c r="E92" s="47">
        <v>12937604.75</v>
      </c>
      <c r="F92" s="47">
        <v>104.50000000162981</v>
      </c>
      <c r="G92" s="48">
        <v>19290985.350000001</v>
      </c>
      <c r="H92" s="47">
        <v>15791028.1</v>
      </c>
      <c r="I92" s="46">
        <v>3499957.25</v>
      </c>
    </row>
    <row r="93" spans="1:9" ht="14.1" hidden="1" customHeight="1">
      <c r="A93" s="45">
        <v>2007</v>
      </c>
      <c r="B93" s="49">
        <v>1188724.3999999999</v>
      </c>
      <c r="C93" s="47">
        <v>2725820.68</v>
      </c>
      <c r="D93" s="47">
        <v>2479766</v>
      </c>
      <c r="E93" s="47">
        <v>12977270.4</v>
      </c>
      <c r="F93" s="47">
        <v>102.01999999210238</v>
      </c>
      <c r="G93" s="48">
        <v>19371683.499999993</v>
      </c>
      <c r="H93" s="47">
        <v>15864912.109999999</v>
      </c>
      <c r="I93" s="46">
        <v>3506771.39</v>
      </c>
    </row>
    <row r="94" spans="1:9" ht="14.1" hidden="1" customHeight="1">
      <c r="A94" s="45">
        <v>2007</v>
      </c>
      <c r="B94" s="49">
        <v>1186097.52</v>
      </c>
      <c r="C94" s="47">
        <v>2728847.52</v>
      </c>
      <c r="D94" s="47">
        <v>2488152.42</v>
      </c>
      <c r="E94" s="47">
        <v>12989959.470000001</v>
      </c>
      <c r="F94" s="47">
        <v>101.980000003241</v>
      </c>
      <c r="G94" s="48">
        <v>19393158.910000004</v>
      </c>
      <c r="H94" s="47">
        <v>15882775.68</v>
      </c>
      <c r="I94" s="46">
        <v>3510383.23</v>
      </c>
    </row>
    <row r="95" spans="1:9" ht="14.1" hidden="1" customHeight="1">
      <c r="A95" s="45">
        <v>2007</v>
      </c>
      <c r="B95" s="49">
        <v>1188235.94</v>
      </c>
      <c r="C95" s="47">
        <v>2717009.58</v>
      </c>
      <c r="D95" s="47">
        <v>2430280.17</v>
      </c>
      <c r="E95" s="47">
        <v>13037149.41</v>
      </c>
      <c r="F95" s="47">
        <v>101.98000000184402</v>
      </c>
      <c r="G95" s="48">
        <v>19372777.080000002</v>
      </c>
      <c r="H95" s="47">
        <v>15859836.27</v>
      </c>
      <c r="I95" s="46">
        <v>3512940.81</v>
      </c>
    </row>
    <row r="96" spans="1:9" ht="14.1" hidden="1" customHeight="1">
      <c r="A96" s="45">
        <v>2008</v>
      </c>
      <c r="B96" s="49"/>
      <c r="C96" s="47"/>
      <c r="D96" s="47"/>
      <c r="E96" s="47"/>
      <c r="F96" s="47"/>
      <c r="G96" s="48"/>
      <c r="H96" s="47"/>
      <c r="I96" s="46"/>
    </row>
    <row r="97" spans="1:9" ht="13.65" hidden="1" customHeight="1">
      <c r="A97" s="45">
        <v>2008</v>
      </c>
      <c r="B97" s="49">
        <v>1198044</v>
      </c>
      <c r="C97" s="47">
        <v>2698022.54</v>
      </c>
      <c r="D97" s="47">
        <v>2385886.86</v>
      </c>
      <c r="E97" s="47">
        <v>12879795.609999994</v>
      </c>
      <c r="F97" s="47">
        <v>102.00000000046566</v>
      </c>
      <c r="G97" s="48">
        <v>19161851.009999994</v>
      </c>
      <c r="H97" s="47">
        <v>15656609.300000001</v>
      </c>
      <c r="I97" s="46">
        <v>3505241.71</v>
      </c>
    </row>
    <row r="98" spans="1:9" ht="14.1" hidden="1" customHeight="1">
      <c r="A98" s="45">
        <v>2008</v>
      </c>
      <c r="B98" s="49">
        <v>1201197.95</v>
      </c>
      <c r="C98" s="47">
        <v>2707470.6</v>
      </c>
      <c r="D98" s="47">
        <v>2409173.7999999998</v>
      </c>
      <c r="E98" s="47">
        <v>12927282.410000006</v>
      </c>
      <c r="F98" s="47">
        <v>101.99999999976717</v>
      </c>
      <c r="G98" s="48">
        <v>19245226.760000005</v>
      </c>
      <c r="H98" s="47">
        <v>15738096.1</v>
      </c>
      <c r="I98" s="46">
        <v>3507130.66</v>
      </c>
    </row>
    <row r="99" spans="1:9" ht="14.1" hidden="1" customHeight="1">
      <c r="A99" s="45">
        <v>2008</v>
      </c>
      <c r="B99" s="49">
        <v>1208487.47</v>
      </c>
      <c r="C99" s="47">
        <v>2701445.52</v>
      </c>
      <c r="D99" s="47">
        <v>2386477.21</v>
      </c>
      <c r="E99" s="47">
        <v>13017898.310000001</v>
      </c>
      <c r="F99" s="47">
        <v>101.62000000593252</v>
      </c>
      <c r="G99" s="48">
        <v>19314410.130000006</v>
      </c>
      <c r="H99" s="47">
        <v>15797495.35</v>
      </c>
      <c r="I99" s="46">
        <v>3516914.78</v>
      </c>
    </row>
    <row r="100" spans="1:9" ht="14.1" hidden="1" customHeight="1">
      <c r="A100" s="45">
        <v>2008</v>
      </c>
      <c r="B100" s="49">
        <v>1212988.68</v>
      </c>
      <c r="C100" s="47">
        <v>2698108.13</v>
      </c>
      <c r="D100" s="47">
        <v>2365913.36</v>
      </c>
      <c r="E100" s="47">
        <v>13079158.5</v>
      </c>
      <c r="F100" s="47">
        <v>100.74999999837019</v>
      </c>
      <c r="G100" s="48">
        <v>19356269.419999998</v>
      </c>
      <c r="H100" s="47">
        <v>15836150.890000001</v>
      </c>
      <c r="I100" s="46">
        <v>3520118.53</v>
      </c>
    </row>
    <row r="101" spans="1:9" ht="14.1" customHeight="1">
      <c r="A101" s="45">
        <v>2008</v>
      </c>
      <c r="B101" s="49">
        <v>1220917.8500000001</v>
      </c>
      <c r="C101" s="47">
        <v>2691769.09</v>
      </c>
      <c r="D101" s="47">
        <v>2327961.19</v>
      </c>
      <c r="E101" s="47">
        <v>13168892.039999999</v>
      </c>
      <c r="F101" s="47">
        <v>101.39999999757856</v>
      </c>
      <c r="G101" s="48">
        <v>19409641.569999997</v>
      </c>
      <c r="H101" s="47">
        <v>15889704.98</v>
      </c>
      <c r="I101" s="46">
        <v>3519936.59</v>
      </c>
    </row>
    <row r="102" spans="1:9" ht="14.1" hidden="1" customHeight="1">
      <c r="A102" s="45">
        <v>2008</v>
      </c>
      <c r="B102" s="49">
        <v>1205543.04</v>
      </c>
      <c r="C102" s="47">
        <v>2687724.19</v>
      </c>
      <c r="D102" s="47">
        <v>2283109.33</v>
      </c>
      <c r="E102" s="47">
        <v>13182475.57</v>
      </c>
      <c r="F102" s="47">
        <v>101.3100000009872</v>
      </c>
      <c r="G102" s="48">
        <v>19358953.440000001</v>
      </c>
      <c r="H102" s="47">
        <v>15839462.5</v>
      </c>
      <c r="I102" s="46">
        <v>3519490.94</v>
      </c>
    </row>
    <row r="103" spans="1:9" ht="14.1" hidden="1" customHeight="1">
      <c r="A103" s="45">
        <v>2008</v>
      </c>
      <c r="B103" s="49">
        <v>1196828.78</v>
      </c>
      <c r="C103" s="47">
        <v>2683165.13</v>
      </c>
      <c r="D103" s="47">
        <v>2237628.73</v>
      </c>
      <c r="E103" s="47">
        <v>13264498.43</v>
      </c>
      <c r="F103" s="47">
        <v>101.48999999905936</v>
      </c>
      <c r="G103" s="48">
        <v>19382222.559999999</v>
      </c>
      <c r="H103" s="47">
        <v>15873156.359999999</v>
      </c>
      <c r="I103" s="46">
        <v>3509066.2</v>
      </c>
    </row>
    <row r="104" spans="1:9" ht="14.1" hidden="1" customHeight="1">
      <c r="A104" s="45">
        <v>2008</v>
      </c>
      <c r="B104" s="49">
        <v>1189588.1000000001</v>
      </c>
      <c r="C104" s="47">
        <v>2637940.9500000002</v>
      </c>
      <c r="D104" s="47">
        <v>2143437.7000000002</v>
      </c>
      <c r="E104" s="47">
        <v>13166489.550000001</v>
      </c>
      <c r="F104" s="47">
        <v>99.849999997299165</v>
      </c>
      <c r="G104" s="48">
        <v>19137556.149999999</v>
      </c>
      <c r="H104" s="47">
        <v>15646705.65</v>
      </c>
      <c r="I104" s="46">
        <v>3490850.5</v>
      </c>
    </row>
    <row r="105" spans="1:9" ht="14.1" hidden="1" customHeight="1">
      <c r="A105" s="45">
        <v>2008</v>
      </c>
      <c r="B105" s="49">
        <v>1197545.27</v>
      </c>
      <c r="C105" s="47">
        <v>2630491.6800000002</v>
      </c>
      <c r="D105" s="47">
        <v>2106768.09</v>
      </c>
      <c r="E105" s="47">
        <v>13085456.310000001</v>
      </c>
      <c r="F105" s="47">
        <v>98.119999994523823</v>
      </c>
      <c r="G105" s="48">
        <v>19020359.469999995</v>
      </c>
      <c r="H105" s="47">
        <v>15540584.890000001</v>
      </c>
      <c r="I105" s="46">
        <v>3479774.58</v>
      </c>
    </row>
    <row r="106" spans="1:9" ht="14.1" hidden="1" customHeight="1">
      <c r="A106" s="45">
        <v>2008</v>
      </c>
      <c r="B106" s="49">
        <v>1224627.3400000001</v>
      </c>
      <c r="C106" s="47">
        <v>2606749.52</v>
      </c>
      <c r="D106" s="47">
        <v>2057589.21</v>
      </c>
      <c r="E106" s="47">
        <v>13029410.82</v>
      </c>
      <c r="F106" s="47">
        <v>96.319999996805564</v>
      </c>
      <c r="G106" s="48">
        <v>18918473.209999997</v>
      </c>
      <c r="H106" s="47">
        <v>15455016.15</v>
      </c>
      <c r="I106" s="46">
        <v>3463457.06</v>
      </c>
    </row>
    <row r="107" spans="1:9" ht="14.1" hidden="1" customHeight="1">
      <c r="A107" s="45">
        <v>2008</v>
      </c>
      <c r="B107" s="49">
        <v>1215156.3</v>
      </c>
      <c r="C107" s="47">
        <v>2574952.4</v>
      </c>
      <c r="D107" s="47">
        <v>1996386.95</v>
      </c>
      <c r="E107" s="47">
        <v>12934884.25</v>
      </c>
      <c r="F107" s="47">
        <v>6.7499999983701855</v>
      </c>
      <c r="G107" s="48">
        <v>18721386.649999999</v>
      </c>
      <c r="H107" s="47">
        <v>15277561.449999999</v>
      </c>
      <c r="I107" s="46">
        <v>3443825.2</v>
      </c>
    </row>
    <row r="108" spans="1:9" ht="14.1" hidden="1" customHeight="1">
      <c r="A108" s="45">
        <v>2008</v>
      </c>
      <c r="B108" s="49">
        <v>1219369.1499999999</v>
      </c>
      <c r="C108" s="47">
        <v>2529136.94</v>
      </c>
      <c r="D108" s="47">
        <v>1894544.78</v>
      </c>
      <c r="E108" s="47">
        <v>12888213.52</v>
      </c>
      <c r="F108" s="47">
        <v>47.350000006146729</v>
      </c>
      <c r="G108" s="48">
        <v>18531311.740000006</v>
      </c>
      <c r="H108" s="47">
        <v>15105489.24</v>
      </c>
      <c r="I108" s="46">
        <v>3425822.5</v>
      </c>
    </row>
    <row r="109" spans="1:9" s="67" customFormat="1" ht="14.1" customHeight="1">
      <c r="A109" s="1032" t="s">
        <v>17</v>
      </c>
      <c r="B109" s="1033"/>
      <c r="C109" s="1033"/>
      <c r="D109" s="1033"/>
      <c r="E109" s="1033"/>
      <c r="F109" s="1033"/>
      <c r="G109" s="1033"/>
      <c r="H109" s="1033"/>
      <c r="I109" s="1034"/>
    </row>
    <row r="110" spans="1:9" ht="14.1" hidden="1" customHeight="1">
      <c r="A110" s="45">
        <v>2008</v>
      </c>
      <c r="B110" s="66">
        <v>1145743.52</v>
      </c>
      <c r="C110" s="64">
        <v>2735979.39</v>
      </c>
      <c r="D110" s="64">
        <v>2520164.11</v>
      </c>
      <c r="E110" s="64">
        <v>12759861.989999995</v>
      </c>
      <c r="F110" s="64">
        <v>101.99999999953434</v>
      </c>
      <c r="G110" s="65">
        <v>19161851.009999994</v>
      </c>
      <c r="H110" s="64">
        <v>15656609.300000001</v>
      </c>
      <c r="I110" s="63">
        <v>3505241.71</v>
      </c>
    </row>
    <row r="111" spans="1:9" ht="14.1" hidden="1" customHeight="1">
      <c r="A111" s="45">
        <v>2008</v>
      </c>
      <c r="B111" s="49">
        <v>1148013.03</v>
      </c>
      <c r="C111" s="47">
        <v>2745233.85</v>
      </c>
      <c r="D111" s="47">
        <v>2542130.85</v>
      </c>
      <c r="E111" s="47">
        <v>12809747.030000005</v>
      </c>
      <c r="F111" s="47">
        <v>102.00000000023283</v>
      </c>
      <c r="G111" s="48">
        <v>19245226.760000005</v>
      </c>
      <c r="H111" s="47">
        <v>15738096.1</v>
      </c>
      <c r="I111" s="46">
        <v>3507130.66</v>
      </c>
    </row>
    <row r="112" spans="1:9" ht="14.1" hidden="1" customHeight="1">
      <c r="A112" s="45">
        <v>2008</v>
      </c>
      <c r="B112" s="49">
        <v>1154714.1100000001</v>
      </c>
      <c r="C112" s="47">
        <v>2740384.72</v>
      </c>
      <c r="D112" s="47">
        <v>2517815.5099999998</v>
      </c>
      <c r="E112" s="47">
        <v>12901394.17</v>
      </c>
      <c r="F112" s="47">
        <v>101.62000000639819</v>
      </c>
      <c r="G112" s="48">
        <v>19314410.130000006</v>
      </c>
      <c r="H112" s="47">
        <v>15797495.35</v>
      </c>
      <c r="I112" s="46">
        <v>3516914.78</v>
      </c>
    </row>
    <row r="113" spans="1:9" ht="14.1" hidden="1" customHeight="1">
      <c r="A113" s="45">
        <v>2008</v>
      </c>
      <c r="B113" s="49">
        <v>1158521.94</v>
      </c>
      <c r="C113" s="47">
        <v>2737429.13</v>
      </c>
      <c r="D113" s="47">
        <v>2496130.41</v>
      </c>
      <c r="E113" s="47">
        <v>12964087.189999999</v>
      </c>
      <c r="F113" s="47">
        <v>100.74999999860302</v>
      </c>
      <c r="G113" s="48">
        <v>19356269.419999998</v>
      </c>
      <c r="H113" s="47">
        <v>15836150.890000001</v>
      </c>
      <c r="I113" s="46">
        <v>3520118.53</v>
      </c>
    </row>
    <row r="114" spans="1:9" ht="14.1" customHeight="1">
      <c r="A114" s="45">
        <v>2008</v>
      </c>
      <c r="B114" s="49">
        <v>1165892.28</v>
      </c>
      <c r="C114" s="47">
        <v>2731897.79</v>
      </c>
      <c r="D114" s="47">
        <v>2456034.89</v>
      </c>
      <c r="E114" s="47">
        <v>13055715.210000001</v>
      </c>
      <c r="F114" s="47">
        <v>101.39999999548309</v>
      </c>
      <c r="G114" s="48">
        <v>19409641.569999997</v>
      </c>
      <c r="H114" s="47">
        <v>15889704.98</v>
      </c>
      <c r="I114" s="46">
        <v>3519936.59</v>
      </c>
    </row>
    <row r="115" spans="1:9" ht="14.1" hidden="1" customHeight="1">
      <c r="A115" s="45">
        <v>2008</v>
      </c>
      <c r="B115" s="49">
        <v>1150239.3999999999</v>
      </c>
      <c r="C115" s="47">
        <v>2729959.44</v>
      </c>
      <c r="D115" s="47">
        <v>2408670.5299999998</v>
      </c>
      <c r="E115" s="47">
        <v>13069982.76</v>
      </c>
      <c r="F115" s="47">
        <v>101.31000000191852</v>
      </c>
      <c r="G115" s="48">
        <v>19358953.440000001</v>
      </c>
      <c r="H115" s="47">
        <v>15839462.5</v>
      </c>
      <c r="I115" s="46">
        <v>3519490.94</v>
      </c>
    </row>
    <row r="116" spans="1:9" ht="14.1" hidden="1" customHeight="1">
      <c r="A116" s="45">
        <v>2008</v>
      </c>
      <c r="B116" s="49">
        <v>1139848.6499999999</v>
      </c>
      <c r="C116" s="47">
        <v>2731068.13</v>
      </c>
      <c r="D116" s="47">
        <v>2361177.4300000002</v>
      </c>
      <c r="E116" s="47">
        <v>13150026.859999999</v>
      </c>
      <c r="F116" s="47">
        <v>101.48999999929219</v>
      </c>
      <c r="G116" s="48">
        <v>19382222.559999999</v>
      </c>
      <c r="H116" s="47">
        <v>15873156.359999999</v>
      </c>
      <c r="I116" s="46">
        <v>3509066.2</v>
      </c>
    </row>
    <row r="117" spans="1:9" ht="14.1" hidden="1" customHeight="1">
      <c r="A117" s="45">
        <v>2008</v>
      </c>
      <c r="B117" s="49">
        <v>1133330.95</v>
      </c>
      <c r="C117" s="47">
        <v>2687358.25</v>
      </c>
      <c r="D117" s="47">
        <v>2262918.35</v>
      </c>
      <c r="E117" s="47">
        <v>13053848.75</v>
      </c>
      <c r="F117" s="47">
        <v>99.849999998463318</v>
      </c>
      <c r="G117" s="48">
        <v>19137556.149999999</v>
      </c>
      <c r="H117" s="47">
        <v>15646705.65</v>
      </c>
      <c r="I117" s="46">
        <v>3490850.5</v>
      </c>
    </row>
    <row r="118" spans="1:9" ht="14.1" hidden="1" customHeight="1">
      <c r="A118" s="45">
        <v>2008</v>
      </c>
      <c r="B118" s="49">
        <v>1142299.94</v>
      </c>
      <c r="C118" s="47">
        <v>2678445.4300000002</v>
      </c>
      <c r="D118" s="47">
        <v>2224697.14</v>
      </c>
      <c r="E118" s="47">
        <v>12974818.84</v>
      </c>
      <c r="F118" s="47">
        <v>98.119999994989485</v>
      </c>
      <c r="G118" s="48">
        <v>19020359.469999995</v>
      </c>
      <c r="H118" s="47">
        <v>15540584.890000001</v>
      </c>
      <c r="I118" s="46">
        <v>3479774.58</v>
      </c>
    </row>
    <row r="119" spans="1:9" ht="14.1" hidden="1" customHeight="1">
      <c r="A119" s="45">
        <v>2008</v>
      </c>
      <c r="B119" s="49">
        <v>1170618.07</v>
      </c>
      <c r="C119" s="47">
        <v>2648980.8199999998</v>
      </c>
      <c r="D119" s="47">
        <v>2172693.56</v>
      </c>
      <c r="E119" s="47">
        <v>12926084.439999999</v>
      </c>
      <c r="F119" s="47">
        <v>96.319999997736886</v>
      </c>
      <c r="G119" s="48">
        <v>18918473.209999997</v>
      </c>
      <c r="H119" s="47">
        <v>15455016.15</v>
      </c>
      <c r="I119" s="46">
        <v>3463457.06</v>
      </c>
    </row>
    <row r="120" spans="1:9" ht="14.1" hidden="1" customHeight="1">
      <c r="A120" s="45">
        <v>2008</v>
      </c>
      <c r="B120" s="49">
        <v>1162273.67</v>
      </c>
      <c r="C120" s="47">
        <v>2616827.4</v>
      </c>
      <c r="D120" s="47">
        <v>2108993.2999999998</v>
      </c>
      <c r="E120" s="47">
        <v>12833285.539999999</v>
      </c>
      <c r="F120" s="47">
        <v>6.7399999997578561</v>
      </c>
      <c r="G120" s="48">
        <v>18721386.649999999</v>
      </c>
      <c r="H120" s="47">
        <v>15277561.449999999</v>
      </c>
      <c r="I120" s="46">
        <v>3443825.2</v>
      </c>
    </row>
    <row r="121" spans="1:9" ht="14.1" hidden="1" customHeight="1">
      <c r="A121" s="45">
        <v>2008</v>
      </c>
      <c r="B121" s="49">
        <v>1166991.53</v>
      </c>
      <c r="C121" s="47">
        <v>2573535.89</v>
      </c>
      <c r="D121" s="47">
        <v>2004883.58</v>
      </c>
      <c r="E121" s="47">
        <v>12785853.390000001</v>
      </c>
      <c r="F121" s="47">
        <v>47.350000004982576</v>
      </c>
      <c r="G121" s="48">
        <v>18531311.740000006</v>
      </c>
      <c r="H121" s="47">
        <v>15105489.24</v>
      </c>
      <c r="I121" s="46">
        <v>3425822.5</v>
      </c>
    </row>
    <row r="122" spans="1:9" ht="14.1" hidden="1" customHeight="1">
      <c r="A122" s="45">
        <v>2009</v>
      </c>
      <c r="B122" s="49"/>
      <c r="C122" s="47"/>
      <c r="D122" s="47"/>
      <c r="E122" s="47"/>
      <c r="F122" s="47"/>
      <c r="G122" s="48"/>
      <c r="H122" s="47"/>
      <c r="I122" s="46"/>
    </row>
    <row r="123" spans="1:9" ht="14.1" hidden="1" customHeight="1">
      <c r="A123" s="45">
        <v>2009</v>
      </c>
      <c r="B123" s="49">
        <v>1172982.3999999999</v>
      </c>
      <c r="C123" s="47">
        <v>2513829.25</v>
      </c>
      <c r="D123" s="47">
        <v>1913269.3</v>
      </c>
      <c r="E123" s="47">
        <v>12581661.699999999</v>
      </c>
      <c r="F123" s="47">
        <v>0</v>
      </c>
      <c r="G123" s="48">
        <v>18181742.699999999</v>
      </c>
      <c r="H123" s="47">
        <v>14788704.199999999</v>
      </c>
      <c r="I123" s="46">
        <v>3393038.5</v>
      </c>
    </row>
    <row r="124" spans="1:9" ht="14.1" hidden="1" customHeight="1">
      <c r="A124" s="45">
        <v>2009</v>
      </c>
      <c r="B124" s="49">
        <v>1182373.3999999999</v>
      </c>
      <c r="C124" s="47">
        <v>2489432.35</v>
      </c>
      <c r="D124" s="47">
        <v>1893345.6</v>
      </c>
      <c r="E124" s="47">
        <v>12547459.449999999</v>
      </c>
      <c r="F124" s="47">
        <v>-0.19999999413266778</v>
      </c>
      <c r="G124" s="48">
        <v>18112610.600000005</v>
      </c>
      <c r="H124" s="47">
        <v>14743473.75</v>
      </c>
      <c r="I124" s="46">
        <v>3369136.85</v>
      </c>
    </row>
    <row r="125" spans="1:9" ht="14.1" hidden="1" customHeight="1">
      <c r="A125" s="45">
        <v>2009</v>
      </c>
      <c r="B125" s="49">
        <v>1188510.3600000001</v>
      </c>
      <c r="C125" s="47">
        <v>2456449</v>
      </c>
      <c r="D125" s="47">
        <v>1863386.13</v>
      </c>
      <c r="E125" s="47">
        <v>12549776.310000001</v>
      </c>
      <c r="F125" s="47">
        <v>-2.0000003045424819E-2</v>
      </c>
      <c r="G125" s="48">
        <v>18058121.779999997</v>
      </c>
      <c r="H125" s="47">
        <v>14699958.109999999</v>
      </c>
      <c r="I125" s="46">
        <v>3358163.67</v>
      </c>
    </row>
    <row r="126" spans="1:9" ht="14.1" hidden="1" customHeight="1">
      <c r="A126" s="45">
        <v>2009</v>
      </c>
      <c r="B126" s="49">
        <v>1196474.3</v>
      </c>
      <c r="C126" s="47">
        <v>2426601.7000000002</v>
      </c>
      <c r="D126" s="47">
        <v>1831259.95</v>
      </c>
      <c r="E126" s="47">
        <v>12579847.300000001</v>
      </c>
      <c r="F126" s="47">
        <v>0</v>
      </c>
      <c r="G126" s="48">
        <v>18034183.25</v>
      </c>
      <c r="H126" s="47">
        <v>14685203.6</v>
      </c>
      <c r="I126" s="46">
        <v>3348979.65</v>
      </c>
    </row>
    <row r="127" spans="1:9" ht="14.1" customHeight="1">
      <c r="A127" s="45">
        <v>2009</v>
      </c>
      <c r="B127" s="49">
        <v>1212652.05</v>
      </c>
      <c r="C127" s="47">
        <v>2416364.35</v>
      </c>
      <c r="D127" s="47">
        <v>1830059.15</v>
      </c>
      <c r="E127" s="47">
        <v>12644411.800000001</v>
      </c>
      <c r="F127" s="47">
        <v>4.4237822294235229E-9</v>
      </c>
      <c r="G127" s="48">
        <v>18103487.350000005</v>
      </c>
      <c r="H127" s="47">
        <v>14761696.25</v>
      </c>
      <c r="I127" s="46">
        <v>3341791.1</v>
      </c>
    </row>
    <row r="128" spans="1:9" ht="14.1" hidden="1" customHeight="1">
      <c r="A128" s="45">
        <v>2009</v>
      </c>
      <c r="B128" s="49">
        <v>1208176.5900000001</v>
      </c>
      <c r="C128" s="47">
        <v>2410305.5</v>
      </c>
      <c r="D128" s="47">
        <v>1828276.77</v>
      </c>
      <c r="E128" s="47">
        <v>12651227.18</v>
      </c>
      <c r="F128" s="47">
        <v>-2.0000000251457095E-2</v>
      </c>
      <c r="G128" s="48">
        <v>18097986.02</v>
      </c>
      <c r="H128" s="47">
        <v>14762410.35</v>
      </c>
      <c r="I128" s="46">
        <v>3335575.67</v>
      </c>
    </row>
    <row r="129" spans="1:9" ht="14.1" hidden="1" customHeight="1">
      <c r="A129" s="45">
        <v>2009</v>
      </c>
      <c r="B129" s="49">
        <v>1187949.3</v>
      </c>
      <c r="C129" s="47">
        <v>2407958.91</v>
      </c>
      <c r="D129" s="47">
        <v>1817245.65</v>
      </c>
      <c r="E129" s="47">
        <v>12730400.17</v>
      </c>
      <c r="F129" s="47">
        <v>-1.9999998388811946E-2</v>
      </c>
      <c r="G129" s="48">
        <v>18143554.010000002</v>
      </c>
      <c r="H129" s="47">
        <v>14821779.119999999</v>
      </c>
      <c r="I129" s="46">
        <v>3321774.89</v>
      </c>
    </row>
    <row r="130" spans="1:9" ht="14.1" hidden="1" customHeight="1">
      <c r="A130" s="45">
        <v>2009</v>
      </c>
      <c r="B130" s="49">
        <v>1178352.95</v>
      </c>
      <c r="C130" s="47">
        <v>2379346</v>
      </c>
      <c r="D130" s="47">
        <v>1770832.19</v>
      </c>
      <c r="E130" s="47">
        <v>12672778.949999999</v>
      </c>
      <c r="F130" s="47">
        <v>-4.999999632127583E-2</v>
      </c>
      <c r="G130" s="48">
        <v>18001310.040000003</v>
      </c>
      <c r="H130" s="47">
        <v>14696108.25</v>
      </c>
      <c r="I130" s="46">
        <v>3305201.79</v>
      </c>
    </row>
    <row r="131" spans="1:9" ht="14.1" hidden="1" customHeight="1">
      <c r="A131" s="45">
        <v>2009</v>
      </c>
      <c r="B131" s="49">
        <v>1206665.95</v>
      </c>
      <c r="C131" s="47">
        <v>2377211.13</v>
      </c>
      <c r="D131" s="47">
        <v>1752156.72</v>
      </c>
      <c r="E131" s="47">
        <v>12599060.77</v>
      </c>
      <c r="F131" s="47">
        <v>-2.0000002114102244E-2</v>
      </c>
      <c r="G131" s="48">
        <v>17935094.549999997</v>
      </c>
      <c r="H131" s="47">
        <v>14637522.43</v>
      </c>
      <c r="I131" s="46">
        <v>3297572.12</v>
      </c>
    </row>
    <row r="132" spans="1:9" ht="14.1" hidden="1" customHeight="1">
      <c r="A132" s="45">
        <v>2009</v>
      </c>
      <c r="B132" s="49">
        <v>1218751.04</v>
      </c>
      <c r="C132" s="47">
        <v>2361786.7999999998</v>
      </c>
      <c r="D132" s="47">
        <v>1736021.95</v>
      </c>
      <c r="E132" s="47">
        <v>12592385.57</v>
      </c>
      <c r="F132" s="47">
        <v>-3.000000212341547E-2</v>
      </c>
      <c r="G132" s="48">
        <v>17908945.329999998</v>
      </c>
      <c r="H132" s="47">
        <v>14622893.98</v>
      </c>
      <c r="I132" s="46">
        <v>3286051.35</v>
      </c>
    </row>
    <row r="133" spans="1:9" ht="14.1" hidden="1" customHeight="1">
      <c r="A133" s="45">
        <v>2009</v>
      </c>
      <c r="B133" s="49">
        <v>1208036.8999999999</v>
      </c>
      <c r="C133" s="47">
        <v>2354408.2799999998</v>
      </c>
      <c r="D133" s="47">
        <v>1716576.04</v>
      </c>
      <c r="E133" s="47">
        <v>12568647.85</v>
      </c>
      <c r="F133" s="47">
        <v>-1.0000000707805157E-2</v>
      </c>
      <c r="G133" s="48">
        <v>17847669.059999999</v>
      </c>
      <c r="H133" s="47">
        <v>14573122.84</v>
      </c>
      <c r="I133" s="46">
        <v>3274546.22</v>
      </c>
    </row>
    <row r="134" spans="1:9" ht="14.1" hidden="1" customHeight="1">
      <c r="A134" s="45">
        <v>2009</v>
      </c>
      <c r="B134" s="49">
        <v>1230309.31</v>
      </c>
      <c r="C134" s="47">
        <v>2338146.0499999998</v>
      </c>
      <c r="D134" s="47">
        <v>1651351.26</v>
      </c>
      <c r="E134" s="47">
        <v>12584032.359999999</v>
      </c>
      <c r="F134" s="47">
        <v>-3.9999997708946466E-2</v>
      </c>
      <c r="G134" s="48">
        <v>17803838.940000001</v>
      </c>
      <c r="H134" s="47">
        <v>14536893.34</v>
      </c>
      <c r="I134" s="46">
        <v>3266945.6</v>
      </c>
    </row>
    <row r="135" spans="1:9" ht="14.1" hidden="1" customHeight="1">
      <c r="A135" s="45">
        <v>2010</v>
      </c>
      <c r="B135" s="49"/>
      <c r="C135" s="47"/>
      <c r="D135" s="47"/>
      <c r="E135" s="47"/>
      <c r="F135" s="47"/>
      <c r="G135" s="48"/>
      <c r="H135" s="47"/>
      <c r="I135" s="46"/>
    </row>
    <row r="136" spans="1:9" ht="14.1" hidden="1" customHeight="1">
      <c r="A136" s="45">
        <v>2010</v>
      </c>
      <c r="B136" s="49">
        <v>1235323.31</v>
      </c>
      <c r="C136" s="47">
        <v>2308471.63</v>
      </c>
      <c r="D136" s="47">
        <v>1577475.94</v>
      </c>
      <c r="E136" s="47">
        <v>12424740.15</v>
      </c>
      <c r="F136" s="47">
        <v>2.0000000484287739E-2</v>
      </c>
      <c r="G136" s="48">
        <v>17546011.050000001</v>
      </c>
      <c r="H136" s="47">
        <v>14294933.5</v>
      </c>
      <c r="I136" s="46">
        <v>3251077.5</v>
      </c>
    </row>
    <row r="137" spans="1:9" ht="14.1" hidden="1" customHeight="1">
      <c r="A137" s="45">
        <v>2010</v>
      </c>
      <c r="B137" s="49">
        <v>1234419.3</v>
      </c>
      <c r="C137" s="47">
        <v>2310802.5</v>
      </c>
      <c r="D137" s="47">
        <v>1585828.1</v>
      </c>
      <c r="E137" s="47">
        <v>12441301.25</v>
      </c>
      <c r="F137" s="47">
        <v>0</v>
      </c>
      <c r="G137" s="48">
        <v>17572351.149999999</v>
      </c>
      <c r="H137" s="47">
        <v>14332730.1</v>
      </c>
      <c r="I137" s="46">
        <v>3239621.05</v>
      </c>
    </row>
    <row r="138" spans="1:9" ht="14.1" hidden="1" customHeight="1">
      <c r="A138" s="45">
        <v>2010</v>
      </c>
      <c r="B138" s="49">
        <v>1220671.6000000001</v>
      </c>
      <c r="C138" s="47">
        <v>2301918.04</v>
      </c>
      <c r="D138" s="47">
        <v>1576646.13</v>
      </c>
      <c r="E138" s="47">
        <v>12495572.6</v>
      </c>
      <c r="F138" s="47">
        <v>2.0000000949949026E-2</v>
      </c>
      <c r="G138" s="48">
        <v>17594808.390000001</v>
      </c>
      <c r="H138" s="47">
        <v>14353514.85</v>
      </c>
      <c r="I138" s="46">
        <v>3241293.5</v>
      </c>
    </row>
    <row r="139" spans="1:9" ht="14.1" hidden="1" customHeight="1">
      <c r="A139" s="45">
        <v>2010</v>
      </c>
      <c r="B139" s="49">
        <v>1206647.3999999999</v>
      </c>
      <c r="C139" s="47">
        <v>2294442.4500000002</v>
      </c>
      <c r="D139" s="47">
        <v>1581730.9</v>
      </c>
      <c r="E139" s="47">
        <v>12565839.35</v>
      </c>
      <c r="F139" s="47">
        <v>1.862645149230957E-9</v>
      </c>
      <c r="G139" s="48">
        <v>17648660.100000001</v>
      </c>
      <c r="H139" s="47">
        <v>14404406.9</v>
      </c>
      <c r="I139" s="46">
        <v>3244253.2</v>
      </c>
    </row>
    <row r="140" spans="1:9" ht="14.1" customHeight="1">
      <c r="A140" s="45">
        <v>2010</v>
      </c>
      <c r="B140" s="49">
        <v>1206395.8999999999</v>
      </c>
      <c r="C140" s="47">
        <v>2299108.52</v>
      </c>
      <c r="D140" s="47">
        <v>1591986.38</v>
      </c>
      <c r="E140" s="47">
        <v>12664406.57</v>
      </c>
      <c r="F140" s="47">
        <v>9.9999988451600075E-3</v>
      </c>
      <c r="G140" s="48">
        <v>17761897.379999999</v>
      </c>
      <c r="H140" s="47">
        <v>14513018.119999999</v>
      </c>
      <c r="I140" s="46">
        <v>3248879.22</v>
      </c>
    </row>
    <row r="141" spans="1:9" ht="14.1" hidden="1" customHeight="1">
      <c r="A141" s="45">
        <v>2010</v>
      </c>
      <c r="B141" s="49">
        <v>1197095.3600000001</v>
      </c>
      <c r="C141" s="47">
        <v>2303259.77</v>
      </c>
      <c r="D141" s="47">
        <v>1594984.4</v>
      </c>
      <c r="E141" s="47">
        <v>12690442.18</v>
      </c>
      <c r="F141" s="47">
        <v>9.9999990779906511E-3</v>
      </c>
      <c r="G141" s="48">
        <v>17785781.719999999</v>
      </c>
      <c r="H141" s="47">
        <v>14533723.789999999</v>
      </c>
      <c r="I141" s="46">
        <v>3252057.89</v>
      </c>
    </row>
    <row r="142" spans="1:9" ht="14.1" hidden="1" customHeight="1">
      <c r="A142" s="45">
        <v>2010</v>
      </c>
      <c r="B142" s="49">
        <v>1173365.95</v>
      </c>
      <c r="C142" s="47">
        <v>2311308</v>
      </c>
      <c r="D142" s="47">
        <v>1586674.59</v>
      </c>
      <c r="E142" s="47">
        <v>12776974.09</v>
      </c>
      <c r="F142" s="47">
        <v>0</v>
      </c>
      <c r="G142" s="48">
        <v>17848322.629999999</v>
      </c>
      <c r="H142" s="47">
        <v>14602570.48</v>
      </c>
      <c r="I142" s="46">
        <v>3245752.12</v>
      </c>
    </row>
    <row r="143" spans="1:9" ht="14.1" hidden="1" customHeight="1">
      <c r="A143" s="45">
        <v>2010</v>
      </c>
      <c r="B143" s="49">
        <v>1162048.3999999999</v>
      </c>
      <c r="C143" s="47">
        <v>2287869.9500000002</v>
      </c>
      <c r="D143" s="47">
        <v>1550256.72</v>
      </c>
      <c r="E143" s="47">
        <v>12716289.18</v>
      </c>
      <c r="F143" s="47">
        <v>2.0000000018626451E-2</v>
      </c>
      <c r="G143" s="48">
        <v>17716464.27</v>
      </c>
      <c r="H143" s="47">
        <v>14485320.15</v>
      </c>
      <c r="I143" s="46">
        <v>3231144.08</v>
      </c>
    </row>
    <row r="144" spans="1:9" ht="14.1" hidden="1" customHeight="1">
      <c r="A144" s="45">
        <v>2010</v>
      </c>
      <c r="B144" s="49">
        <v>1187511.81</v>
      </c>
      <c r="C144" s="47">
        <v>2290128.2200000002</v>
      </c>
      <c r="D144" s="47">
        <v>1537317.81</v>
      </c>
      <c r="E144" s="47">
        <v>12656521.77</v>
      </c>
      <c r="F144" s="47">
        <v>1.9999999087303877E-2</v>
      </c>
      <c r="G144" s="48">
        <v>17671479.629999999</v>
      </c>
      <c r="H144" s="47">
        <v>14445491.439999999</v>
      </c>
      <c r="I144" s="46">
        <v>3225988.16</v>
      </c>
    </row>
    <row r="145" spans="1:9" ht="14.1" hidden="1" customHeight="1">
      <c r="A145" s="45">
        <v>2010</v>
      </c>
      <c r="B145" s="49">
        <v>1211195.6499999999</v>
      </c>
      <c r="C145" s="47">
        <v>2282803.4500000002</v>
      </c>
      <c r="D145" s="47">
        <v>1530334.6</v>
      </c>
      <c r="E145" s="47">
        <v>12641815.35</v>
      </c>
      <c r="F145" s="47">
        <v>0</v>
      </c>
      <c r="G145" s="48">
        <v>17666149.050000001</v>
      </c>
      <c r="H145" s="47">
        <v>14445472.85</v>
      </c>
      <c r="I145" s="46">
        <v>3220676.2</v>
      </c>
    </row>
    <row r="146" spans="1:9" ht="14.1" hidden="1" customHeight="1">
      <c r="A146" s="45">
        <v>2010</v>
      </c>
      <c r="B146" s="49">
        <v>1196586.8999999999</v>
      </c>
      <c r="C146" s="47">
        <v>2280229.7999999998</v>
      </c>
      <c r="D146" s="47">
        <v>1523062.9</v>
      </c>
      <c r="E146" s="47">
        <v>12612829.76</v>
      </c>
      <c r="F146" s="47">
        <v>1.9999999552965164E-2</v>
      </c>
      <c r="G146" s="48">
        <v>17612709.379999999</v>
      </c>
      <c r="H146" s="47">
        <v>14399040.689999999</v>
      </c>
      <c r="I146" s="46">
        <v>3213668.66</v>
      </c>
    </row>
    <row r="147" spans="1:9" ht="14.1" hidden="1" customHeight="1">
      <c r="A147" s="45">
        <v>2010</v>
      </c>
      <c r="B147" s="49">
        <v>1220808.73</v>
      </c>
      <c r="C147" s="47">
        <v>2264480.36</v>
      </c>
      <c r="D147" s="47">
        <v>1467539</v>
      </c>
      <c r="E147" s="47">
        <v>12632153.52</v>
      </c>
      <c r="F147" s="47">
        <v>1.9999999552965164E-2</v>
      </c>
      <c r="G147" s="48">
        <v>17584981.629999999</v>
      </c>
      <c r="H147" s="47">
        <v>14378604.039999999</v>
      </c>
      <c r="I147" s="46">
        <v>3206377.57</v>
      </c>
    </row>
    <row r="148" spans="1:9" ht="14.1" hidden="1" customHeight="1">
      <c r="A148" s="45">
        <v>2011</v>
      </c>
      <c r="B148" s="49"/>
      <c r="C148" s="47"/>
      <c r="D148" s="47"/>
      <c r="E148" s="47"/>
      <c r="F148" s="47"/>
      <c r="G148" s="48"/>
      <c r="H148" s="47"/>
      <c r="I148" s="46"/>
    </row>
    <row r="149" spans="1:9" ht="14.1" hidden="1" customHeight="1">
      <c r="A149" s="45">
        <v>2011</v>
      </c>
      <c r="B149" s="49">
        <v>1227493</v>
      </c>
      <c r="C149" s="47">
        <v>2241291</v>
      </c>
      <c r="D149" s="47">
        <v>1425258.7</v>
      </c>
      <c r="E149" s="47">
        <v>12467795.800000001</v>
      </c>
      <c r="F149" s="47">
        <v>2.7939677238464355E-9</v>
      </c>
      <c r="G149" s="48">
        <v>17361838.500000004</v>
      </c>
      <c r="H149" s="47">
        <v>14168786.1</v>
      </c>
      <c r="I149" s="46">
        <v>3193052.4</v>
      </c>
    </row>
    <row r="150" spans="1:9" ht="14.1" hidden="1" customHeight="1">
      <c r="A150" s="45">
        <v>2011</v>
      </c>
      <c r="B150" s="49">
        <v>1205196.7</v>
      </c>
      <c r="C150" s="47">
        <v>2244884.6</v>
      </c>
      <c r="D150" s="47">
        <v>1432308.65</v>
      </c>
      <c r="E150" s="47">
        <v>12464704.35</v>
      </c>
      <c r="F150" s="47">
        <v>-2.5611370801925659E-9</v>
      </c>
      <c r="G150" s="48">
        <v>17347094.299999997</v>
      </c>
      <c r="H150" s="47">
        <v>14164107.449999999</v>
      </c>
      <c r="I150" s="46">
        <v>3182986.85</v>
      </c>
    </row>
    <row r="151" spans="1:9" ht="14.1" hidden="1" customHeight="1">
      <c r="A151" s="45">
        <v>2011</v>
      </c>
      <c r="B151" s="49">
        <v>1188731.95</v>
      </c>
      <c r="C151" s="47">
        <v>2243191.8199999998</v>
      </c>
      <c r="D151" s="47">
        <v>1429251.73</v>
      </c>
      <c r="E151" s="47">
        <v>12531578.689999999</v>
      </c>
      <c r="F151" s="47">
        <v>-2.000000118277967E-2</v>
      </c>
      <c r="G151" s="48">
        <v>17392754.169999998</v>
      </c>
      <c r="H151" s="47">
        <v>14202763.109999999</v>
      </c>
      <c r="I151" s="46">
        <v>3189991.06</v>
      </c>
    </row>
    <row r="152" spans="1:9" ht="14.1" hidden="1" customHeight="1">
      <c r="A152" s="45">
        <v>2011</v>
      </c>
      <c r="B152" s="49">
        <v>1192544.68</v>
      </c>
      <c r="C152" s="47">
        <v>2238137.7799999998</v>
      </c>
      <c r="D152" s="47">
        <v>1415478.68</v>
      </c>
      <c r="E152" s="47">
        <v>12628039.630000001</v>
      </c>
      <c r="F152" s="47">
        <v>-3.0000001890584826E-2</v>
      </c>
      <c r="G152" s="48">
        <v>17474200.739999998</v>
      </c>
      <c r="H152" s="47">
        <v>14275951.51</v>
      </c>
      <c r="I152" s="46">
        <v>3198249.23</v>
      </c>
    </row>
    <row r="153" spans="1:9" ht="14.1" customHeight="1">
      <c r="A153" s="45">
        <v>2011</v>
      </c>
      <c r="B153" s="49">
        <v>1205711.04</v>
      </c>
      <c r="C153" s="47">
        <v>2242479.59</v>
      </c>
      <c r="D153" s="47">
        <v>1408817.59</v>
      </c>
      <c r="E153" s="47">
        <v>12735182.539999999</v>
      </c>
      <c r="F153" s="47">
        <v>-0.11999999824911356</v>
      </c>
      <c r="G153" s="48">
        <v>17592190.640000001</v>
      </c>
      <c r="H153" s="47">
        <v>14385912.43</v>
      </c>
      <c r="I153" s="46">
        <v>3206278.21</v>
      </c>
    </row>
    <row r="154" spans="1:9" ht="14.1" hidden="1" customHeight="1">
      <c r="A154" s="45">
        <v>2011</v>
      </c>
      <c r="B154" s="49">
        <v>1192677.81</v>
      </c>
      <c r="C154" s="47">
        <v>2248660.6800000002</v>
      </c>
      <c r="D154" s="47">
        <v>1401844</v>
      </c>
      <c r="E154" s="47">
        <v>12743396.18</v>
      </c>
      <c r="F154" s="47">
        <v>-2.0000001415610313E-2</v>
      </c>
      <c r="G154" s="48">
        <v>17586578.649999999</v>
      </c>
      <c r="H154" s="47">
        <v>14376903.710000001</v>
      </c>
      <c r="I154" s="46">
        <v>3209674.94</v>
      </c>
    </row>
    <row r="155" spans="1:9" ht="14.1" hidden="1" customHeight="1">
      <c r="A155" s="45">
        <v>2011</v>
      </c>
      <c r="B155" s="49">
        <v>1166485.28</v>
      </c>
      <c r="C155" s="47">
        <v>2257269.19</v>
      </c>
      <c r="D155" s="47">
        <v>1384393.47</v>
      </c>
      <c r="E155" s="47">
        <v>12829203.710000001</v>
      </c>
      <c r="F155" s="47">
        <v>-1.9999997923150659E-2</v>
      </c>
      <c r="G155" s="48">
        <v>17637351.630000003</v>
      </c>
      <c r="H155" s="47">
        <v>14433144.359999999</v>
      </c>
      <c r="I155" s="46">
        <v>3204207.27</v>
      </c>
    </row>
    <row r="156" spans="1:9" ht="14.1" hidden="1" customHeight="1">
      <c r="A156" s="45">
        <v>2011</v>
      </c>
      <c r="B156" s="49">
        <v>1157113.68</v>
      </c>
      <c r="C156" s="47">
        <v>2233629.7200000002</v>
      </c>
      <c r="D156" s="47">
        <v>1350394.13</v>
      </c>
      <c r="E156" s="47">
        <v>12759379.859999999</v>
      </c>
      <c r="F156" s="47">
        <v>-1.9999998388811946E-2</v>
      </c>
      <c r="G156" s="48">
        <v>17500517.370000001</v>
      </c>
      <c r="H156" s="47">
        <v>14308193.25</v>
      </c>
      <c r="I156" s="46">
        <v>3192324.12</v>
      </c>
    </row>
    <row r="157" spans="1:9" ht="14.1" hidden="1" customHeight="1">
      <c r="A157" s="45">
        <v>2011</v>
      </c>
      <c r="B157" s="49">
        <v>1186105.54</v>
      </c>
      <c r="C157" s="47">
        <v>2230740.4500000002</v>
      </c>
      <c r="D157" s="47">
        <v>1331487.3999999999</v>
      </c>
      <c r="E157" s="47">
        <v>12687228.27</v>
      </c>
      <c r="F157" s="47">
        <v>-3.0000004451721907E-2</v>
      </c>
      <c r="G157" s="48">
        <v>17435561.629999995</v>
      </c>
      <c r="H157" s="47">
        <v>14246205.880000001</v>
      </c>
      <c r="I157" s="46">
        <v>3189355.75</v>
      </c>
    </row>
    <row r="158" spans="1:9" ht="14.1" hidden="1" customHeight="1">
      <c r="A158" s="45">
        <v>2011</v>
      </c>
      <c r="B158" s="49">
        <v>1186517.6000000001</v>
      </c>
      <c r="C158" s="47">
        <v>2213542.25</v>
      </c>
      <c r="D158" s="47">
        <v>1315414.75</v>
      </c>
      <c r="E158" s="47">
        <v>12644837.949999999</v>
      </c>
      <c r="F158" s="47">
        <v>-2.3283064365386963E-9</v>
      </c>
      <c r="G158" s="48">
        <v>17360312.549999997</v>
      </c>
      <c r="H158" s="47">
        <v>14175810.449999999</v>
      </c>
      <c r="I158" s="46">
        <v>3184502.1</v>
      </c>
    </row>
    <row r="159" spans="1:9" ht="14.1" hidden="1" customHeight="1">
      <c r="A159" s="45">
        <v>2011</v>
      </c>
      <c r="B159" s="49">
        <v>1187907.28</v>
      </c>
      <c r="C159" s="47">
        <v>2203590.7599999998</v>
      </c>
      <c r="D159" s="47">
        <v>1290361.1399999999</v>
      </c>
      <c r="E159" s="47">
        <v>12566670.9</v>
      </c>
      <c r="F159" s="47">
        <v>-1.9999997457489371E-2</v>
      </c>
      <c r="G159" s="48">
        <v>17248530.060000002</v>
      </c>
      <c r="H159" s="47">
        <v>14072198.84</v>
      </c>
      <c r="I159" s="46">
        <v>3176331.22</v>
      </c>
    </row>
    <row r="160" spans="1:9" ht="14.1" hidden="1" customHeight="1">
      <c r="A160" s="45">
        <v>2011</v>
      </c>
      <c r="B160" s="49">
        <v>1225285.7</v>
      </c>
      <c r="C160" s="47">
        <v>2185216.5499999998</v>
      </c>
      <c r="D160" s="47">
        <v>1241832.1499999999</v>
      </c>
      <c r="E160" s="47">
        <v>12577587.1</v>
      </c>
      <c r="F160" s="47">
        <v>-3.0267983675003052E-9</v>
      </c>
      <c r="G160" s="48">
        <v>17229921.499999996</v>
      </c>
      <c r="H160" s="47">
        <v>14061119.699999999</v>
      </c>
      <c r="I160" s="46">
        <v>3168801.8</v>
      </c>
    </row>
    <row r="161" spans="1:9" ht="14.1" hidden="1" customHeight="1">
      <c r="A161" s="45">
        <v>2012</v>
      </c>
      <c r="B161" s="49"/>
      <c r="C161" s="47"/>
      <c r="D161" s="47"/>
      <c r="E161" s="47"/>
      <c r="F161" s="47"/>
      <c r="G161" s="48"/>
      <c r="H161" s="47"/>
      <c r="I161" s="46"/>
    </row>
    <row r="162" spans="1:9" ht="14.1" hidden="1" customHeight="1">
      <c r="A162" s="45">
        <v>2012</v>
      </c>
      <c r="B162" s="49">
        <v>1213736.1399999999</v>
      </c>
      <c r="C162" s="47">
        <v>2157154.66</v>
      </c>
      <c r="D162" s="47">
        <v>1203003.6100000001</v>
      </c>
      <c r="E162" s="47">
        <v>12384372.710000001</v>
      </c>
      <c r="F162" s="47">
        <v>1.9999999320134521E-2</v>
      </c>
      <c r="G162" s="48">
        <v>16958267.140000001</v>
      </c>
      <c r="H162" s="47">
        <v>13821211.109999999</v>
      </c>
      <c r="I162" s="46">
        <v>3137055.98</v>
      </c>
    </row>
    <row r="163" spans="1:9" ht="14.1" hidden="1" customHeight="1">
      <c r="A163" s="45">
        <v>2012</v>
      </c>
      <c r="B163" s="49">
        <v>1194214.04</v>
      </c>
      <c r="C163" s="47">
        <v>2150380.52</v>
      </c>
      <c r="D163" s="47">
        <v>1194265.1399999999</v>
      </c>
      <c r="E163" s="47">
        <v>12358251.85</v>
      </c>
      <c r="F163" s="47">
        <v>2.0000000949949026E-2</v>
      </c>
      <c r="G163" s="48">
        <v>16897111.57</v>
      </c>
      <c r="H163" s="47">
        <v>13764911.82</v>
      </c>
      <c r="I163" s="46">
        <v>3132199.7</v>
      </c>
    </row>
    <row r="164" spans="1:9" ht="14.1" hidden="1" customHeight="1">
      <c r="A164" s="45">
        <v>2012</v>
      </c>
      <c r="B164" s="49">
        <v>1182187.27</v>
      </c>
      <c r="C164" s="47">
        <v>2139733.1800000002</v>
      </c>
      <c r="D164" s="47">
        <v>1186844.22</v>
      </c>
      <c r="E164" s="47">
        <v>12393765.77</v>
      </c>
      <c r="F164" s="47">
        <v>9.9999997764825821E-3</v>
      </c>
      <c r="G164" s="48">
        <v>16902530.449999999</v>
      </c>
      <c r="H164" s="47">
        <v>13772104.289999999</v>
      </c>
      <c r="I164" s="46">
        <v>3130426.12</v>
      </c>
    </row>
    <row r="165" spans="1:9" ht="14.1" hidden="1" customHeight="1">
      <c r="A165" s="45">
        <v>2012</v>
      </c>
      <c r="B165" s="49">
        <v>1177073.42</v>
      </c>
      <c r="C165" s="47">
        <v>2127070.1</v>
      </c>
      <c r="D165" s="47">
        <v>1170473.73</v>
      </c>
      <c r="E165" s="47">
        <v>12444461.939999999</v>
      </c>
      <c r="F165" s="47">
        <v>2.0000001415610313E-2</v>
      </c>
      <c r="G165" s="48">
        <v>16919079.210000001</v>
      </c>
      <c r="H165" s="47">
        <v>13788673.279999999</v>
      </c>
      <c r="I165" s="46">
        <v>3130405.87</v>
      </c>
    </row>
    <row r="166" spans="1:9" ht="14.1" customHeight="1">
      <c r="A166" s="45">
        <v>2012</v>
      </c>
      <c r="B166" s="49">
        <v>1191372.68</v>
      </c>
      <c r="C166" s="47">
        <v>2127542.9500000002</v>
      </c>
      <c r="D166" s="47">
        <v>1165293.8600000001</v>
      </c>
      <c r="E166" s="47">
        <v>12512300.859999999</v>
      </c>
      <c r="F166" s="47">
        <v>9.9999995436519384E-3</v>
      </c>
      <c r="G166" s="48">
        <v>16996510.359999999</v>
      </c>
      <c r="H166" s="47">
        <v>13865807.01</v>
      </c>
      <c r="I166" s="46">
        <v>3130703.3</v>
      </c>
    </row>
    <row r="167" spans="1:9" ht="14.1" hidden="1" customHeight="1">
      <c r="A167" s="45">
        <v>2012</v>
      </c>
      <c r="B167" s="49">
        <v>1185847.0900000001</v>
      </c>
      <c r="C167" s="47">
        <v>2126322.19</v>
      </c>
      <c r="D167" s="47">
        <v>1158201.8999999999</v>
      </c>
      <c r="E167" s="47">
        <v>12557471.380000001</v>
      </c>
      <c r="F167" s="47">
        <v>9.9999995436519384E-3</v>
      </c>
      <c r="G167" s="48">
        <v>17027842.57</v>
      </c>
      <c r="H167" s="47">
        <v>13905274.07</v>
      </c>
      <c r="I167" s="46">
        <v>3122568.45</v>
      </c>
    </row>
    <row r="168" spans="1:9" ht="14.1" hidden="1" customHeight="1">
      <c r="A168" s="45">
        <v>2012</v>
      </c>
      <c r="B168" s="49">
        <v>1163274.81</v>
      </c>
      <c r="C168" s="47">
        <v>2126054.6800000002</v>
      </c>
      <c r="D168" s="47">
        <v>1140501.45</v>
      </c>
      <c r="E168" s="47">
        <v>12602907.5</v>
      </c>
      <c r="F168" s="47">
        <v>9.9999988451600075E-3</v>
      </c>
      <c r="G168" s="48">
        <v>17032738.449999999</v>
      </c>
      <c r="H168" s="47">
        <v>13942013.789999999</v>
      </c>
      <c r="I168" s="46">
        <v>3090724.62</v>
      </c>
    </row>
    <row r="169" spans="1:9" ht="14.1" hidden="1" customHeight="1">
      <c r="A169" s="45">
        <v>2012</v>
      </c>
      <c r="B169" s="49">
        <v>1155218.8600000001</v>
      </c>
      <c r="C169" s="47">
        <v>2101169.2200000002</v>
      </c>
      <c r="D169" s="47">
        <v>1110616.77</v>
      </c>
      <c r="E169" s="47">
        <v>12528972.039999999</v>
      </c>
      <c r="F169" s="47">
        <v>9.9999990779906511E-3</v>
      </c>
      <c r="G169" s="48">
        <v>16895976.899999999</v>
      </c>
      <c r="H169" s="47">
        <v>13828511.699999999</v>
      </c>
      <c r="I169" s="46">
        <v>3067465.16</v>
      </c>
    </row>
    <row r="170" spans="1:9" ht="14.1" hidden="1" customHeight="1">
      <c r="A170" s="45">
        <v>2012</v>
      </c>
      <c r="B170" s="66">
        <v>1165656.3999999999</v>
      </c>
      <c r="C170" s="64">
        <v>2097568.4500000002</v>
      </c>
      <c r="D170" s="64">
        <v>1096896.7</v>
      </c>
      <c r="E170" s="64">
        <v>12449681.6</v>
      </c>
      <c r="F170" s="64">
        <v>0</v>
      </c>
      <c r="G170" s="65">
        <v>16809803.149999999</v>
      </c>
      <c r="H170" s="64">
        <v>13748450.699999999</v>
      </c>
      <c r="I170" s="63">
        <v>3061352.45</v>
      </c>
    </row>
    <row r="171" spans="1:9" ht="14.1" hidden="1" customHeight="1">
      <c r="A171" s="45">
        <v>2012</v>
      </c>
      <c r="B171" s="49">
        <v>1166261.77</v>
      </c>
      <c r="C171" s="47">
        <v>2081315.04</v>
      </c>
      <c r="D171" s="47">
        <v>1086071.31</v>
      </c>
      <c r="E171" s="47">
        <v>12403078.5</v>
      </c>
      <c r="F171" s="47">
        <v>1.0000000707805157E-2</v>
      </c>
      <c r="G171" s="48">
        <v>16736726.630000001</v>
      </c>
      <c r="H171" s="47">
        <v>13682222.380000001</v>
      </c>
      <c r="I171" s="46">
        <v>3054504.21</v>
      </c>
    </row>
    <row r="172" spans="1:9" ht="14.1" hidden="1" customHeight="1">
      <c r="A172" s="45">
        <v>2012</v>
      </c>
      <c r="B172" s="49">
        <v>1154766.0900000001</v>
      </c>
      <c r="C172" s="47">
        <v>2071715.19</v>
      </c>
      <c r="D172" s="47">
        <v>1070484.8</v>
      </c>
      <c r="E172" s="47">
        <v>12234082.039999999</v>
      </c>
      <c r="F172" s="47">
        <v>2.0000001648440957E-2</v>
      </c>
      <c r="G172" s="48">
        <v>16531048.140000001</v>
      </c>
      <c r="H172" s="47">
        <v>13486968.640000001</v>
      </c>
      <c r="I172" s="46">
        <v>3044079.46</v>
      </c>
    </row>
    <row r="173" spans="1:9" ht="14.1" hidden="1" customHeight="1">
      <c r="A173" s="45">
        <v>2012</v>
      </c>
      <c r="B173" s="49">
        <v>1168245.76</v>
      </c>
      <c r="C173" s="47">
        <v>2056783.52</v>
      </c>
      <c r="D173" s="47">
        <v>1043655.76</v>
      </c>
      <c r="E173" s="47">
        <v>12173996.17</v>
      </c>
      <c r="F173" s="47">
        <v>2.0000000717118382E-2</v>
      </c>
      <c r="G173" s="48">
        <v>16442681.23</v>
      </c>
      <c r="H173" s="47">
        <v>13403112.16</v>
      </c>
      <c r="I173" s="46">
        <v>3039569.04</v>
      </c>
    </row>
    <row r="174" spans="1:9" ht="14.1" hidden="1" customHeight="1">
      <c r="A174" s="62">
        <v>2013</v>
      </c>
      <c r="B174" s="34"/>
      <c r="C174" s="32"/>
      <c r="D174" s="32"/>
      <c r="E174" s="32"/>
      <c r="F174" s="32"/>
      <c r="G174" s="61"/>
      <c r="H174" s="32"/>
      <c r="I174" s="31"/>
    </row>
    <row r="175" spans="1:9" ht="14.1" hidden="1" customHeight="1">
      <c r="A175" s="45">
        <v>2013</v>
      </c>
      <c r="B175" s="53">
        <v>1138720.68</v>
      </c>
      <c r="C175" s="51">
        <v>2028194.54</v>
      </c>
      <c r="D175" s="51">
        <v>1010287.18</v>
      </c>
      <c r="E175" s="51">
        <v>12002235.630000001</v>
      </c>
      <c r="F175" s="51">
        <v>9.9999981466680765E-3</v>
      </c>
      <c r="G175" s="52">
        <v>16179438.039999999</v>
      </c>
      <c r="H175" s="51">
        <v>13156082.789999999</v>
      </c>
      <c r="I175" s="50">
        <v>3023355.22</v>
      </c>
    </row>
    <row r="176" spans="1:9" ht="14.1" hidden="1" customHeight="1">
      <c r="A176" s="45">
        <v>2013</v>
      </c>
      <c r="B176" s="49">
        <v>1124558.25</v>
      </c>
      <c r="C176" s="47">
        <v>2027405</v>
      </c>
      <c r="D176" s="47">
        <v>1008861.15</v>
      </c>
      <c r="E176" s="47">
        <v>11989922.199999999</v>
      </c>
      <c r="F176" s="47">
        <v>0</v>
      </c>
      <c r="G176" s="48">
        <v>16150746.6</v>
      </c>
      <c r="H176" s="47">
        <v>13139259.550000001</v>
      </c>
      <c r="I176" s="46">
        <v>3011487.05</v>
      </c>
    </row>
    <row r="177" spans="1:9" ht="14.1" hidden="1" customHeight="1">
      <c r="A177" s="45">
        <v>2013</v>
      </c>
      <c r="B177" s="49">
        <v>1120175.57</v>
      </c>
      <c r="C177" s="47">
        <v>2020227.57</v>
      </c>
      <c r="D177" s="47">
        <v>1000220.21</v>
      </c>
      <c r="E177" s="47">
        <v>12040651.460000001</v>
      </c>
      <c r="F177" s="47">
        <v>0</v>
      </c>
      <c r="G177" s="48">
        <v>16181274.83</v>
      </c>
      <c r="H177" s="47">
        <v>13162560.09</v>
      </c>
      <c r="I177" s="46">
        <v>3018714.73</v>
      </c>
    </row>
    <row r="178" spans="1:9" ht="14.1" hidden="1" customHeight="1">
      <c r="A178" s="45">
        <v>2013</v>
      </c>
      <c r="B178" s="49">
        <v>1120007.45</v>
      </c>
      <c r="C178" s="47">
        <v>2012435.77</v>
      </c>
      <c r="D178" s="47">
        <v>998384.27</v>
      </c>
      <c r="E178" s="47">
        <v>12101524.800000001</v>
      </c>
      <c r="F178" s="47">
        <v>0</v>
      </c>
      <c r="G178" s="48">
        <v>16232352.300000001</v>
      </c>
      <c r="H178" s="47">
        <v>13201709.119999999</v>
      </c>
      <c r="I178" s="46">
        <v>3030643.18</v>
      </c>
    </row>
    <row r="179" spans="1:9" ht="14.1" customHeight="1">
      <c r="A179" s="45">
        <v>2013</v>
      </c>
      <c r="B179" s="53">
        <v>1135797.8600000001</v>
      </c>
      <c r="C179" s="51">
        <v>2016487.45</v>
      </c>
      <c r="D179" s="51">
        <v>1004096.63</v>
      </c>
      <c r="E179" s="51">
        <v>12210630.619999999</v>
      </c>
      <c r="F179" s="51">
        <v>0</v>
      </c>
      <c r="G179" s="52">
        <v>16367012.58</v>
      </c>
      <c r="H179" s="51">
        <v>13323992.4</v>
      </c>
      <c r="I179" s="50">
        <v>3043020.18</v>
      </c>
    </row>
    <row r="180" spans="1:9" ht="14.1" hidden="1" customHeight="1">
      <c r="A180" s="45">
        <v>2013</v>
      </c>
      <c r="B180" s="49">
        <v>1101284.3500000001</v>
      </c>
      <c r="C180" s="47">
        <v>2025314.7</v>
      </c>
      <c r="D180" s="47">
        <v>1008742.1</v>
      </c>
      <c r="E180" s="47">
        <v>12258524.35</v>
      </c>
      <c r="F180" s="47">
        <v>0</v>
      </c>
      <c r="G180" s="48">
        <v>16393865.5</v>
      </c>
      <c r="H180" s="47">
        <v>13338409.9</v>
      </c>
      <c r="I180" s="46">
        <v>3055455.6</v>
      </c>
    </row>
    <row r="181" spans="1:9" ht="14.1" hidden="1" customHeight="1">
      <c r="A181" s="45">
        <v>2013</v>
      </c>
      <c r="B181" s="49">
        <v>1075277.52</v>
      </c>
      <c r="C181" s="47">
        <v>2036950.52</v>
      </c>
      <c r="D181" s="47">
        <v>1008009.6</v>
      </c>
      <c r="E181" s="47">
        <v>12306518.119999999</v>
      </c>
      <c r="F181" s="47">
        <v>0</v>
      </c>
      <c r="G181" s="48">
        <v>16426755.775217392</v>
      </c>
      <c r="H181" s="47">
        <v>13366945.939999999</v>
      </c>
      <c r="I181" s="46">
        <v>3059809.82</v>
      </c>
    </row>
    <row r="182" spans="1:9" ht="14.1" hidden="1" customHeight="1">
      <c r="A182" s="45">
        <v>2013</v>
      </c>
      <c r="B182" s="49">
        <v>1057033.8</v>
      </c>
      <c r="C182" s="47">
        <v>2017820.71</v>
      </c>
      <c r="D182" s="47">
        <v>990460.04</v>
      </c>
      <c r="E182" s="47">
        <v>12262372.609999999</v>
      </c>
      <c r="F182" s="47">
        <v>0</v>
      </c>
      <c r="G182" s="48">
        <v>16327687.18</v>
      </c>
      <c r="H182" s="47">
        <v>13280594.800000001</v>
      </c>
      <c r="I182" s="46">
        <v>3047092.38</v>
      </c>
    </row>
    <row r="183" spans="1:9" ht="14.1" hidden="1" customHeight="1">
      <c r="A183" s="45">
        <v>2013</v>
      </c>
      <c r="B183" s="49">
        <v>1083662.0900000001</v>
      </c>
      <c r="C183" s="47">
        <v>2022521.71</v>
      </c>
      <c r="D183" s="47">
        <v>986431.71</v>
      </c>
      <c r="E183" s="47">
        <v>12212829.85</v>
      </c>
      <c r="F183" s="47">
        <v>0</v>
      </c>
      <c r="G183" s="48">
        <v>16305445.369999999</v>
      </c>
      <c r="H183" s="47">
        <v>13257019.279999999</v>
      </c>
      <c r="I183" s="46">
        <v>3048426.09</v>
      </c>
    </row>
    <row r="184" spans="1:9" ht="14.1" hidden="1" customHeight="1">
      <c r="A184" s="45">
        <v>2013</v>
      </c>
      <c r="B184" s="49">
        <v>1117752.56</v>
      </c>
      <c r="C184" s="47">
        <v>2021173.26</v>
      </c>
      <c r="D184" s="47">
        <v>988713.39</v>
      </c>
      <c r="E184" s="47">
        <v>12232733.289999999</v>
      </c>
      <c r="F184" s="47">
        <v>0</v>
      </c>
      <c r="G184" s="48">
        <v>16360372.51</v>
      </c>
      <c r="H184" s="47">
        <v>13308286.25</v>
      </c>
      <c r="I184" s="46">
        <v>3052086.26</v>
      </c>
    </row>
    <row r="185" spans="1:9" ht="14.1" hidden="1" customHeight="1">
      <c r="A185" s="45">
        <v>2013</v>
      </c>
      <c r="B185" s="49">
        <v>1091272.1499999999</v>
      </c>
      <c r="C185" s="47">
        <v>2019345.4</v>
      </c>
      <c r="D185" s="47">
        <v>989332.05</v>
      </c>
      <c r="E185" s="47">
        <v>12193593.6</v>
      </c>
      <c r="F185" s="47">
        <v>0</v>
      </c>
      <c r="G185" s="48">
        <v>16293543.199999999</v>
      </c>
      <c r="H185" s="47">
        <v>13237475.6</v>
      </c>
      <c r="I185" s="46">
        <v>3056067.6</v>
      </c>
    </row>
    <row r="186" spans="1:9" ht="14.1" hidden="1" customHeight="1">
      <c r="A186" s="45">
        <v>2013</v>
      </c>
      <c r="B186" s="49">
        <v>1140501.5</v>
      </c>
      <c r="C186" s="47">
        <v>2011387.38</v>
      </c>
      <c r="D186" s="47">
        <v>968338.72</v>
      </c>
      <c r="E186" s="47">
        <v>12237412.439999999</v>
      </c>
      <c r="F186" s="47">
        <v>0</v>
      </c>
      <c r="G186" s="48">
        <v>16357640.050000001</v>
      </c>
      <c r="H186" s="47">
        <v>13293852.880000001</v>
      </c>
      <c r="I186" s="46">
        <v>3063787.16</v>
      </c>
    </row>
    <row r="187" spans="1:9" ht="14.1" hidden="1" customHeight="1">
      <c r="A187" s="45">
        <v>2014</v>
      </c>
      <c r="B187" s="60"/>
      <c r="C187" s="58"/>
      <c r="D187" s="58"/>
      <c r="E187" s="58"/>
      <c r="F187" s="58"/>
      <c r="G187" s="59"/>
      <c r="H187" s="58"/>
      <c r="I187" s="57"/>
    </row>
    <row r="188" spans="1:9" ht="14.1" hidden="1" customHeight="1">
      <c r="A188" s="45">
        <v>2014</v>
      </c>
      <c r="B188" s="53">
        <v>1142037.23</v>
      </c>
      <c r="C188" s="51">
        <v>1992501.85</v>
      </c>
      <c r="D188" s="51">
        <v>942375.8</v>
      </c>
      <c r="E188" s="51">
        <v>12096694.609999999</v>
      </c>
      <c r="F188" s="51">
        <v>0</v>
      </c>
      <c r="G188" s="52">
        <v>16173609.52</v>
      </c>
      <c r="H188" s="51">
        <v>13121556.52</v>
      </c>
      <c r="I188" s="50">
        <v>3052053</v>
      </c>
    </row>
    <row r="189" spans="1:9" ht="14.1" hidden="1" customHeight="1">
      <c r="A189" s="45">
        <v>2014</v>
      </c>
      <c r="B189" s="49">
        <v>1131630.5</v>
      </c>
      <c r="C189" s="47">
        <v>2001330.7</v>
      </c>
      <c r="D189" s="47">
        <v>952500.05</v>
      </c>
      <c r="E189" s="47">
        <v>12126842.550000001</v>
      </c>
      <c r="F189" s="47">
        <v>0</v>
      </c>
      <c r="G189" s="48">
        <v>16212303.800000001</v>
      </c>
      <c r="H189" s="47">
        <v>13156920.25</v>
      </c>
      <c r="I189" s="46">
        <v>3055383.55</v>
      </c>
    </row>
    <row r="190" spans="1:9" ht="13.5" hidden="1" customHeight="1">
      <c r="A190" s="45">
        <v>2014</v>
      </c>
      <c r="B190" s="49">
        <v>1115790.33</v>
      </c>
      <c r="C190" s="47">
        <v>2004967.9</v>
      </c>
      <c r="D190" s="47">
        <v>964494.04</v>
      </c>
      <c r="E190" s="47">
        <v>12211035.939999999</v>
      </c>
      <c r="F190" s="47">
        <v>0</v>
      </c>
      <c r="G190" s="48">
        <v>16296288.220000001</v>
      </c>
      <c r="H190" s="47">
        <v>13224285.51</v>
      </c>
      <c r="I190" s="46">
        <v>3072002.71</v>
      </c>
    </row>
    <row r="191" spans="1:9" ht="13.5" hidden="1" customHeight="1">
      <c r="A191" s="45">
        <v>2014</v>
      </c>
      <c r="B191" s="49">
        <v>1111290.05</v>
      </c>
      <c r="C191" s="47">
        <v>2006277.5</v>
      </c>
      <c r="D191" s="47">
        <v>968508.85</v>
      </c>
      <c r="E191" s="47">
        <v>12343976.550000001</v>
      </c>
      <c r="F191" s="47">
        <v>0</v>
      </c>
      <c r="G191" s="48">
        <v>16430052.949999999</v>
      </c>
      <c r="H191" s="47">
        <v>13336414.949999999</v>
      </c>
      <c r="I191" s="46">
        <v>3093638</v>
      </c>
    </row>
    <row r="192" spans="1:9" ht="13.5" customHeight="1">
      <c r="A192" s="45">
        <v>2014</v>
      </c>
      <c r="B192" s="53">
        <v>1137436.28</v>
      </c>
      <c r="C192" s="51">
        <v>2017680.61</v>
      </c>
      <c r="D192" s="51">
        <v>981157.76</v>
      </c>
      <c r="E192" s="51">
        <v>12492098.560000001</v>
      </c>
      <c r="F192" s="51">
        <v>0</v>
      </c>
      <c r="G192" s="52">
        <v>16628373.220000001</v>
      </c>
      <c r="H192" s="51">
        <v>13515661.890000001</v>
      </c>
      <c r="I192" s="50">
        <v>3112711.33</v>
      </c>
    </row>
    <row r="193" spans="1:9" ht="13.5" hidden="1" customHeight="1">
      <c r="A193" s="45">
        <v>2014</v>
      </c>
      <c r="B193" s="49">
        <v>1107781.52</v>
      </c>
      <c r="C193" s="47">
        <v>2031961.23</v>
      </c>
      <c r="D193" s="47">
        <v>993072.28</v>
      </c>
      <c r="E193" s="47">
        <v>12552180.039999999</v>
      </c>
      <c r="F193" s="47">
        <v>0</v>
      </c>
      <c r="G193" s="48">
        <v>16684995.08</v>
      </c>
      <c r="H193" s="47">
        <v>13556952.27</v>
      </c>
      <c r="I193" s="46">
        <v>3128042.8</v>
      </c>
    </row>
    <row r="194" spans="1:9" ht="13.5" hidden="1" customHeight="1">
      <c r="A194" s="45">
        <v>2014</v>
      </c>
      <c r="B194" s="49">
        <v>1077891.9099999999</v>
      </c>
      <c r="C194" s="47">
        <v>2048542.04</v>
      </c>
      <c r="D194" s="47">
        <v>997056.82</v>
      </c>
      <c r="E194" s="47">
        <v>12623611.859999999</v>
      </c>
      <c r="F194" s="47">
        <v>0</v>
      </c>
      <c r="G194" s="48">
        <v>16747102.643478261</v>
      </c>
      <c r="H194" s="47">
        <v>13615264.77</v>
      </c>
      <c r="I194" s="46">
        <v>3131837.86</v>
      </c>
    </row>
    <row r="195" spans="1:9" ht="13.5" hidden="1" customHeight="1">
      <c r="A195" s="45">
        <v>2014</v>
      </c>
      <c r="B195" s="49">
        <v>1063734.2</v>
      </c>
      <c r="C195" s="47">
        <v>2028995.15</v>
      </c>
      <c r="D195" s="47">
        <v>986772.5</v>
      </c>
      <c r="E195" s="47">
        <v>12570018.65</v>
      </c>
      <c r="F195" s="47">
        <v>0</v>
      </c>
      <c r="G195" s="48">
        <v>16649520.5</v>
      </c>
      <c r="H195" s="47">
        <v>13527140.699999999</v>
      </c>
      <c r="I195" s="46">
        <v>3122379.8</v>
      </c>
    </row>
    <row r="196" spans="1:9" ht="13.5" hidden="1" customHeight="1">
      <c r="A196" s="45">
        <v>2014</v>
      </c>
      <c r="B196" s="49">
        <v>1103036.8999999999</v>
      </c>
      <c r="C196" s="47">
        <v>2036258.59</v>
      </c>
      <c r="D196" s="47">
        <v>984917.5</v>
      </c>
      <c r="E196" s="47">
        <v>12537489.949999999</v>
      </c>
      <c r="F196" s="47">
        <v>0</v>
      </c>
      <c r="G196" s="48">
        <v>16661702.949999999</v>
      </c>
      <c r="H196" s="47">
        <v>13535047.949999999</v>
      </c>
      <c r="I196" s="46">
        <v>3126655</v>
      </c>
    </row>
    <row r="197" spans="1:9" ht="13.5" hidden="1" customHeight="1">
      <c r="A197" s="45">
        <v>2014</v>
      </c>
      <c r="B197" s="49">
        <v>1103673.6499999999</v>
      </c>
      <c r="C197" s="47">
        <v>2033899.91</v>
      </c>
      <c r="D197" s="47">
        <v>994077.34</v>
      </c>
      <c r="E197" s="47">
        <v>12558868.82</v>
      </c>
      <c r="F197" s="47">
        <v>0</v>
      </c>
      <c r="G197" s="48">
        <v>16690519.73</v>
      </c>
      <c r="H197" s="47">
        <v>13558272.51</v>
      </c>
      <c r="I197" s="46">
        <v>3132247.21</v>
      </c>
    </row>
    <row r="198" spans="1:9" ht="14.1" hidden="1" customHeight="1">
      <c r="A198" s="45">
        <v>2014</v>
      </c>
      <c r="B198" s="49">
        <v>1111500.3</v>
      </c>
      <c r="C198" s="47">
        <v>2038357.05</v>
      </c>
      <c r="D198" s="47">
        <v>1005558</v>
      </c>
      <c r="E198" s="47">
        <v>12540336.35</v>
      </c>
      <c r="F198" s="47">
        <v>0</v>
      </c>
      <c r="G198" s="48">
        <v>16695751.699999999</v>
      </c>
      <c r="H198" s="47">
        <v>13562719.4</v>
      </c>
      <c r="I198" s="46">
        <v>3133032.3</v>
      </c>
    </row>
    <row r="199" spans="1:9" ht="14.1" hidden="1" customHeight="1">
      <c r="A199" s="45">
        <v>2014</v>
      </c>
      <c r="B199" s="56">
        <v>1143974.31</v>
      </c>
      <c r="C199" s="55">
        <v>2032978.94</v>
      </c>
      <c r="D199" s="55">
        <v>993060.26</v>
      </c>
      <c r="E199" s="55">
        <v>12605200.939999999</v>
      </c>
      <c r="F199" s="55">
        <v>0</v>
      </c>
      <c r="G199" s="48">
        <v>16775214.470000001</v>
      </c>
      <c r="H199" s="55">
        <v>13636437.619999999</v>
      </c>
      <c r="I199" s="54">
        <v>3138776.84</v>
      </c>
    </row>
    <row r="200" spans="1:9" ht="14.1" hidden="1" customHeight="1">
      <c r="A200" s="45">
        <v>2015</v>
      </c>
      <c r="B200" s="60"/>
      <c r="C200" s="58"/>
      <c r="D200" s="58"/>
      <c r="E200" s="58"/>
      <c r="F200" s="58"/>
      <c r="G200" s="59"/>
      <c r="H200" s="58"/>
      <c r="I200" s="57"/>
    </row>
    <row r="201" spans="1:9" ht="14.1" hidden="1" customHeight="1">
      <c r="A201" s="45">
        <v>2015</v>
      </c>
      <c r="B201" s="53">
        <v>1102292.1499999999</v>
      </c>
      <c r="C201" s="51">
        <v>2015573.15</v>
      </c>
      <c r="D201" s="51">
        <v>974358.95</v>
      </c>
      <c r="E201" s="51">
        <v>12483088</v>
      </c>
      <c r="F201" s="51">
        <v>0</v>
      </c>
      <c r="G201" s="52">
        <v>16575312.25</v>
      </c>
      <c r="H201" s="51">
        <v>13448236.199999999</v>
      </c>
      <c r="I201" s="50">
        <v>3127076.05</v>
      </c>
    </row>
    <row r="202" spans="1:9" ht="14.1" hidden="1" customHeight="1">
      <c r="A202" s="45">
        <v>2014.5384615384601</v>
      </c>
      <c r="B202" s="49">
        <v>1095204.8</v>
      </c>
      <c r="C202" s="47">
        <v>2031238.6</v>
      </c>
      <c r="D202" s="47">
        <v>1000847.8</v>
      </c>
      <c r="E202" s="47">
        <v>12544930.4</v>
      </c>
      <c r="F202" s="47">
        <v>0</v>
      </c>
      <c r="G202" s="48">
        <v>16672221.6</v>
      </c>
      <c r="H202" s="47">
        <v>13545156.449999999</v>
      </c>
      <c r="I202" s="46">
        <v>3127065.15</v>
      </c>
    </row>
    <row r="203" spans="1:9" ht="14.1" hidden="1" customHeight="1">
      <c r="A203" s="45">
        <v>2014.59120879121</v>
      </c>
      <c r="B203" s="49">
        <v>1105841.6299999999</v>
      </c>
      <c r="C203" s="47">
        <v>2040122</v>
      </c>
      <c r="D203" s="47">
        <v>1016802.86</v>
      </c>
      <c r="E203" s="47">
        <v>12670034.039999999</v>
      </c>
      <c r="F203" s="47">
        <v>0</v>
      </c>
      <c r="G203" s="48">
        <v>16832800.539999999</v>
      </c>
      <c r="H203" s="47">
        <v>13689239.810000001</v>
      </c>
      <c r="I203" s="46">
        <v>3143560.72</v>
      </c>
    </row>
    <row r="204" spans="1:9" ht="14.1" hidden="1" customHeight="1">
      <c r="A204" s="45">
        <v>2014.6439560439601</v>
      </c>
      <c r="B204" s="49">
        <v>1124677</v>
      </c>
      <c r="C204" s="47">
        <v>2046839.8</v>
      </c>
      <c r="D204" s="47">
        <v>1023009.75</v>
      </c>
      <c r="E204" s="47">
        <v>12813769.35</v>
      </c>
      <c r="F204" s="47">
        <v>0</v>
      </c>
      <c r="G204" s="48">
        <v>17008295.899999999</v>
      </c>
      <c r="H204" s="47">
        <v>13844541.6</v>
      </c>
      <c r="I204" s="46">
        <v>3163754.3</v>
      </c>
    </row>
    <row r="205" spans="1:9" ht="14.1" customHeight="1">
      <c r="A205" s="45">
        <v>2014.6967032967</v>
      </c>
      <c r="B205" s="53">
        <v>1153787.05</v>
      </c>
      <c r="C205" s="51">
        <v>2063222.65</v>
      </c>
      <c r="D205" s="51">
        <v>1040063.4</v>
      </c>
      <c r="E205" s="51">
        <v>12964237.300000001</v>
      </c>
      <c r="F205" s="51">
        <v>0</v>
      </c>
      <c r="G205" s="52">
        <v>17221310.399999999</v>
      </c>
      <c r="H205" s="51">
        <v>14040957.1</v>
      </c>
      <c r="I205" s="50">
        <v>3180353.3</v>
      </c>
    </row>
    <row r="206" spans="1:9" ht="14.1" hidden="1" customHeight="1">
      <c r="A206" s="45">
        <v>2014.7494505494501</v>
      </c>
      <c r="B206" s="49">
        <v>1127030.68</v>
      </c>
      <c r="C206" s="47">
        <v>2079575.68</v>
      </c>
      <c r="D206" s="47">
        <v>1045689.9</v>
      </c>
      <c r="E206" s="47">
        <v>13004099.18</v>
      </c>
      <c r="F206" s="47">
        <v>0</v>
      </c>
      <c r="G206" s="48">
        <v>17256395.449999999</v>
      </c>
      <c r="H206" s="47">
        <v>14063269.27</v>
      </c>
      <c r="I206" s="46">
        <v>3193126.18</v>
      </c>
    </row>
    <row r="207" spans="1:9" ht="14.1" hidden="1" customHeight="1">
      <c r="A207" s="45">
        <v>2014.8021978022</v>
      </c>
      <c r="B207" s="49">
        <v>1090372.69</v>
      </c>
      <c r="C207" s="47">
        <v>2097602.65</v>
      </c>
      <c r="D207" s="47">
        <v>1045499.56</v>
      </c>
      <c r="E207" s="47">
        <v>13081712.65</v>
      </c>
      <c r="F207" s="47">
        <v>0</v>
      </c>
      <c r="G207" s="48">
        <v>17315187.565217391</v>
      </c>
      <c r="H207" s="47">
        <v>14124897.73</v>
      </c>
      <c r="I207" s="46">
        <v>3190289.82</v>
      </c>
    </row>
    <row r="208" spans="1:9" ht="14.1" hidden="1" customHeight="1">
      <c r="A208" s="45">
        <v>2014.8549450549399</v>
      </c>
      <c r="B208" s="49">
        <v>1075379.52</v>
      </c>
      <c r="C208" s="47">
        <v>2076880.28</v>
      </c>
      <c r="D208" s="47">
        <v>1030791.42</v>
      </c>
      <c r="E208" s="47">
        <v>12997847.66</v>
      </c>
      <c r="F208" s="47">
        <v>0</v>
      </c>
      <c r="G208" s="48">
        <v>17180898.899999999</v>
      </c>
      <c r="H208" s="47">
        <v>14004076.710000001</v>
      </c>
      <c r="I208" s="46">
        <v>3176822.19</v>
      </c>
    </row>
    <row r="209" spans="1:9" ht="14.1" hidden="1" customHeight="1">
      <c r="A209" s="45">
        <v>2014.90769230769</v>
      </c>
      <c r="B209" s="49">
        <v>1112678.31</v>
      </c>
      <c r="C209" s="47">
        <v>2085058.95</v>
      </c>
      <c r="D209" s="47">
        <v>1029209.36</v>
      </c>
      <c r="E209" s="47">
        <v>12962868.27</v>
      </c>
      <c r="F209" s="47">
        <v>0</v>
      </c>
      <c r="G209" s="48">
        <v>17189814.899999999</v>
      </c>
      <c r="H209" s="47">
        <v>14012091.9</v>
      </c>
      <c r="I209" s="46">
        <v>3177723</v>
      </c>
    </row>
    <row r="210" spans="1:9" ht="14.1" hidden="1" customHeight="1">
      <c r="A210" s="45">
        <v>2014.9604395604399</v>
      </c>
      <c r="B210" s="49">
        <v>1110994.6599999999</v>
      </c>
      <c r="C210" s="47">
        <v>2086173.23</v>
      </c>
      <c r="D210" s="47">
        <v>1036945.61</v>
      </c>
      <c r="E210" s="47">
        <v>12987352.99</v>
      </c>
      <c r="F210" s="47">
        <v>0</v>
      </c>
      <c r="G210" s="48">
        <v>17221466.510000002</v>
      </c>
      <c r="H210" s="47">
        <v>14043385.800000001</v>
      </c>
      <c r="I210" s="46">
        <v>3178080.71</v>
      </c>
    </row>
    <row r="211" spans="1:9" ht="14.1" hidden="1" customHeight="1">
      <c r="A211" s="45">
        <v>2015.01318681319</v>
      </c>
      <c r="B211" s="49">
        <v>1126276.52</v>
      </c>
      <c r="C211" s="47">
        <v>2094255.04</v>
      </c>
      <c r="D211" s="47">
        <v>1047386.47</v>
      </c>
      <c r="E211" s="47">
        <v>12955168.42</v>
      </c>
      <c r="F211" s="47">
        <v>0</v>
      </c>
      <c r="G211" s="48">
        <v>17223086.469999999</v>
      </c>
      <c r="H211" s="47">
        <v>14044218.609999999</v>
      </c>
      <c r="I211" s="46">
        <v>3178867.85</v>
      </c>
    </row>
    <row r="212" spans="1:9" ht="11.85" hidden="1" customHeight="1">
      <c r="A212" s="45">
        <v>2015.0659340659299</v>
      </c>
      <c r="B212" s="56">
        <v>1161832.8400000001</v>
      </c>
      <c r="C212" s="55">
        <v>2090521.47</v>
      </c>
      <c r="D212" s="55">
        <v>1030027.36</v>
      </c>
      <c r="E212" s="55">
        <v>13026018.310000001</v>
      </c>
      <c r="F212" s="55">
        <v>0</v>
      </c>
      <c r="G212" s="48">
        <v>17308400</v>
      </c>
      <c r="H212" s="55">
        <v>14127687.369999999</v>
      </c>
      <c r="I212" s="54">
        <v>3180712.63</v>
      </c>
    </row>
    <row r="213" spans="1:9" ht="13.65" hidden="1" customHeight="1">
      <c r="A213" s="45">
        <v>2015.11868131868</v>
      </c>
      <c r="B213" s="44"/>
      <c r="C213" s="42"/>
      <c r="D213" s="42"/>
      <c r="E213" s="42"/>
      <c r="F213" s="42"/>
      <c r="G213" s="43"/>
      <c r="H213" s="42"/>
      <c r="I213" s="41"/>
    </row>
    <row r="214" spans="1:9" ht="14.1" hidden="1" customHeight="1">
      <c r="A214" s="45">
        <v>2016</v>
      </c>
      <c r="B214" s="53">
        <v>1144564.31</v>
      </c>
      <c r="C214" s="51">
        <v>2075165.73</v>
      </c>
      <c r="D214" s="51">
        <v>1006443.52</v>
      </c>
      <c r="E214" s="51">
        <v>12878183.67</v>
      </c>
      <c r="F214" s="51">
        <v>0</v>
      </c>
      <c r="G214" s="52">
        <v>17104357.25</v>
      </c>
      <c r="H214" s="51">
        <v>13941901.09</v>
      </c>
      <c r="I214" s="50">
        <v>3162456.15</v>
      </c>
    </row>
    <row r="215" spans="1:9" ht="14.1" hidden="1" customHeight="1">
      <c r="A215" s="45">
        <v>2016</v>
      </c>
      <c r="B215" s="49">
        <v>1117906.8500000001</v>
      </c>
      <c r="C215" s="47">
        <v>2090256.09</v>
      </c>
      <c r="D215" s="47">
        <v>1027600.19</v>
      </c>
      <c r="E215" s="47">
        <v>12931948.939999999</v>
      </c>
      <c r="F215" s="47">
        <v>0</v>
      </c>
      <c r="G215" s="48">
        <v>17167712.079999998</v>
      </c>
      <c r="H215" s="47">
        <v>14000238.890000001</v>
      </c>
      <c r="I215" s="46">
        <v>3167473.19</v>
      </c>
    </row>
    <row r="216" spans="1:9" ht="13.65" hidden="1" customHeight="1">
      <c r="A216" s="45">
        <v>2016</v>
      </c>
      <c r="B216" s="49">
        <v>1115642.76</v>
      </c>
      <c r="C216" s="47">
        <v>2094150.66</v>
      </c>
      <c r="D216" s="47">
        <v>1035161.71</v>
      </c>
      <c r="E216" s="47">
        <v>13060842.9</v>
      </c>
      <c r="F216" s="47">
        <v>0</v>
      </c>
      <c r="G216" s="48">
        <v>17305798.039999999</v>
      </c>
      <c r="H216" s="47">
        <v>14122176.23</v>
      </c>
      <c r="I216" s="46">
        <v>3183621.8</v>
      </c>
    </row>
    <row r="217" spans="1:9" ht="14.1" hidden="1" customHeight="1">
      <c r="A217" s="45">
        <v>2016</v>
      </c>
      <c r="B217" s="49">
        <v>1127794.1399999999</v>
      </c>
      <c r="C217" s="47">
        <v>2105140.19</v>
      </c>
      <c r="D217" s="47">
        <v>1045171.09</v>
      </c>
      <c r="E217" s="47">
        <v>13185730.23</v>
      </c>
      <c r="F217" s="47">
        <v>0</v>
      </c>
      <c r="G217" s="48">
        <v>17463835.66</v>
      </c>
      <c r="H217" s="47">
        <v>14265423.23</v>
      </c>
      <c r="I217" s="46">
        <v>3198412.42</v>
      </c>
    </row>
    <row r="218" spans="1:9" ht="14.1" customHeight="1">
      <c r="A218" s="45">
        <v>2016</v>
      </c>
      <c r="B218" s="53">
        <v>1144841.77</v>
      </c>
      <c r="C218" s="51">
        <v>2117310.54</v>
      </c>
      <c r="D218" s="51">
        <v>1057184.04</v>
      </c>
      <c r="E218" s="51">
        <v>13342503.220000001</v>
      </c>
      <c r="F218" s="51">
        <v>0</v>
      </c>
      <c r="G218" s="52">
        <v>17661839.579999998</v>
      </c>
      <c r="H218" s="51">
        <v>14449664.449999999</v>
      </c>
      <c r="I218" s="50">
        <v>3212175.13</v>
      </c>
    </row>
    <row r="219" spans="1:9" ht="14.1" hidden="1" customHeight="1">
      <c r="A219" s="45">
        <v>2016</v>
      </c>
      <c r="B219" s="49">
        <v>1131877.5</v>
      </c>
      <c r="C219" s="47">
        <v>2135280.9500000002</v>
      </c>
      <c r="D219" s="47">
        <v>1070776.0900000001</v>
      </c>
      <c r="E219" s="47">
        <v>13422336.58</v>
      </c>
      <c r="F219" s="47">
        <v>0</v>
      </c>
      <c r="G219" s="48">
        <v>17760271.129999999</v>
      </c>
      <c r="H219" s="47">
        <v>14536968.810000001</v>
      </c>
      <c r="I219" s="46">
        <v>3223302.31</v>
      </c>
    </row>
    <row r="220" spans="1:9" ht="14.1" hidden="1" customHeight="1">
      <c r="A220" s="45">
        <v>2016</v>
      </c>
      <c r="B220" s="49">
        <v>1105493.8500000001</v>
      </c>
      <c r="C220" s="47">
        <v>2154323.19</v>
      </c>
      <c r="D220" s="47">
        <v>1071998.8</v>
      </c>
      <c r="E220" s="47">
        <v>13513176.09</v>
      </c>
      <c r="F220" s="47">
        <v>0</v>
      </c>
      <c r="G220" s="48">
        <v>17844991.94952381</v>
      </c>
      <c r="H220" s="47">
        <v>14625699.42</v>
      </c>
      <c r="I220" s="46">
        <v>3219292.52</v>
      </c>
    </row>
    <row r="221" spans="1:9" ht="14.1" hidden="1" customHeight="1">
      <c r="A221" s="45">
        <v>2016</v>
      </c>
      <c r="B221" s="49">
        <v>1086319</v>
      </c>
      <c r="C221" s="47">
        <v>2133364.31</v>
      </c>
      <c r="D221" s="47">
        <v>1057777.5</v>
      </c>
      <c r="E221" s="47">
        <v>13422534.49</v>
      </c>
      <c r="F221" s="47">
        <v>0</v>
      </c>
      <c r="G221" s="48">
        <v>17699995.309999999</v>
      </c>
      <c r="H221" s="47">
        <v>14493876.310000001</v>
      </c>
      <c r="I221" s="46">
        <v>3206119</v>
      </c>
    </row>
    <row r="222" spans="1:9" ht="14.1" hidden="1" customHeight="1">
      <c r="A222" s="45">
        <v>2016</v>
      </c>
      <c r="B222" s="49">
        <v>1114186.68</v>
      </c>
      <c r="C222" s="47">
        <v>2143291.77</v>
      </c>
      <c r="D222" s="47">
        <v>1058187.81</v>
      </c>
      <c r="E222" s="47">
        <v>13396354.449999999</v>
      </c>
      <c r="F222" s="47">
        <v>0</v>
      </c>
      <c r="G222" s="48">
        <v>17712020.719999999</v>
      </c>
      <c r="H222" s="47">
        <v>14505765.68</v>
      </c>
      <c r="I222" s="46">
        <v>3206255.04</v>
      </c>
    </row>
    <row r="223" spans="1:9" ht="14.1" hidden="1" customHeight="1">
      <c r="A223" s="45">
        <v>2016</v>
      </c>
      <c r="B223" s="49">
        <v>1140898.75</v>
      </c>
      <c r="C223" s="47">
        <v>2146984.0499999998</v>
      </c>
      <c r="D223" s="47">
        <v>1071123.1499999999</v>
      </c>
      <c r="E223" s="47">
        <v>13454349.949999999</v>
      </c>
      <c r="F223" s="47">
        <v>0</v>
      </c>
      <c r="G223" s="48">
        <v>17813355.899999999</v>
      </c>
      <c r="H223" s="47">
        <v>14604318.699999999</v>
      </c>
      <c r="I223" s="46">
        <v>3209037.2</v>
      </c>
    </row>
    <row r="224" spans="1:9" ht="14.1" hidden="1" customHeight="1">
      <c r="A224" s="45">
        <v>2016</v>
      </c>
      <c r="B224" s="49">
        <v>1127301.19</v>
      </c>
      <c r="C224" s="47">
        <v>2154575.9</v>
      </c>
      <c r="D224" s="47">
        <v>1082574.8</v>
      </c>
      <c r="E224" s="47">
        <v>13416071.99</v>
      </c>
      <c r="F224" s="47">
        <v>0</v>
      </c>
      <c r="G224" s="48">
        <v>17780523.890000001</v>
      </c>
      <c r="H224" s="47">
        <v>14571881.470000001</v>
      </c>
      <c r="I224" s="46">
        <v>3208642.42</v>
      </c>
    </row>
    <row r="225" spans="1:9" ht="14.1" hidden="1" customHeight="1">
      <c r="A225" s="45">
        <v>2016.0047095761399</v>
      </c>
      <c r="B225" s="49">
        <v>1171126.3</v>
      </c>
      <c r="C225" s="47">
        <v>2146162.4500000002</v>
      </c>
      <c r="D225" s="47">
        <v>1062687.2</v>
      </c>
      <c r="E225" s="47">
        <v>13469078.550000001</v>
      </c>
      <c r="F225" s="47">
        <v>0</v>
      </c>
      <c r="G225" s="48">
        <v>17849054.5</v>
      </c>
      <c r="H225" s="47">
        <v>14640112.4</v>
      </c>
      <c r="I225" s="46">
        <v>3208942.1</v>
      </c>
    </row>
    <row r="226" spans="1:9" ht="14.1" hidden="1" customHeight="1">
      <c r="A226" s="45">
        <v>2016.06643642072</v>
      </c>
      <c r="B226" s="44"/>
      <c r="C226" s="42"/>
      <c r="D226" s="42"/>
      <c r="E226" s="42"/>
      <c r="F226" s="42"/>
      <c r="G226" s="43"/>
      <c r="H226" s="42"/>
      <c r="I226" s="41"/>
    </row>
    <row r="227" spans="1:9" ht="14.1" hidden="1" customHeight="1">
      <c r="A227" s="45">
        <v>2017</v>
      </c>
      <c r="B227" s="53">
        <v>1168457.23</v>
      </c>
      <c r="C227" s="51">
        <v>2137038.2799999998</v>
      </c>
      <c r="D227" s="51">
        <v>1053521.76</v>
      </c>
      <c r="E227" s="51">
        <v>13315157.23</v>
      </c>
      <c r="F227" s="51">
        <v>0</v>
      </c>
      <c r="G227" s="52">
        <v>17674174.52</v>
      </c>
      <c r="H227" s="51">
        <v>14482243.140000001</v>
      </c>
      <c r="I227" s="50">
        <v>3191931.38</v>
      </c>
    </row>
    <row r="228" spans="1:9" ht="14.1" hidden="1" customHeight="1">
      <c r="A228" s="45">
        <v>2017</v>
      </c>
      <c r="B228" s="49">
        <v>1142402.6499999999</v>
      </c>
      <c r="C228" s="47">
        <v>2151155.7999999998</v>
      </c>
      <c r="D228" s="47">
        <v>1078909.8</v>
      </c>
      <c r="E228" s="47">
        <v>13375786.6</v>
      </c>
      <c r="F228" s="47">
        <v>0</v>
      </c>
      <c r="G228" s="48">
        <v>17748254.850000001</v>
      </c>
      <c r="H228" s="47">
        <v>14552323.199999999</v>
      </c>
      <c r="I228" s="46">
        <v>3195931.65</v>
      </c>
    </row>
    <row r="229" spans="1:9" ht="14.1" hidden="1" customHeight="1">
      <c r="A229" s="45">
        <v>2017</v>
      </c>
      <c r="B229" s="49">
        <v>1139254.3400000001</v>
      </c>
      <c r="C229" s="47">
        <v>2161358.9500000002</v>
      </c>
      <c r="D229" s="47">
        <v>1099429.08</v>
      </c>
      <c r="E229" s="47">
        <v>13509964.25</v>
      </c>
      <c r="F229" s="47">
        <v>0</v>
      </c>
      <c r="G229" s="48">
        <v>17910006.640000001</v>
      </c>
      <c r="H229" s="47">
        <v>14698870.9</v>
      </c>
      <c r="I229" s="46">
        <v>3211135.73</v>
      </c>
    </row>
    <row r="230" spans="1:9" ht="14.1" hidden="1" customHeight="1">
      <c r="A230" s="45">
        <v>2017</v>
      </c>
      <c r="B230" s="49">
        <v>1154665.3799999999</v>
      </c>
      <c r="C230" s="47">
        <v>2168601.7200000002</v>
      </c>
      <c r="D230" s="47">
        <v>1106642.83</v>
      </c>
      <c r="E230" s="47">
        <v>13692312.380000001</v>
      </c>
      <c r="F230" s="47">
        <v>0</v>
      </c>
      <c r="G230" s="48">
        <v>18122222.329999998</v>
      </c>
      <c r="H230" s="47">
        <v>14893940.210000001</v>
      </c>
      <c r="I230" s="46">
        <v>3228282.11</v>
      </c>
    </row>
    <row r="231" spans="1:9" ht="14.1" customHeight="1">
      <c r="A231" s="45">
        <v>2017</v>
      </c>
      <c r="B231" s="53">
        <v>1186444.8999999999</v>
      </c>
      <c r="C231" s="51">
        <v>2184600.27</v>
      </c>
      <c r="D231" s="51">
        <v>1123412.8999999999</v>
      </c>
      <c r="E231" s="51">
        <v>13850956.130000001</v>
      </c>
      <c r="F231" s="51">
        <v>0</v>
      </c>
      <c r="G231" s="52">
        <v>18345414.219999999</v>
      </c>
      <c r="H231" s="51">
        <v>15102143.26</v>
      </c>
      <c r="I231" s="50">
        <v>3243270.95</v>
      </c>
    </row>
    <row r="232" spans="1:9" ht="14.1" hidden="1" customHeight="1">
      <c r="A232" s="45">
        <v>2017</v>
      </c>
      <c r="B232" s="49">
        <v>1158375.0900000001</v>
      </c>
      <c r="C232" s="47">
        <v>2202120.5</v>
      </c>
      <c r="D232" s="47">
        <v>1135137.72</v>
      </c>
      <c r="E232" s="47">
        <v>13937473.220000001</v>
      </c>
      <c r="F232" s="47">
        <v>0</v>
      </c>
      <c r="G232" s="48">
        <v>18433106.539999999</v>
      </c>
      <c r="H232" s="47">
        <v>15180524.310000001</v>
      </c>
      <c r="I232" s="46">
        <v>3252582.22</v>
      </c>
    </row>
    <row r="233" spans="1:9" ht="14.1" hidden="1" customHeight="1">
      <c r="A233" s="45">
        <v>2017</v>
      </c>
      <c r="B233" s="49">
        <v>1114705.42</v>
      </c>
      <c r="C233" s="47">
        <v>2221141.42</v>
      </c>
      <c r="D233" s="47">
        <v>1139174.33</v>
      </c>
      <c r="E233" s="47">
        <v>14014307.800000001</v>
      </c>
      <c r="F233" s="47">
        <v>0</v>
      </c>
      <c r="G233" s="48">
        <v>18489328.992380951</v>
      </c>
      <c r="H233" s="47">
        <v>15245198.460000001</v>
      </c>
      <c r="I233" s="46">
        <v>3244130.52</v>
      </c>
    </row>
    <row r="234" spans="1:9" ht="14.1" hidden="1" customHeight="1">
      <c r="A234" s="45">
        <v>2017</v>
      </c>
      <c r="B234" s="49">
        <v>1096238.72</v>
      </c>
      <c r="C234" s="47">
        <v>2199967.9500000002</v>
      </c>
      <c r="D234" s="47">
        <v>1119442.68</v>
      </c>
      <c r="E234" s="47">
        <v>13894194.49</v>
      </c>
      <c r="F234" s="47">
        <v>0</v>
      </c>
      <c r="G234" s="48">
        <v>18309843.850000001</v>
      </c>
      <c r="H234" s="47">
        <v>15082424.08</v>
      </c>
      <c r="I234" s="46">
        <v>3227419.77</v>
      </c>
    </row>
    <row r="235" spans="1:9" ht="14.1" hidden="1" customHeight="1">
      <c r="A235" s="45">
        <v>2017</v>
      </c>
      <c r="B235" s="49">
        <v>1121454.19</v>
      </c>
      <c r="C235" s="47">
        <v>2212030.04</v>
      </c>
      <c r="D235" s="47">
        <v>1125097.28</v>
      </c>
      <c r="E235" s="47">
        <v>13877579.939999999</v>
      </c>
      <c r="F235" s="47">
        <v>0</v>
      </c>
      <c r="G235" s="48">
        <v>18336161.469999999</v>
      </c>
      <c r="H235" s="47">
        <v>15105444.66</v>
      </c>
      <c r="I235" s="46">
        <v>3230716.8</v>
      </c>
    </row>
    <row r="236" spans="1:9" ht="14.1" hidden="1" customHeight="1">
      <c r="A236" s="45">
        <v>2017</v>
      </c>
      <c r="B236" s="49">
        <v>1122749.19</v>
      </c>
      <c r="C236" s="47">
        <v>2214116.19</v>
      </c>
      <c r="D236" s="47">
        <v>1143716.8999999999</v>
      </c>
      <c r="E236" s="47">
        <v>13949946.75</v>
      </c>
      <c r="F236" s="47">
        <v>0</v>
      </c>
      <c r="G236" s="48">
        <v>18430529.039999999</v>
      </c>
      <c r="H236" s="47">
        <v>15198043.66</v>
      </c>
      <c r="I236" s="46">
        <v>3232485.38</v>
      </c>
    </row>
    <row r="237" spans="1:9" ht="14.1" hidden="1" customHeight="1">
      <c r="A237" s="45">
        <v>2017</v>
      </c>
      <c r="B237" s="49">
        <v>1131649.8500000001</v>
      </c>
      <c r="C237" s="47">
        <v>2223868.5699999998</v>
      </c>
      <c r="D237" s="47">
        <v>1159608.71</v>
      </c>
      <c r="E237" s="47">
        <v>13902629.08</v>
      </c>
      <c r="F237" s="47">
        <v>0</v>
      </c>
      <c r="G237" s="48">
        <v>18417756.23</v>
      </c>
      <c r="H237" s="47">
        <v>15192200.369999999</v>
      </c>
      <c r="I237" s="46">
        <v>3225555.85</v>
      </c>
    </row>
    <row r="238" spans="1:9" ht="14.1" hidden="1" customHeight="1">
      <c r="A238" s="45">
        <v>2017</v>
      </c>
      <c r="B238" s="49">
        <v>1163148.1100000001</v>
      </c>
      <c r="C238" s="47">
        <v>2216387.7200000002</v>
      </c>
      <c r="D238" s="47">
        <v>1141145.44</v>
      </c>
      <c r="E238" s="47">
        <v>13939519.27</v>
      </c>
      <c r="F238" s="47">
        <v>0</v>
      </c>
      <c r="G238" s="48">
        <v>18460200.539999999</v>
      </c>
      <c r="H238" s="47">
        <v>15240885.710000001</v>
      </c>
      <c r="I238" s="46">
        <v>3219314.83</v>
      </c>
    </row>
    <row r="239" spans="1:9" ht="14.1" customHeight="1">
      <c r="A239" s="45">
        <v>2018</v>
      </c>
      <c r="B239" s="44"/>
      <c r="C239" s="42"/>
      <c r="D239" s="42"/>
      <c r="E239" s="42"/>
      <c r="F239" s="42"/>
      <c r="G239" s="43"/>
      <c r="H239" s="42"/>
      <c r="I239" s="41"/>
    </row>
    <row r="240" spans="1:9" ht="14.1" customHeight="1">
      <c r="A240" s="22" t="s">
        <v>16</v>
      </c>
      <c r="B240" s="21">
        <v>1159032.3600000001</v>
      </c>
      <c r="C240" s="19">
        <v>2207617.81</v>
      </c>
      <c r="D240" s="19">
        <v>1133305.8600000001</v>
      </c>
      <c r="E240" s="19">
        <v>13782074.76</v>
      </c>
      <c r="F240" s="19">
        <v>0</v>
      </c>
      <c r="G240" s="20">
        <v>18282030.809999999</v>
      </c>
      <c r="H240" s="19">
        <v>15073763.67</v>
      </c>
      <c r="I240" s="18">
        <v>3208267.13</v>
      </c>
    </row>
    <row r="241" spans="1:9" ht="14.1" customHeight="1">
      <c r="A241" s="22" t="s">
        <v>15</v>
      </c>
      <c r="B241" s="21">
        <v>1137260.1499999999</v>
      </c>
      <c r="C241" s="19">
        <v>2223498.2000000002</v>
      </c>
      <c r="D241" s="19">
        <v>1156867.75</v>
      </c>
      <c r="E241" s="19">
        <v>13845888.1</v>
      </c>
      <c r="F241" s="19">
        <v>0</v>
      </c>
      <c r="G241" s="20">
        <v>18363514.199999999</v>
      </c>
      <c r="H241" s="19">
        <v>15139336</v>
      </c>
      <c r="I241" s="18">
        <v>3224178.2</v>
      </c>
    </row>
    <row r="242" spans="1:9" ht="14.1" customHeight="1">
      <c r="A242" s="22" t="s">
        <v>14</v>
      </c>
      <c r="B242" s="21">
        <v>1126165.6499999999</v>
      </c>
      <c r="C242" s="19">
        <v>2229832.15</v>
      </c>
      <c r="D242" s="19">
        <v>1162612.95</v>
      </c>
      <c r="E242" s="19">
        <v>13983435.800000001</v>
      </c>
      <c r="F242" s="19">
        <v>0</v>
      </c>
      <c r="G242" s="20">
        <v>18502087.600000001</v>
      </c>
      <c r="H242" s="19">
        <v>15257519.6</v>
      </c>
      <c r="I242" s="18">
        <v>3244568</v>
      </c>
    </row>
    <row r="243" spans="1:9" ht="14.1" customHeight="1">
      <c r="A243" s="22" t="s">
        <v>13</v>
      </c>
      <c r="B243" s="21">
        <v>1147698.1399999999</v>
      </c>
      <c r="C243" s="19">
        <v>2235666.7999999998</v>
      </c>
      <c r="D243" s="19">
        <v>1177606.6599999999</v>
      </c>
      <c r="E243" s="19">
        <v>14117488.42</v>
      </c>
      <c r="F243" s="19">
        <v>0</v>
      </c>
      <c r="G243" s="20">
        <v>18678460.850000001</v>
      </c>
      <c r="H243" s="19">
        <v>15417476.51</v>
      </c>
      <c r="I243" s="18">
        <v>3260984.33</v>
      </c>
    </row>
    <row r="244" spans="1:9" ht="14.1" customHeight="1">
      <c r="A244" s="29" t="s">
        <v>12</v>
      </c>
      <c r="B244" s="40">
        <v>1177676.54</v>
      </c>
      <c r="C244" s="38">
        <v>2247331.31</v>
      </c>
      <c r="D244" s="38">
        <v>1197627.77</v>
      </c>
      <c r="E244" s="38">
        <v>14293032.18</v>
      </c>
      <c r="F244" s="38">
        <v>0</v>
      </c>
      <c r="G244" s="39">
        <v>18915667.809999999</v>
      </c>
      <c r="H244" s="38">
        <v>15640287.859999999</v>
      </c>
      <c r="I244" s="37">
        <v>3275379.95</v>
      </c>
    </row>
    <row r="245" spans="1:9" ht="14.1" customHeight="1">
      <c r="A245" s="22" t="s">
        <v>11</v>
      </c>
      <c r="B245" s="21">
        <v>1159067.47</v>
      </c>
      <c r="C245" s="19">
        <v>2266172.23</v>
      </c>
      <c r="D245" s="19">
        <v>1212768.57</v>
      </c>
      <c r="E245" s="19">
        <v>14368981.9</v>
      </c>
      <c r="F245" s="19">
        <v>0</v>
      </c>
      <c r="G245" s="20">
        <v>19006990.190000001</v>
      </c>
      <c r="H245" s="19">
        <v>15719437.949999999</v>
      </c>
      <c r="I245" s="18">
        <v>3287552.23</v>
      </c>
    </row>
    <row r="246" spans="1:9" ht="14.1" customHeight="1">
      <c r="A246" s="22" t="s">
        <v>10</v>
      </c>
      <c r="B246" s="21">
        <v>1115841.0900000001</v>
      </c>
      <c r="C246" s="19">
        <v>2280794.27</v>
      </c>
      <c r="D246" s="19">
        <v>1218565.68</v>
      </c>
      <c r="E246" s="19">
        <v>14427608.630000001</v>
      </c>
      <c r="F246" s="19">
        <v>0</v>
      </c>
      <c r="G246" s="20">
        <v>19042809.68</v>
      </c>
      <c r="H246" s="19">
        <v>15761534.99</v>
      </c>
      <c r="I246" s="18">
        <v>3281274.68</v>
      </c>
    </row>
    <row r="247" spans="1:9" ht="14.1" customHeight="1">
      <c r="A247" s="22" t="s">
        <v>9</v>
      </c>
      <c r="B247" s="21">
        <v>1087266.54</v>
      </c>
      <c r="C247" s="19">
        <v>2255386.7200000002</v>
      </c>
      <c r="D247" s="19">
        <v>1195997.45</v>
      </c>
      <c r="E247" s="19">
        <v>14301163.09</v>
      </c>
      <c r="F247" s="19">
        <v>0</v>
      </c>
      <c r="G247" s="20">
        <v>18839813.809999999</v>
      </c>
      <c r="H247" s="19">
        <v>15576488.18</v>
      </c>
      <c r="I247" s="18">
        <v>3263325.63</v>
      </c>
    </row>
    <row r="248" spans="1:9" ht="14.1" customHeight="1">
      <c r="A248" s="22" t="s">
        <v>8</v>
      </c>
      <c r="B248" s="21">
        <v>1106296.1000000001</v>
      </c>
      <c r="C248" s="19">
        <v>2266259.75</v>
      </c>
      <c r="D248" s="19">
        <v>1204777.3999999999</v>
      </c>
      <c r="E248" s="19">
        <v>14285379.550000001</v>
      </c>
      <c r="F248" s="19">
        <v>0</v>
      </c>
      <c r="G248" s="20">
        <v>18862712.800000001</v>
      </c>
      <c r="H248" s="19">
        <v>15594833.199999999</v>
      </c>
      <c r="I248" s="18">
        <v>3267879.6</v>
      </c>
    </row>
    <row r="249" spans="1:9" ht="14.1" customHeight="1">
      <c r="A249" s="22" t="s">
        <v>7</v>
      </c>
      <c r="B249" s="21">
        <v>1136686.18</v>
      </c>
      <c r="C249" s="19">
        <v>2268240.86</v>
      </c>
      <c r="D249" s="19">
        <v>1222334.77</v>
      </c>
      <c r="E249" s="19">
        <v>14365810.99</v>
      </c>
      <c r="F249" s="19">
        <v>0</v>
      </c>
      <c r="G249" s="20">
        <v>18993072.800000001</v>
      </c>
      <c r="H249" s="19">
        <v>15720095.119999999</v>
      </c>
      <c r="I249" s="18">
        <v>3272977.68</v>
      </c>
    </row>
    <row r="250" spans="1:9" ht="14.1" customHeight="1">
      <c r="A250" s="22" t="s">
        <v>6</v>
      </c>
      <c r="B250" s="21">
        <v>1127563.6599999999</v>
      </c>
      <c r="C250" s="19">
        <v>2269001.42</v>
      </c>
      <c r="D250" s="19">
        <v>1230706.8</v>
      </c>
      <c r="E250" s="19">
        <v>14318352.279999999</v>
      </c>
      <c r="F250" s="19">
        <v>0</v>
      </c>
      <c r="G250" s="20">
        <v>18945624.190000001</v>
      </c>
      <c r="H250" s="19">
        <v>15677035.720000001</v>
      </c>
      <c r="I250" s="18">
        <v>3268588.47</v>
      </c>
    </row>
    <row r="251" spans="1:9" ht="14.1" customHeight="1">
      <c r="A251" s="22" t="s">
        <v>5</v>
      </c>
      <c r="B251" s="21">
        <v>1177727</v>
      </c>
      <c r="C251" s="19">
        <v>2261553.11</v>
      </c>
      <c r="D251" s="19">
        <v>1215849.3500000001</v>
      </c>
      <c r="E251" s="19">
        <v>14369035.699999999</v>
      </c>
      <c r="F251" s="19">
        <v>0</v>
      </c>
      <c r="G251" s="20">
        <v>19024165.170000002</v>
      </c>
      <c r="H251" s="19">
        <v>15755094.58</v>
      </c>
      <c r="I251" s="18">
        <v>3269070.58</v>
      </c>
    </row>
    <row r="252" spans="1:9" ht="14.1" customHeight="1">
      <c r="A252" s="35">
        <v>2019</v>
      </c>
      <c r="B252" s="34"/>
      <c r="C252" s="32"/>
      <c r="D252" s="32"/>
      <c r="E252" s="32"/>
      <c r="F252" s="32"/>
      <c r="G252" s="33"/>
      <c r="H252" s="32"/>
      <c r="I252" s="31"/>
    </row>
    <row r="253" spans="1:9" ht="14.1" customHeight="1">
      <c r="A253" s="22" t="s">
        <v>16</v>
      </c>
      <c r="B253" s="21">
        <v>1176808.72</v>
      </c>
      <c r="C253" s="19">
        <v>2248787.04</v>
      </c>
      <c r="D253" s="19">
        <v>1206941.68</v>
      </c>
      <c r="E253" s="19">
        <v>14186762.039999999</v>
      </c>
      <c r="F253" s="19">
        <v>0</v>
      </c>
      <c r="G253" s="20">
        <v>18819300.09</v>
      </c>
      <c r="H253" s="19">
        <v>15570747.459999999</v>
      </c>
      <c r="I253" s="18">
        <v>3248552.63</v>
      </c>
    </row>
    <row r="254" spans="1:9" ht="14.1" customHeight="1">
      <c r="A254" s="22" t="s">
        <v>15</v>
      </c>
      <c r="B254" s="21">
        <v>1152675.5</v>
      </c>
      <c r="C254" s="19">
        <v>2260923.2999999998</v>
      </c>
      <c r="D254" s="19">
        <v>1234889.05</v>
      </c>
      <c r="E254" s="19">
        <v>14239984.050000001</v>
      </c>
      <c r="F254" s="19">
        <v>0</v>
      </c>
      <c r="G254" s="20">
        <v>18888471.899999999</v>
      </c>
      <c r="H254" s="19">
        <v>15634653.85</v>
      </c>
      <c r="I254" s="18">
        <v>3253818.05</v>
      </c>
    </row>
    <row r="255" spans="1:9" ht="14.1" customHeight="1">
      <c r="A255" s="22" t="s">
        <v>14</v>
      </c>
      <c r="B255" s="21">
        <v>1146153.52</v>
      </c>
      <c r="C255" s="19">
        <v>2268101.7999999998</v>
      </c>
      <c r="D255" s="19">
        <v>1252574.42</v>
      </c>
      <c r="E255" s="19">
        <v>14376746.57</v>
      </c>
      <c r="F255" s="19">
        <v>0</v>
      </c>
      <c r="G255" s="20">
        <v>19043576.329999998</v>
      </c>
      <c r="H255" s="19">
        <v>15775433.23</v>
      </c>
      <c r="I255" s="18">
        <v>3268143.09</v>
      </c>
    </row>
    <row r="256" spans="1:9" ht="14.1" customHeight="1">
      <c r="A256" s="22" t="s">
        <v>13</v>
      </c>
      <c r="B256" s="21">
        <v>1154940.6000000001</v>
      </c>
      <c r="C256" s="19">
        <v>2274919.4</v>
      </c>
      <c r="D256" s="19">
        <v>1258169.05</v>
      </c>
      <c r="E256" s="19">
        <v>14542332.699999999</v>
      </c>
      <c r="F256" s="19">
        <v>0</v>
      </c>
      <c r="G256" s="20">
        <v>19230361.75</v>
      </c>
      <c r="H256" s="19">
        <v>15949742.1</v>
      </c>
      <c r="I256" s="18">
        <v>3280619.65</v>
      </c>
    </row>
    <row r="257" spans="1:9" ht="14.1" customHeight="1">
      <c r="A257" s="29" t="s">
        <v>12</v>
      </c>
      <c r="B257" s="40">
        <v>1182701.0900000001</v>
      </c>
      <c r="C257" s="38">
        <v>2282183.77</v>
      </c>
      <c r="D257" s="38">
        <v>1266563.5900000001</v>
      </c>
      <c r="E257" s="38">
        <v>14710665</v>
      </c>
      <c r="F257" s="38">
        <v>0</v>
      </c>
      <c r="G257" s="39">
        <v>19442113.449999999</v>
      </c>
      <c r="H257" s="38">
        <v>16150558.58</v>
      </c>
      <c r="I257" s="37">
        <v>3291554.86</v>
      </c>
    </row>
    <row r="258" spans="1:9" ht="14.1" customHeight="1">
      <c r="A258" s="22" t="s">
        <v>11</v>
      </c>
      <c r="B258" s="21">
        <v>1155813.8500000001</v>
      </c>
      <c r="C258" s="19">
        <v>2295377.4500000002</v>
      </c>
      <c r="D258" s="19">
        <v>1276132.75</v>
      </c>
      <c r="E258" s="19">
        <v>14790373.15</v>
      </c>
      <c r="F258" s="19">
        <v>0</v>
      </c>
      <c r="G258" s="20">
        <v>19517697.199999999</v>
      </c>
      <c r="H258" s="19">
        <v>16217218.25</v>
      </c>
      <c r="I258" s="18">
        <v>3300478.95</v>
      </c>
    </row>
    <row r="259" spans="1:9" ht="14.1" customHeight="1">
      <c r="A259" s="22" t="s">
        <v>10</v>
      </c>
      <c r="B259" s="21">
        <v>1108830.3400000001</v>
      </c>
      <c r="C259" s="19">
        <v>2310219</v>
      </c>
      <c r="D259" s="19">
        <v>1276710.56</v>
      </c>
      <c r="E259" s="19">
        <v>14837450.82</v>
      </c>
      <c r="F259" s="19">
        <v>0</v>
      </c>
      <c r="G259" s="20">
        <v>19533210.733913042</v>
      </c>
      <c r="H259" s="19">
        <v>16240416.029999999</v>
      </c>
      <c r="I259" s="18">
        <v>3292794.69</v>
      </c>
    </row>
    <row r="260" spans="1:9" ht="14.1" customHeight="1">
      <c r="A260" s="22" t="s">
        <v>9</v>
      </c>
      <c r="B260" s="21">
        <v>1081326.47</v>
      </c>
      <c r="C260" s="19">
        <v>2286171.33</v>
      </c>
      <c r="D260" s="19">
        <v>1247113.52</v>
      </c>
      <c r="E260" s="19">
        <v>14705615.76</v>
      </c>
      <c r="F260" s="19">
        <v>0</v>
      </c>
      <c r="G260" s="20">
        <v>19320227.09</v>
      </c>
      <c r="H260" s="19">
        <v>16044709.23</v>
      </c>
      <c r="I260" s="18">
        <v>3275517.85</v>
      </c>
    </row>
    <row r="261" spans="1:9" ht="14.1" customHeight="1">
      <c r="A261" s="22" t="s">
        <v>8</v>
      </c>
      <c r="B261" s="21">
        <v>1107828.8500000001</v>
      </c>
      <c r="C261" s="19">
        <v>2294766.66</v>
      </c>
      <c r="D261" s="19">
        <v>1254033.76</v>
      </c>
      <c r="E261" s="19">
        <v>14666822.18</v>
      </c>
      <c r="F261" s="19">
        <v>0</v>
      </c>
      <c r="G261" s="20">
        <v>19323451.469999999</v>
      </c>
      <c r="H261" s="19">
        <v>16043079.99</v>
      </c>
      <c r="I261" s="18">
        <v>3280371.47</v>
      </c>
    </row>
    <row r="262" spans="1:9" ht="14.1" customHeight="1">
      <c r="A262" s="22" t="s">
        <v>7</v>
      </c>
      <c r="B262" s="21">
        <v>1116802.1299999999</v>
      </c>
      <c r="C262" s="19">
        <v>2294573.91</v>
      </c>
      <c r="D262" s="19">
        <v>1267977.1299999999</v>
      </c>
      <c r="E262" s="19">
        <v>14750639.48</v>
      </c>
      <c r="F262" s="19">
        <v>0</v>
      </c>
      <c r="G262" s="20">
        <v>19429992.649999999</v>
      </c>
      <c r="H262" s="19">
        <v>16143765.25</v>
      </c>
      <c r="I262" s="18">
        <v>3286227.39</v>
      </c>
    </row>
    <row r="263" spans="1:9" ht="14.1" customHeight="1">
      <c r="A263" s="22" t="s">
        <v>6</v>
      </c>
      <c r="B263" s="21">
        <v>1112736.2</v>
      </c>
      <c r="C263" s="19">
        <v>2296797.9</v>
      </c>
      <c r="D263" s="19">
        <v>1272634.1499999999</v>
      </c>
      <c r="E263" s="19">
        <v>14694710.199999999</v>
      </c>
      <c r="F263" s="19">
        <v>0</v>
      </c>
      <c r="G263" s="20">
        <v>19376878.449999999</v>
      </c>
      <c r="H263" s="19">
        <v>16093502.050000001</v>
      </c>
      <c r="I263" s="18">
        <v>3283376.4</v>
      </c>
    </row>
    <row r="264" spans="1:9" ht="14.1" customHeight="1">
      <c r="A264" s="22" t="s">
        <v>5</v>
      </c>
      <c r="B264" s="21">
        <v>1146363.77</v>
      </c>
      <c r="C264" s="19">
        <v>2285533.33</v>
      </c>
      <c r="D264" s="19">
        <v>1245402.5</v>
      </c>
      <c r="E264" s="19">
        <v>14731238.220000001</v>
      </c>
      <c r="F264" s="19">
        <v>0</v>
      </c>
      <c r="G264" s="20">
        <v>19408537.829999998</v>
      </c>
      <c r="H264" s="19">
        <v>16125196.33</v>
      </c>
      <c r="I264" s="18">
        <v>3283341.5</v>
      </c>
    </row>
    <row r="265" spans="1:9" ht="14.1" customHeight="1">
      <c r="A265" s="35">
        <v>2020</v>
      </c>
      <c r="B265" s="34"/>
      <c r="C265" s="32"/>
      <c r="D265" s="32"/>
      <c r="E265" s="32"/>
      <c r="F265" s="32"/>
      <c r="G265" s="33"/>
      <c r="H265" s="32"/>
      <c r="I265" s="31"/>
    </row>
    <row r="266" spans="1:9" ht="14.1" customHeight="1">
      <c r="A266" s="22" t="s">
        <v>16</v>
      </c>
      <c r="B266" s="21">
        <v>1129230</v>
      </c>
      <c r="C266" s="19">
        <v>2269085.2799999998</v>
      </c>
      <c r="D266" s="19">
        <v>1234814.8999999999</v>
      </c>
      <c r="E266" s="19">
        <v>14531363.470000001</v>
      </c>
      <c r="F266" s="19">
        <v>0</v>
      </c>
      <c r="G266" s="20">
        <v>19164493.66</v>
      </c>
      <c r="H266" s="19">
        <v>15899374.800000001</v>
      </c>
      <c r="I266" s="18">
        <v>3265118.85</v>
      </c>
    </row>
    <row r="267" spans="1:9" ht="14.1" customHeight="1">
      <c r="A267" s="22" t="s">
        <v>15</v>
      </c>
      <c r="B267" s="21">
        <v>1116551.8</v>
      </c>
      <c r="C267" s="19">
        <v>2279530.65</v>
      </c>
      <c r="D267" s="19">
        <v>1262722.8999999999</v>
      </c>
      <c r="E267" s="19">
        <v>14591423.6</v>
      </c>
      <c r="F267" s="19">
        <v>0</v>
      </c>
      <c r="G267" s="20">
        <v>19250228.949999999</v>
      </c>
      <c r="H267" s="19">
        <v>15978319.550000001</v>
      </c>
      <c r="I267" s="18">
        <v>3271909.4</v>
      </c>
    </row>
    <row r="268" spans="1:9" ht="14.1" customHeight="1">
      <c r="A268" s="22" t="s">
        <v>14</v>
      </c>
      <c r="B268" s="21">
        <v>1121340.6363636365</v>
      </c>
      <c r="C268" s="19">
        <v>2260458.6818181816</v>
      </c>
      <c r="D268" s="19">
        <v>1223658.6818181819</v>
      </c>
      <c r="E268" s="19">
        <v>14401301.59</v>
      </c>
      <c r="F268" s="19">
        <v>0</v>
      </c>
      <c r="G268" s="20">
        <v>19006759.59</v>
      </c>
      <c r="H268" s="19">
        <v>15740314.220000001</v>
      </c>
      <c r="I268" s="18">
        <v>3266445.3636363638</v>
      </c>
    </row>
    <row r="269" spans="1:9" ht="14.1" customHeight="1">
      <c r="A269" s="22" t="s">
        <v>13</v>
      </c>
      <c r="B269" s="21">
        <v>1130694.8500000001</v>
      </c>
      <c r="C269" s="19">
        <v>2198245.5499999998</v>
      </c>
      <c r="D269" s="19">
        <v>1127926.7</v>
      </c>
      <c r="E269" s="19">
        <v>14001799.699999999</v>
      </c>
      <c r="F269" s="19">
        <v>0</v>
      </c>
      <c r="G269" s="20">
        <v>18458666.800000001</v>
      </c>
      <c r="H269" s="19">
        <v>15233601.9</v>
      </c>
      <c r="I269" s="18">
        <v>3225064.9</v>
      </c>
    </row>
    <row r="270" spans="1:9" ht="14.1" customHeight="1">
      <c r="A270" s="29" t="s">
        <v>12</v>
      </c>
      <c r="B270" s="27">
        <v>1166506</v>
      </c>
      <c r="C270" s="28">
        <v>2200884.2000000002</v>
      </c>
      <c r="D270" s="28">
        <v>1185191.5</v>
      </c>
      <c r="E270" s="28">
        <v>14003547.15</v>
      </c>
      <c r="F270" s="26">
        <v>0</v>
      </c>
      <c r="G270" s="26">
        <v>18556128.850000001</v>
      </c>
      <c r="H270" s="27">
        <v>15321532.15</v>
      </c>
      <c r="I270" s="26">
        <v>3234596.7</v>
      </c>
    </row>
    <row r="271" spans="1:9" ht="14.1" customHeight="1">
      <c r="A271" s="22" t="s">
        <v>11</v>
      </c>
      <c r="B271" s="21"/>
      <c r="C271" s="19"/>
      <c r="D271" s="19"/>
      <c r="E271" s="19"/>
      <c r="F271" s="19"/>
      <c r="G271" s="20"/>
      <c r="H271" s="19"/>
      <c r="I271" s="18"/>
    </row>
    <row r="272" spans="1:9" ht="14.1" customHeight="1">
      <c r="A272" s="22" t="s">
        <v>10</v>
      </c>
      <c r="B272" s="21"/>
      <c r="C272" s="19"/>
      <c r="D272" s="19"/>
      <c r="E272" s="19"/>
      <c r="F272" s="19"/>
      <c r="G272" s="20"/>
      <c r="H272" s="19"/>
      <c r="I272" s="18"/>
    </row>
    <row r="273" spans="1:9" ht="14.1" customHeight="1">
      <c r="A273" s="22" t="s">
        <v>9</v>
      </c>
      <c r="B273" s="21"/>
      <c r="C273" s="19"/>
      <c r="D273" s="19"/>
      <c r="E273" s="19"/>
      <c r="F273" s="19"/>
      <c r="G273" s="20"/>
      <c r="H273" s="19"/>
      <c r="I273" s="18"/>
    </row>
    <row r="274" spans="1:9" ht="14.1" customHeight="1">
      <c r="A274" s="22" t="s">
        <v>8</v>
      </c>
      <c r="B274" s="24"/>
      <c r="C274" s="25"/>
      <c r="D274" s="25"/>
      <c r="E274" s="25"/>
      <c r="F274" s="23"/>
      <c r="G274" s="23"/>
      <c r="H274" s="24"/>
      <c r="I274" s="23"/>
    </row>
    <row r="275" spans="1:9" ht="14.1" customHeight="1">
      <c r="A275" s="22" t="s">
        <v>7</v>
      </c>
      <c r="B275" s="21"/>
      <c r="C275" s="19"/>
      <c r="D275" s="19"/>
      <c r="E275" s="19"/>
      <c r="F275" s="19"/>
      <c r="G275" s="20"/>
      <c r="H275" s="19"/>
      <c r="I275" s="18"/>
    </row>
    <row r="276" spans="1:9" ht="14.1" customHeight="1">
      <c r="A276" s="22" t="s">
        <v>6</v>
      </c>
      <c r="B276" s="21"/>
      <c r="C276" s="19"/>
      <c r="D276" s="19"/>
      <c r="E276" s="19"/>
      <c r="F276" s="19"/>
      <c r="G276" s="20"/>
      <c r="H276" s="19"/>
      <c r="I276" s="18"/>
    </row>
    <row r="277" spans="1:9" ht="14.1" customHeight="1">
      <c r="A277" s="22" t="s">
        <v>5</v>
      </c>
      <c r="B277" s="21"/>
      <c r="C277" s="19"/>
      <c r="D277" s="19"/>
      <c r="E277" s="19"/>
      <c r="F277" s="19"/>
      <c r="G277" s="20"/>
      <c r="H277" s="19"/>
      <c r="I277" s="18"/>
    </row>
    <row r="278" spans="1:9" ht="10.5" customHeight="1">
      <c r="B278" s="17"/>
    </row>
    <row r="279" spans="1:9" ht="10.5" customHeight="1">
      <c r="A279" s="1023" t="s">
        <v>4</v>
      </c>
      <c r="B279" s="1023"/>
      <c r="C279" s="1023"/>
      <c r="D279" s="1023"/>
      <c r="E279" s="1023"/>
      <c r="F279" s="1023"/>
      <c r="G279" s="1023"/>
      <c r="H279" s="1023"/>
      <c r="I279" s="1023"/>
    </row>
    <row r="280" spans="1:9" ht="10.5" customHeight="1">
      <c r="A280" s="1023"/>
      <c r="B280" s="1023"/>
      <c r="C280" s="1023"/>
      <c r="D280" s="1023"/>
      <c r="E280" s="1023"/>
      <c r="F280" s="1023"/>
      <c r="G280" s="1023"/>
      <c r="H280" s="1023"/>
      <c r="I280" s="1023"/>
    </row>
    <row r="281" spans="1:9" ht="10.5" customHeight="1">
      <c r="A281" s="1023"/>
      <c r="B281" s="1023"/>
      <c r="C281" s="1023"/>
      <c r="D281" s="1023"/>
      <c r="E281" s="1023"/>
      <c r="F281" s="1023"/>
      <c r="G281" s="1023"/>
      <c r="H281" s="1023"/>
      <c r="I281" s="1023"/>
    </row>
    <row r="282" spans="1:9" ht="10.5" customHeight="1">
      <c r="A282" s="1023"/>
      <c r="B282" s="1023"/>
      <c r="C282" s="1023"/>
      <c r="D282" s="1023"/>
      <c r="E282" s="1023"/>
      <c r="F282" s="1023"/>
      <c r="G282" s="1023"/>
      <c r="H282" s="1023"/>
      <c r="I282" s="1023"/>
    </row>
    <row r="283" spans="1:9" ht="10.5" customHeight="1">
      <c r="A283" s="1023"/>
      <c r="B283" s="1023"/>
      <c r="C283" s="1023"/>
      <c r="D283" s="1023"/>
      <c r="E283" s="1023"/>
      <c r="F283" s="1023"/>
      <c r="G283" s="1023"/>
      <c r="H283" s="1023"/>
      <c r="I283" s="1023"/>
    </row>
    <row r="284" spans="1:9" ht="10.5" customHeight="1"/>
    <row r="285" spans="1:9" ht="10.5" customHeight="1"/>
    <row r="286" spans="1:9" ht="10.5" customHeight="1"/>
    <row r="287" spans="1:9" ht="10.5" customHeight="1"/>
    <row r="288" spans="1:9" ht="10.5" customHeight="1"/>
    <row r="289" spans="1:9" ht="10.5" customHeight="1">
      <c r="A289" s="1022"/>
      <c r="B289" s="1022"/>
      <c r="C289" s="1022"/>
      <c r="D289" s="1022"/>
      <c r="E289" s="1022"/>
      <c r="F289" s="1022"/>
      <c r="G289" s="1022"/>
      <c r="H289" s="1022"/>
      <c r="I289" s="1022"/>
    </row>
    <row r="290" spans="1:9" ht="10.5" customHeight="1">
      <c r="A290" s="1022"/>
      <c r="B290" s="1022"/>
      <c r="C290" s="1022"/>
      <c r="D290" s="1022"/>
      <c r="E290" s="1022"/>
      <c r="F290" s="1022"/>
      <c r="G290" s="1022"/>
      <c r="H290" s="1022"/>
      <c r="I290" s="1022"/>
    </row>
    <row r="291" spans="1:9" ht="10.5" customHeight="1">
      <c r="A291" s="1022"/>
      <c r="B291" s="1022"/>
      <c r="C291" s="1022"/>
      <c r="D291" s="1022"/>
      <c r="E291" s="1022"/>
      <c r="F291" s="1022"/>
      <c r="G291" s="1022"/>
      <c r="H291" s="1022"/>
      <c r="I291" s="1022"/>
    </row>
    <row r="292" spans="1:9" ht="10.5" customHeight="1">
      <c r="A292" s="1022"/>
      <c r="B292" s="1022"/>
      <c r="C292" s="1022"/>
      <c r="D292" s="1022"/>
      <c r="E292" s="1022"/>
      <c r="F292" s="1022"/>
      <c r="G292" s="1022"/>
      <c r="H292" s="1022"/>
      <c r="I292" s="1022"/>
    </row>
    <row r="293" spans="1:9" ht="10.5" customHeight="1">
      <c r="A293" s="1022"/>
      <c r="B293" s="1022"/>
      <c r="C293" s="1022"/>
      <c r="D293" s="1022"/>
      <c r="E293" s="1022"/>
      <c r="F293" s="1022"/>
      <c r="G293" s="1022"/>
      <c r="H293" s="1022"/>
      <c r="I293" s="1022"/>
    </row>
    <row r="294" spans="1:9" ht="10.5" customHeight="1"/>
    <row r="295" spans="1:9" ht="10.5" customHeight="1"/>
    <row r="296" spans="1:9" ht="10.5" customHeight="1"/>
    <row r="297" spans="1:9" ht="10.5" customHeight="1"/>
    <row r="298" spans="1:9" ht="10.5" customHeight="1"/>
    <row r="299" spans="1:9" ht="10.5" customHeight="1"/>
    <row r="300" spans="1:9" ht="10.5" customHeight="1"/>
    <row r="301" spans="1:9" ht="10.5" customHeight="1"/>
    <row r="302" spans="1:9" ht="10.5" customHeight="1"/>
    <row r="303" spans="1:9" ht="10.5" customHeight="1"/>
    <row r="304" spans="1:9" ht="10.5" customHeight="1"/>
    <row r="305" ht="10.5" customHeight="1"/>
    <row r="306" ht="10.5" customHeight="1"/>
  </sheetData>
  <mergeCells count="7">
    <mergeCell ref="A289:I293"/>
    <mergeCell ref="A279:I283"/>
    <mergeCell ref="A1:I1"/>
    <mergeCell ref="B2:F2"/>
    <mergeCell ref="G2:G3"/>
    <mergeCell ref="H2:I2"/>
    <mergeCell ref="A109:I109"/>
  </mergeCells>
  <printOptions horizontalCentered="1" verticalCentered="1"/>
  <pageMargins left="0.19685039370078741" right="0.19685039370078741" top="0" bottom="0" header="0.51181102362204722" footer="0.51181102362204722"/>
  <pageSetup paperSize="9" scale="8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Q284"/>
  <sheetViews>
    <sheetView showGridLines="0" showWhiteSpace="0" zoomScale="130" zoomScaleNormal="130" workbookViewId="0">
      <selection activeCell="H37" sqref="H37"/>
    </sheetView>
  </sheetViews>
  <sheetFormatPr baseColWidth="10" defaultColWidth="10.44140625" defaultRowHeight="13.2"/>
  <cols>
    <col min="1" max="1" width="16.109375" style="14" customWidth="1"/>
    <col min="2" max="3" width="12.109375" style="16" customWidth="1"/>
    <col min="4" max="4" width="13.44140625" style="16" customWidth="1"/>
    <col min="5" max="5" width="11.88671875" style="16" customWidth="1"/>
    <col min="6" max="6" width="12.44140625" style="15" customWidth="1"/>
    <col min="7" max="8" width="12.5546875" style="14" customWidth="1"/>
    <col min="9" max="9" width="10.44140625" style="84" customWidth="1"/>
    <col min="10" max="10" width="10.44140625" style="84"/>
    <col min="11" max="12" width="0" style="13" hidden="1" customWidth="1"/>
    <col min="13" max="16384" width="10.44140625" style="13"/>
  </cols>
  <sheetData>
    <row r="1" spans="1:17" ht="32.25" customHeight="1">
      <c r="A1" s="1024" t="s">
        <v>41</v>
      </c>
      <c r="B1" s="1024"/>
      <c r="C1" s="1024"/>
      <c r="D1" s="1024"/>
      <c r="E1" s="1024"/>
      <c r="F1" s="1024"/>
      <c r="G1" s="1024"/>
      <c r="H1" s="1024"/>
      <c r="I1" s="148"/>
      <c r="J1" s="148"/>
      <c r="M1" s="836"/>
      <c r="N1" s="836"/>
      <c r="O1" s="836"/>
      <c r="P1" s="836"/>
      <c r="Q1" s="836"/>
    </row>
    <row r="2" spans="1:17" ht="18" customHeight="1">
      <c r="A2" s="147"/>
      <c r="B2" s="1043" t="s">
        <v>30</v>
      </c>
      <c r="C2" s="1044"/>
      <c r="D2" s="1044"/>
      <c r="E2" s="1045"/>
      <c r="F2" s="1046" t="s">
        <v>29</v>
      </c>
      <c r="G2" s="1048" t="s">
        <v>28</v>
      </c>
      <c r="H2" s="1044"/>
      <c r="I2" s="1035" t="s">
        <v>40</v>
      </c>
      <c r="J2" s="1036"/>
      <c r="M2" s="836"/>
      <c r="N2" s="836"/>
      <c r="O2" s="836"/>
      <c r="P2" s="836"/>
      <c r="Q2" s="836"/>
    </row>
    <row r="3" spans="1:17" ht="39.75" customHeight="1">
      <c r="A3" s="146" t="s">
        <v>27</v>
      </c>
      <c r="B3" s="145" t="s">
        <v>39</v>
      </c>
      <c r="C3" s="145" t="s">
        <v>25</v>
      </c>
      <c r="D3" s="145" t="s">
        <v>24</v>
      </c>
      <c r="E3" s="144" t="s">
        <v>23</v>
      </c>
      <c r="F3" s="1047"/>
      <c r="G3" s="143" t="s">
        <v>21</v>
      </c>
      <c r="H3" s="142" t="s">
        <v>20</v>
      </c>
      <c r="I3" s="141" t="s">
        <v>38</v>
      </c>
      <c r="J3" s="141" t="s">
        <v>37</v>
      </c>
      <c r="M3" s="836"/>
      <c r="N3" s="836"/>
      <c r="O3" s="836"/>
      <c r="P3" s="836"/>
      <c r="Q3" s="836"/>
    </row>
    <row r="4" spans="1:17" ht="17.850000000000001" customHeight="1">
      <c r="A4" s="1037" t="s">
        <v>36</v>
      </c>
      <c r="B4" s="1038"/>
      <c r="C4" s="1038"/>
      <c r="D4" s="1038"/>
      <c r="E4" s="1038"/>
      <c r="F4" s="1038"/>
      <c r="G4" s="1038"/>
      <c r="H4" s="1039"/>
      <c r="I4" s="140"/>
      <c r="J4" s="139"/>
      <c r="M4" s="836"/>
      <c r="N4" s="836"/>
      <c r="O4" s="836"/>
      <c r="P4" s="836"/>
      <c r="Q4" s="836"/>
    </row>
    <row r="5" spans="1:17" ht="44.4" hidden="1" customHeight="1">
      <c r="A5" s="71" t="s">
        <v>35</v>
      </c>
      <c r="B5" s="21"/>
      <c r="C5" s="19"/>
      <c r="D5" s="19"/>
      <c r="E5" s="19"/>
      <c r="F5" s="138"/>
      <c r="G5" s="19"/>
      <c r="H5" s="18"/>
      <c r="I5" s="137"/>
      <c r="J5" s="136"/>
      <c r="M5" s="836"/>
      <c r="N5" s="836"/>
      <c r="O5" s="836"/>
      <c r="P5" s="836"/>
      <c r="Q5" s="836"/>
    </row>
    <row r="6" spans="1:17" s="135" customFormat="1" ht="14.1" hidden="1" customHeight="1">
      <c r="A6" s="68">
        <v>2001</v>
      </c>
      <c r="B6" s="49">
        <v>1291780.5900000001</v>
      </c>
      <c r="C6" s="47">
        <v>2694359.35</v>
      </c>
      <c r="D6" s="47">
        <v>1687775.15</v>
      </c>
      <c r="E6" s="47">
        <v>9736462.1000000015</v>
      </c>
      <c r="F6" s="48">
        <v>15425460.24</v>
      </c>
      <c r="G6" s="47">
        <v>12451242.15</v>
      </c>
      <c r="H6" s="46">
        <v>2967908.46</v>
      </c>
      <c r="I6" s="112"/>
      <c r="J6" s="111"/>
      <c r="M6" s="837"/>
      <c r="N6" s="837"/>
      <c r="O6" s="837"/>
      <c r="P6" s="837"/>
      <c r="Q6" s="837"/>
    </row>
    <row r="7" spans="1:17" ht="14.1" hidden="1" customHeight="1">
      <c r="A7" s="45">
        <v>2001</v>
      </c>
      <c r="B7" s="49">
        <v>1293745.49</v>
      </c>
      <c r="C7" s="47">
        <v>2696115.71</v>
      </c>
      <c r="D7" s="47">
        <v>1692971.76</v>
      </c>
      <c r="E7" s="47">
        <v>9779992.6099999994</v>
      </c>
      <c r="F7" s="48">
        <v>15477806.399999997</v>
      </c>
      <c r="G7" s="47">
        <v>12504257.35</v>
      </c>
      <c r="H7" s="46">
        <v>2970158.6299999976</v>
      </c>
      <c r="I7" s="112">
        <f>F7-F6</f>
        <v>52346.159999996424</v>
      </c>
      <c r="J7" s="111"/>
      <c r="M7" s="836"/>
      <c r="N7" s="836"/>
      <c r="O7" s="836"/>
      <c r="P7" s="836"/>
      <c r="Q7" s="836"/>
    </row>
    <row r="8" spans="1:17" ht="14.1" hidden="1" customHeight="1">
      <c r="A8" s="45">
        <v>2001</v>
      </c>
      <c r="B8" s="49">
        <v>1295194.27</v>
      </c>
      <c r="C8" s="47">
        <v>2698663.66</v>
      </c>
      <c r="D8" s="47">
        <v>1702085.28</v>
      </c>
      <c r="E8" s="47">
        <v>9822742.1900000013</v>
      </c>
      <c r="F8" s="48">
        <v>15534525.109999999</v>
      </c>
      <c r="G8" s="47">
        <v>12559961.624566566</v>
      </c>
      <c r="H8" s="46">
        <v>2972337.0754334363</v>
      </c>
      <c r="I8" s="112">
        <f>F8-F7</f>
        <v>56718.710000002757</v>
      </c>
      <c r="J8" s="111"/>
      <c r="M8" s="836"/>
      <c r="N8" s="836"/>
      <c r="O8" s="836"/>
      <c r="P8" s="836"/>
      <c r="Q8" s="836"/>
    </row>
    <row r="9" spans="1:17" ht="14.1" hidden="1" customHeight="1">
      <c r="A9" s="68">
        <v>2001</v>
      </c>
      <c r="B9" s="49">
        <v>1295580.22</v>
      </c>
      <c r="C9" s="47">
        <v>2699582.14</v>
      </c>
      <c r="D9" s="47">
        <v>1712623.81</v>
      </c>
      <c r="E9" s="47">
        <v>9861740.0500000007</v>
      </c>
      <c r="F9" s="48">
        <v>15579860.179999998</v>
      </c>
      <c r="G9" s="47">
        <v>12604302.925322175</v>
      </c>
      <c r="H9" s="46">
        <v>2974076.0846778238</v>
      </c>
      <c r="I9" s="112">
        <f>F9-F8</f>
        <v>45335.069999998435</v>
      </c>
      <c r="J9" s="111"/>
      <c r="M9" s="836"/>
      <c r="N9" s="836"/>
      <c r="O9" s="836"/>
      <c r="P9" s="836"/>
      <c r="Q9" s="836"/>
    </row>
    <row r="10" spans="1:17" ht="14.1" customHeight="1">
      <c r="A10" s="68">
        <v>2001</v>
      </c>
      <c r="B10" s="49">
        <v>1294893.24</v>
      </c>
      <c r="C10" s="47">
        <v>2698383.37</v>
      </c>
      <c r="D10" s="47">
        <v>1720965.03</v>
      </c>
      <c r="E10" s="47">
        <v>9897075.1600000001</v>
      </c>
      <c r="F10" s="48">
        <v>15620227.51</v>
      </c>
      <c r="G10" s="47">
        <v>12643155.228635602</v>
      </c>
      <c r="H10" s="46">
        <v>2976411.4113643975</v>
      </c>
      <c r="I10" s="112">
        <v>40367.330000001937</v>
      </c>
      <c r="J10" s="111"/>
      <c r="M10" s="836"/>
      <c r="N10" s="836"/>
      <c r="O10" s="836"/>
      <c r="P10" s="836"/>
      <c r="Q10" s="836"/>
    </row>
    <row r="11" spans="1:17" ht="14.1" hidden="1" customHeight="1">
      <c r="A11" s="68">
        <v>2001</v>
      </c>
      <c r="B11" s="49">
        <v>1297932.31</v>
      </c>
      <c r="C11" s="47">
        <v>2697636.77</v>
      </c>
      <c r="D11" s="47">
        <v>1727446.23</v>
      </c>
      <c r="E11" s="47">
        <v>9933070.0199999996</v>
      </c>
      <c r="F11" s="48">
        <v>15667418.199999999</v>
      </c>
      <c r="G11" s="47">
        <v>12688435.130792173</v>
      </c>
      <c r="H11" s="46">
        <v>2979157.5992078269</v>
      </c>
      <c r="I11" s="112">
        <v>47190.689999999478</v>
      </c>
      <c r="J11" s="111"/>
      <c r="M11" s="836"/>
      <c r="N11" s="836"/>
      <c r="O11" s="836"/>
      <c r="P11" s="836"/>
      <c r="Q11" s="836"/>
    </row>
    <row r="12" spans="1:17" ht="14.1" hidden="1" customHeight="1">
      <c r="A12" s="45">
        <v>2001</v>
      </c>
      <c r="B12" s="49">
        <v>1301687.57</v>
      </c>
      <c r="C12" s="47">
        <v>2697071.87</v>
      </c>
      <c r="D12" s="47">
        <v>1733918.27</v>
      </c>
      <c r="E12" s="47">
        <v>9968162.7300000004</v>
      </c>
      <c r="F12" s="48">
        <v>15710395.869999999</v>
      </c>
      <c r="G12" s="47">
        <v>12729604.091418559</v>
      </c>
      <c r="H12" s="46">
        <v>2982187.6585814431</v>
      </c>
      <c r="I12" s="112">
        <v>42977.669999999925</v>
      </c>
      <c r="J12" s="111"/>
      <c r="M12" s="836"/>
      <c r="N12" s="836"/>
      <c r="O12" s="836"/>
      <c r="P12" s="836"/>
      <c r="Q12" s="836"/>
    </row>
    <row r="13" spans="1:17" ht="14.1" hidden="1" customHeight="1">
      <c r="A13" s="45">
        <v>2001</v>
      </c>
      <c r="B13" s="53">
        <v>1304702.4099999999</v>
      </c>
      <c r="C13" s="51">
        <v>2695247.8</v>
      </c>
      <c r="D13" s="51">
        <v>1741469.06</v>
      </c>
      <c r="E13" s="51">
        <v>10004111.1</v>
      </c>
      <c r="F13" s="52">
        <v>15754125.470000001</v>
      </c>
      <c r="G13" s="51">
        <v>12770424.505709581</v>
      </c>
      <c r="H13" s="50">
        <v>2985759.6042904174</v>
      </c>
      <c r="I13" s="114">
        <v>43729.60000000149</v>
      </c>
      <c r="J13" s="113"/>
      <c r="M13" s="836"/>
      <c r="N13" s="836"/>
      <c r="O13" s="836"/>
      <c r="P13" s="836"/>
      <c r="Q13" s="836"/>
    </row>
    <row r="14" spans="1:17" ht="14.1" hidden="1" customHeight="1">
      <c r="A14" s="68">
        <v>2001</v>
      </c>
      <c r="B14" s="49">
        <v>1306349.3799999999</v>
      </c>
      <c r="C14" s="47">
        <v>2695638.2</v>
      </c>
      <c r="D14" s="47">
        <v>1749924.75</v>
      </c>
      <c r="E14" s="47">
        <v>10036930</v>
      </c>
      <c r="F14" s="48">
        <v>15796925.139999997</v>
      </c>
      <c r="G14" s="47">
        <v>12810508.950466191</v>
      </c>
      <c r="H14" s="46">
        <v>2988677.6695338041</v>
      </c>
      <c r="I14" s="112">
        <v>42799.6699999962</v>
      </c>
      <c r="J14" s="111"/>
      <c r="M14" s="836"/>
      <c r="N14" s="836"/>
      <c r="O14" s="836"/>
      <c r="P14" s="836"/>
      <c r="Q14" s="836"/>
    </row>
    <row r="15" spans="1:17" ht="14.1" hidden="1" customHeight="1">
      <c r="A15" s="68">
        <v>2001</v>
      </c>
      <c r="B15" s="49">
        <v>1305081.68</v>
      </c>
      <c r="C15" s="47">
        <v>2695247.61</v>
      </c>
      <c r="D15" s="47">
        <v>1758939.33</v>
      </c>
      <c r="E15" s="47">
        <v>10068704.6</v>
      </c>
      <c r="F15" s="48">
        <v>15836185.41</v>
      </c>
      <c r="G15" s="47">
        <v>12846874.179400409</v>
      </c>
      <c r="H15" s="46">
        <v>2991544.900599591</v>
      </c>
      <c r="I15" s="112">
        <v>39260.270000003278</v>
      </c>
      <c r="J15" s="111"/>
      <c r="M15" s="836"/>
      <c r="N15" s="836"/>
      <c r="O15" s="836"/>
      <c r="P15" s="836"/>
      <c r="Q15" s="836"/>
    </row>
    <row r="16" spans="1:17" ht="14.1" hidden="1" customHeight="1">
      <c r="A16" s="68">
        <v>2001</v>
      </c>
      <c r="B16" s="49">
        <v>1303712.49</v>
      </c>
      <c r="C16" s="47">
        <v>2693306.81</v>
      </c>
      <c r="D16" s="47">
        <v>1769921.16</v>
      </c>
      <c r="E16" s="47">
        <v>10105881.799999999</v>
      </c>
      <c r="F16" s="48">
        <v>15879427.949999997</v>
      </c>
      <c r="G16" s="47">
        <v>12886750.026410654</v>
      </c>
      <c r="H16" s="46">
        <v>2994831.9935893444</v>
      </c>
      <c r="I16" s="112">
        <v>43242.539999997243</v>
      </c>
      <c r="J16" s="111"/>
      <c r="M16" s="836"/>
      <c r="N16" s="836"/>
      <c r="O16" s="836"/>
      <c r="P16" s="836"/>
      <c r="Q16" s="836"/>
    </row>
    <row r="17" spans="1:17" ht="14.1" hidden="1" customHeight="1">
      <c r="A17" s="68">
        <v>2001</v>
      </c>
      <c r="B17" s="49">
        <v>1298385</v>
      </c>
      <c r="C17" s="47">
        <v>2692081.81</v>
      </c>
      <c r="D17" s="47">
        <v>1782514</v>
      </c>
      <c r="E17" s="47">
        <v>10141783.9</v>
      </c>
      <c r="F17" s="48">
        <v>15924348.530000001</v>
      </c>
      <c r="G17" s="47">
        <v>12928362.687531559</v>
      </c>
      <c r="H17" s="46">
        <v>2997784.5124684437</v>
      </c>
      <c r="I17" s="112">
        <v>44920.5800000038</v>
      </c>
      <c r="J17" s="111"/>
      <c r="M17" s="836"/>
      <c r="N17" s="836"/>
      <c r="O17" s="836"/>
      <c r="P17" s="836"/>
      <c r="Q17" s="836"/>
    </row>
    <row r="18" spans="1:17" ht="14.1" hidden="1" customHeight="1">
      <c r="A18" s="68">
        <v>2002</v>
      </c>
      <c r="B18" s="49"/>
      <c r="C18" s="47"/>
      <c r="D18" s="47"/>
      <c r="E18" s="47"/>
      <c r="F18" s="48"/>
      <c r="G18" s="47"/>
      <c r="H18" s="46"/>
      <c r="I18" s="114"/>
      <c r="J18" s="113"/>
      <c r="M18" s="836"/>
      <c r="N18" s="836"/>
      <c r="O18" s="836"/>
      <c r="P18" s="836"/>
      <c r="Q18" s="836"/>
    </row>
    <row r="19" spans="1:17" ht="14.1" hidden="1" customHeight="1">
      <c r="A19" s="68">
        <v>2002</v>
      </c>
      <c r="B19" s="49">
        <v>1294383.52</v>
      </c>
      <c r="C19" s="47">
        <v>2690979.95</v>
      </c>
      <c r="D19" s="47">
        <v>1791230.09</v>
      </c>
      <c r="E19" s="47">
        <v>10170364.199999999</v>
      </c>
      <c r="F19" s="48">
        <v>15957227.079999996</v>
      </c>
      <c r="G19" s="47">
        <v>12959712.006726336</v>
      </c>
      <c r="H19" s="46">
        <v>2993050.0932736611</v>
      </c>
      <c r="I19" s="112">
        <v>32878.549999995157</v>
      </c>
      <c r="J19" s="111">
        <v>531766.83999999613</v>
      </c>
      <c r="M19" s="836"/>
      <c r="N19" s="836"/>
      <c r="O19" s="836"/>
      <c r="P19" s="836"/>
      <c r="Q19" s="836"/>
    </row>
    <row r="20" spans="1:17" ht="14.1" hidden="1" customHeight="1">
      <c r="A20" s="68">
        <v>2002</v>
      </c>
      <c r="B20" s="49">
        <v>1296128.54</v>
      </c>
      <c r="C20" s="47">
        <v>2690478.86</v>
      </c>
      <c r="D20" s="47">
        <v>1797508.41</v>
      </c>
      <c r="E20" s="47">
        <v>10195730.9</v>
      </c>
      <c r="F20" s="48">
        <v>15987704.049999999</v>
      </c>
      <c r="G20" s="47">
        <v>12984381.74887508</v>
      </c>
      <c r="H20" s="46">
        <v>3002227.7611249201</v>
      </c>
      <c r="I20" s="112">
        <v>30476.970000002533</v>
      </c>
      <c r="J20" s="111">
        <v>509897.65000000224</v>
      </c>
      <c r="M20" s="836"/>
      <c r="N20" s="836"/>
      <c r="O20" s="836"/>
      <c r="P20" s="836"/>
      <c r="Q20" s="836"/>
    </row>
    <row r="21" spans="1:17" ht="14.1" hidden="1" customHeight="1">
      <c r="A21" s="68">
        <v>2002</v>
      </c>
      <c r="B21" s="49">
        <v>1297246.3</v>
      </c>
      <c r="C21" s="47">
        <v>2689328.67</v>
      </c>
      <c r="D21" s="47">
        <v>1801070.72</v>
      </c>
      <c r="E21" s="47">
        <v>10221994.699999999</v>
      </c>
      <c r="F21" s="48">
        <v>16015038.039999999</v>
      </c>
      <c r="G21" s="47">
        <v>13007898.540500306</v>
      </c>
      <c r="H21" s="46">
        <v>3005803.0494996952</v>
      </c>
      <c r="I21" s="112">
        <v>27333.990000000224</v>
      </c>
      <c r="J21" s="111">
        <v>480512.9299999997</v>
      </c>
      <c r="M21" s="836"/>
      <c r="N21" s="836"/>
      <c r="O21" s="836"/>
      <c r="P21" s="836"/>
      <c r="Q21" s="836"/>
    </row>
    <row r="22" spans="1:17" ht="14.1" hidden="1" customHeight="1">
      <c r="A22" s="68">
        <v>2002</v>
      </c>
      <c r="B22" s="49">
        <v>1298917.3899999999</v>
      </c>
      <c r="C22" s="47">
        <v>2689128.46</v>
      </c>
      <c r="D22" s="47">
        <v>1805720.72</v>
      </c>
      <c r="E22" s="47">
        <v>10250831</v>
      </c>
      <c r="F22" s="48">
        <v>16055701.99</v>
      </c>
      <c r="G22" s="47">
        <v>13044792.731214562</v>
      </c>
      <c r="H22" s="46">
        <v>3010199.6587854396</v>
      </c>
      <c r="I22" s="112">
        <v>40663.950000001118</v>
      </c>
      <c r="J22" s="111">
        <v>475841.81000000238</v>
      </c>
      <c r="M22" s="836"/>
      <c r="N22" s="836"/>
      <c r="O22" s="836"/>
      <c r="P22" s="836"/>
      <c r="Q22" s="836"/>
    </row>
    <row r="23" spans="1:17" ht="14.1" customHeight="1">
      <c r="A23" s="68">
        <v>2002</v>
      </c>
      <c r="B23" s="49">
        <v>1302290.8500000001</v>
      </c>
      <c r="C23" s="47">
        <v>2691257.97</v>
      </c>
      <c r="D23" s="47">
        <v>1816636.86</v>
      </c>
      <c r="E23" s="47">
        <v>10286721.199999999</v>
      </c>
      <c r="F23" s="48">
        <v>16107854.069999998</v>
      </c>
      <c r="G23" s="47">
        <v>13092860.746249529</v>
      </c>
      <c r="H23" s="46">
        <v>3014648.6037504701</v>
      </c>
      <c r="I23" s="112">
        <v>52152.079999998212</v>
      </c>
      <c r="J23" s="111">
        <v>487626.55999999866</v>
      </c>
      <c r="M23" s="836"/>
      <c r="N23" s="836"/>
      <c r="O23" s="836"/>
      <c r="P23" s="836"/>
      <c r="Q23" s="836"/>
    </row>
    <row r="24" spans="1:17" ht="14.1" hidden="1" customHeight="1">
      <c r="A24" s="68">
        <v>2002</v>
      </c>
      <c r="B24" s="49">
        <v>1299854.29</v>
      </c>
      <c r="C24" s="47">
        <v>2691502.13</v>
      </c>
      <c r="D24" s="47">
        <v>1827857.1</v>
      </c>
      <c r="E24" s="47">
        <v>10325790.1</v>
      </c>
      <c r="F24" s="48">
        <v>16154996.999999996</v>
      </c>
      <c r="G24" s="47">
        <v>13135909.935445551</v>
      </c>
      <c r="H24" s="46">
        <v>3019204.5145544489</v>
      </c>
      <c r="I24" s="112">
        <v>47142.929999997839</v>
      </c>
      <c r="J24" s="111">
        <v>487578.79999999702</v>
      </c>
      <c r="M24" s="836"/>
      <c r="N24" s="836"/>
      <c r="O24" s="836"/>
      <c r="P24" s="836"/>
      <c r="Q24" s="836"/>
    </row>
    <row r="25" spans="1:17" ht="14.1" hidden="1" customHeight="1">
      <c r="A25" s="68">
        <v>2002</v>
      </c>
      <c r="B25" s="49">
        <v>1301139.25</v>
      </c>
      <c r="C25" s="47">
        <v>2690786.51</v>
      </c>
      <c r="D25" s="47">
        <v>1838454.64</v>
      </c>
      <c r="E25" s="47">
        <v>10364859.300000001</v>
      </c>
      <c r="F25" s="48">
        <v>16205739.465</v>
      </c>
      <c r="G25" s="47">
        <v>13181193.995750001</v>
      </c>
      <c r="H25" s="46">
        <v>3024927.2492499994</v>
      </c>
      <c r="I25" s="114">
        <v>50742.465000003576</v>
      </c>
      <c r="J25" s="113">
        <v>495343.59500000067</v>
      </c>
      <c r="M25" s="836"/>
      <c r="N25" s="836"/>
      <c r="O25" s="836"/>
      <c r="P25" s="836"/>
      <c r="Q25" s="836"/>
    </row>
    <row r="26" spans="1:17" ht="14.1" hidden="1" customHeight="1">
      <c r="A26" s="68">
        <v>2002</v>
      </c>
      <c r="B26" s="49">
        <v>1302506.03</v>
      </c>
      <c r="C26" s="47">
        <v>2689882.78</v>
      </c>
      <c r="D26" s="47">
        <v>1849250.23</v>
      </c>
      <c r="E26" s="47">
        <v>10397932.4</v>
      </c>
      <c r="F26" s="48">
        <v>16249513.1</v>
      </c>
      <c r="G26" s="47">
        <v>13220235.73251668</v>
      </c>
      <c r="H26" s="46">
        <v>3030287.6674833209</v>
      </c>
      <c r="I26" s="112">
        <v>43773.634999999776</v>
      </c>
      <c r="J26" s="111">
        <v>495387.62999999896</v>
      </c>
      <c r="M26" s="836"/>
      <c r="N26" s="836"/>
      <c r="O26" s="836"/>
      <c r="P26" s="836"/>
      <c r="Q26" s="836"/>
    </row>
    <row r="27" spans="1:17" ht="14.1" hidden="1" customHeight="1">
      <c r="A27" s="68">
        <v>2002</v>
      </c>
      <c r="B27" s="49">
        <v>1299364.72</v>
      </c>
      <c r="C27" s="47">
        <v>2689008.23</v>
      </c>
      <c r="D27" s="47">
        <v>1857848.2</v>
      </c>
      <c r="E27" s="47">
        <v>10431942.6</v>
      </c>
      <c r="F27" s="48">
        <v>16287786.18</v>
      </c>
      <c r="G27" s="47">
        <v>13253276.343221797</v>
      </c>
      <c r="H27" s="46">
        <v>3035490.2567782043</v>
      </c>
      <c r="I27" s="112">
        <v>38273.080000000075</v>
      </c>
      <c r="J27" s="111">
        <v>490861.04000000283</v>
      </c>
      <c r="M27" s="836"/>
      <c r="N27" s="836"/>
      <c r="O27" s="836"/>
      <c r="P27" s="836"/>
      <c r="Q27" s="836"/>
    </row>
    <row r="28" spans="1:17" ht="14.1" hidden="1" customHeight="1">
      <c r="A28" s="68">
        <v>2002</v>
      </c>
      <c r="B28" s="49">
        <v>1294648.1100000001</v>
      </c>
      <c r="C28" s="47">
        <v>2689474.47</v>
      </c>
      <c r="D28" s="47">
        <v>1866194.88</v>
      </c>
      <c r="E28" s="47">
        <v>10466722.100000001</v>
      </c>
      <c r="F28" s="48">
        <v>16330685.480000004</v>
      </c>
      <c r="G28" s="47">
        <v>13290533.942988586</v>
      </c>
      <c r="H28" s="46">
        <v>3040891.2970114169</v>
      </c>
      <c r="I28" s="112">
        <v>42899.30000000447</v>
      </c>
      <c r="J28" s="111">
        <v>494500.07000000402</v>
      </c>
      <c r="M28" s="836"/>
      <c r="N28" s="836"/>
      <c r="O28" s="836"/>
      <c r="P28" s="836"/>
      <c r="Q28" s="836"/>
    </row>
    <row r="29" spans="1:17" ht="14.1" hidden="1" customHeight="1">
      <c r="A29" s="68">
        <v>2002</v>
      </c>
      <c r="B29" s="49">
        <v>1306553.47</v>
      </c>
      <c r="C29" s="47">
        <v>2690936.46</v>
      </c>
      <c r="D29" s="47">
        <v>1873803.57</v>
      </c>
      <c r="E29" s="47">
        <v>10494975.1</v>
      </c>
      <c r="F29" s="48">
        <v>16374379.050000003</v>
      </c>
      <c r="G29" s="47">
        <v>13328802.895994129</v>
      </c>
      <c r="H29" s="46">
        <v>3045989.0440058727</v>
      </c>
      <c r="I29" s="112">
        <v>43693.569999998435</v>
      </c>
      <c r="J29" s="111">
        <v>494951.10000000522</v>
      </c>
      <c r="M29" s="836"/>
      <c r="N29" s="836"/>
      <c r="O29" s="836"/>
      <c r="P29" s="836"/>
      <c r="Q29" s="836"/>
    </row>
    <row r="30" spans="1:17" ht="14.1" hidden="1" customHeight="1">
      <c r="A30" s="68">
        <v>2002</v>
      </c>
      <c r="B30" s="49">
        <v>1316197.44</v>
      </c>
      <c r="C30" s="47">
        <v>2690106.51</v>
      </c>
      <c r="D30" s="47">
        <v>1876643.48</v>
      </c>
      <c r="E30" s="47">
        <v>10527515.699999999</v>
      </c>
      <c r="F30" s="48">
        <v>16418807.880000001</v>
      </c>
      <c r="G30" s="47">
        <v>13367940.430251479</v>
      </c>
      <c r="H30" s="46">
        <v>3050846.3397485181</v>
      </c>
      <c r="I30" s="112">
        <v>44428.829999998212</v>
      </c>
      <c r="J30" s="111">
        <v>494459.34999999963</v>
      </c>
      <c r="K30" s="126"/>
      <c r="M30" s="836"/>
      <c r="N30" s="836"/>
      <c r="O30" s="836"/>
      <c r="P30" s="836"/>
      <c r="Q30" s="836"/>
    </row>
    <row r="31" spans="1:17" ht="14.1" hidden="1" customHeight="1">
      <c r="A31" s="68">
        <v>2003</v>
      </c>
      <c r="B31" s="49"/>
      <c r="C31" s="47"/>
      <c r="D31" s="47"/>
      <c r="E31" s="47"/>
      <c r="F31" s="48"/>
      <c r="G31" s="47"/>
      <c r="H31" s="46"/>
      <c r="I31" s="49"/>
      <c r="J31" s="46"/>
      <c r="M31" s="836"/>
      <c r="N31" s="836"/>
      <c r="O31" s="836"/>
      <c r="P31" s="836"/>
      <c r="Q31" s="836"/>
    </row>
    <row r="32" spans="1:17" ht="14.1" hidden="1" customHeight="1">
      <c r="A32" s="68">
        <v>2003</v>
      </c>
      <c r="B32" s="49">
        <v>1323859.42</v>
      </c>
      <c r="C32" s="47">
        <v>2687587.98</v>
      </c>
      <c r="D32" s="47">
        <v>1882492.99</v>
      </c>
      <c r="E32" s="47">
        <v>10566936.199999999</v>
      </c>
      <c r="F32" s="48">
        <v>16469902.98</v>
      </c>
      <c r="G32" s="47">
        <v>13410783.285246834</v>
      </c>
      <c r="H32" s="46">
        <v>3057097.7047531642</v>
      </c>
      <c r="I32" s="112">
        <v>51095.099999999627</v>
      </c>
      <c r="J32" s="111">
        <v>512675.9000000041</v>
      </c>
      <c r="M32" s="836"/>
      <c r="N32" s="836"/>
      <c r="O32" s="836"/>
      <c r="P32" s="836"/>
      <c r="Q32" s="836"/>
    </row>
    <row r="33" spans="1:17" ht="14.1" hidden="1" customHeight="1">
      <c r="A33" s="68">
        <v>2003</v>
      </c>
      <c r="B33" s="49">
        <v>1324960.92</v>
      </c>
      <c r="C33" s="47">
        <v>2686063.3</v>
      </c>
      <c r="D33" s="47">
        <v>1893776.93</v>
      </c>
      <c r="E33" s="47">
        <v>10605145.800000001</v>
      </c>
      <c r="F33" s="48">
        <v>16514848.899999997</v>
      </c>
      <c r="G33" s="47">
        <v>13450815.567570178</v>
      </c>
      <c r="H33" s="46">
        <v>3063684.6524298191</v>
      </c>
      <c r="I33" s="112">
        <v>44945.9199999962</v>
      </c>
      <c r="J33" s="111">
        <v>527144.84999999776</v>
      </c>
      <c r="M33" s="836"/>
      <c r="N33" s="836"/>
      <c r="O33" s="836"/>
      <c r="P33" s="836"/>
      <c r="Q33" s="836"/>
    </row>
    <row r="34" spans="1:17" ht="14.1" hidden="1" customHeight="1">
      <c r="A34" s="68">
        <v>2003</v>
      </c>
      <c r="B34" s="49">
        <v>1325654.3999999999</v>
      </c>
      <c r="C34" s="47">
        <v>2684431.71</v>
      </c>
      <c r="D34" s="47">
        <v>1904427.67</v>
      </c>
      <c r="E34" s="47">
        <v>10642545.200000001</v>
      </c>
      <c r="F34" s="48">
        <v>16560649.449999997</v>
      </c>
      <c r="G34" s="47">
        <v>13490755.384989111</v>
      </c>
      <c r="H34" s="46">
        <v>3070297.1850108905</v>
      </c>
      <c r="I34" s="112">
        <v>45800.550000000745</v>
      </c>
      <c r="J34" s="111">
        <v>545611.40999999829</v>
      </c>
      <c r="M34" s="836"/>
      <c r="N34" s="836"/>
      <c r="O34" s="836"/>
      <c r="P34" s="836"/>
      <c r="Q34" s="836"/>
    </row>
    <row r="35" spans="1:17" ht="14.1" hidden="1" customHeight="1">
      <c r="A35" s="68">
        <v>2003</v>
      </c>
      <c r="B35" s="49">
        <v>1325068.4099999999</v>
      </c>
      <c r="C35" s="47">
        <v>2683072.6</v>
      </c>
      <c r="D35" s="47">
        <v>1913038.98</v>
      </c>
      <c r="E35" s="47">
        <v>10683365.4</v>
      </c>
      <c r="F35" s="48">
        <v>16608351.620000001</v>
      </c>
      <c r="G35" s="47">
        <v>13530805.255319733</v>
      </c>
      <c r="H35" s="46">
        <v>3078159.9146802681</v>
      </c>
      <c r="I35" s="112">
        <v>47702.170000003651</v>
      </c>
      <c r="J35" s="111">
        <v>552649.63000000082</v>
      </c>
      <c r="M35" s="836"/>
      <c r="N35" s="836"/>
      <c r="O35" s="836"/>
      <c r="P35" s="836"/>
      <c r="Q35" s="836"/>
    </row>
    <row r="36" spans="1:17" ht="14.1" customHeight="1">
      <c r="A36" s="68">
        <v>2003</v>
      </c>
      <c r="B36" s="49">
        <v>1322069.55</v>
      </c>
      <c r="C36" s="47">
        <v>2679412.98</v>
      </c>
      <c r="D36" s="47">
        <v>1914744.13</v>
      </c>
      <c r="E36" s="47">
        <v>10718516.699999999</v>
      </c>
      <c r="F36" s="48">
        <v>16642490.389999999</v>
      </c>
      <c r="G36" s="47"/>
      <c r="H36" s="46">
        <v>3085641.633737029</v>
      </c>
      <c r="I36" s="112">
        <v>34138.76999999769</v>
      </c>
      <c r="J36" s="111">
        <v>534636.3200000003</v>
      </c>
      <c r="M36" s="836"/>
      <c r="N36" s="836"/>
      <c r="O36" s="836"/>
      <c r="P36" s="836"/>
      <c r="Q36" s="836"/>
    </row>
    <row r="37" spans="1:17" ht="14.1" hidden="1" customHeight="1">
      <c r="A37" s="68">
        <v>2003</v>
      </c>
      <c r="B37" s="49">
        <v>1319453.8500000001</v>
      </c>
      <c r="C37" s="47">
        <v>2678532.31</v>
      </c>
      <c r="D37" s="47">
        <v>1917709.23</v>
      </c>
      <c r="E37" s="47">
        <v>10743175.4</v>
      </c>
      <c r="F37" s="48">
        <v>16669734.899999999</v>
      </c>
      <c r="G37" s="47">
        <v>13577569.925990494</v>
      </c>
      <c r="H37" s="46">
        <v>3092771.9040095038</v>
      </c>
      <c r="I37" s="112">
        <v>27244.509999999776</v>
      </c>
      <c r="J37" s="111">
        <v>514737.90000000224</v>
      </c>
      <c r="M37" s="836"/>
      <c r="N37" s="836"/>
      <c r="O37" s="836"/>
      <c r="P37" s="836"/>
      <c r="Q37" s="836"/>
    </row>
    <row r="38" spans="1:17" ht="14.1" hidden="1" customHeight="1">
      <c r="A38" s="68">
        <v>2003</v>
      </c>
      <c r="B38" s="49">
        <v>1316090.67</v>
      </c>
      <c r="C38" s="47">
        <v>2678805.7200000002</v>
      </c>
      <c r="D38" s="47">
        <v>1923567.97</v>
      </c>
      <c r="E38" s="47">
        <v>10768529.9</v>
      </c>
      <c r="F38" s="48">
        <v>16700724.259999996</v>
      </c>
      <c r="G38" s="47">
        <v>13601439.650755346</v>
      </c>
      <c r="H38" s="46">
        <v>3099838.8192446521</v>
      </c>
      <c r="I38" s="114">
        <v>30989.359999997541</v>
      </c>
      <c r="J38" s="113">
        <v>494984.7949999962</v>
      </c>
      <c r="M38" s="836"/>
      <c r="N38" s="836"/>
      <c r="O38" s="836"/>
      <c r="P38" s="836"/>
      <c r="Q38" s="836"/>
    </row>
    <row r="39" spans="1:17" ht="14.1" hidden="1" customHeight="1">
      <c r="A39" s="68">
        <v>2003</v>
      </c>
      <c r="B39" s="49">
        <v>1316492.3799999999</v>
      </c>
      <c r="C39" s="47">
        <v>2678301.33</v>
      </c>
      <c r="D39" s="47">
        <v>1929797.13</v>
      </c>
      <c r="E39" s="47">
        <v>10803386.300000001</v>
      </c>
      <c r="F39" s="48">
        <v>16743610.469999999</v>
      </c>
      <c r="G39" s="47">
        <v>13636939.073508736</v>
      </c>
      <c r="H39" s="46">
        <v>3107085.8464912619</v>
      </c>
      <c r="I39" s="112">
        <v>42886.210000002757</v>
      </c>
      <c r="J39" s="111">
        <v>494097.36999999918</v>
      </c>
      <c r="M39" s="836"/>
      <c r="N39" s="836"/>
      <c r="O39" s="836"/>
      <c r="P39" s="836"/>
      <c r="Q39" s="836"/>
    </row>
    <row r="40" spans="1:17" ht="14.1" hidden="1" customHeight="1">
      <c r="A40" s="68">
        <v>2003</v>
      </c>
      <c r="B40" s="49">
        <v>1316542.3500000001</v>
      </c>
      <c r="C40" s="47">
        <v>2676777.29</v>
      </c>
      <c r="D40" s="47">
        <v>1938099.65</v>
      </c>
      <c r="E40" s="47">
        <v>10837519.5</v>
      </c>
      <c r="F40" s="48">
        <v>16783246.509999998</v>
      </c>
      <c r="G40" s="47">
        <v>13668846.921900002</v>
      </c>
      <c r="H40" s="46">
        <v>3114498.0980999977</v>
      </c>
      <c r="I40" s="112">
        <v>39636.039999999106</v>
      </c>
      <c r="J40" s="111">
        <v>495460.32999999821</v>
      </c>
      <c r="M40" s="836"/>
      <c r="N40" s="836"/>
      <c r="O40" s="836"/>
      <c r="P40" s="836"/>
      <c r="Q40" s="836"/>
    </row>
    <row r="41" spans="1:17" ht="14.1" hidden="1" customHeight="1">
      <c r="A41" s="68">
        <v>2003</v>
      </c>
      <c r="B41" s="49">
        <v>1315437.0900000001</v>
      </c>
      <c r="C41" s="47">
        <v>2675057.2400000002</v>
      </c>
      <c r="D41" s="47">
        <v>1945685.35</v>
      </c>
      <c r="E41" s="47">
        <v>10870012</v>
      </c>
      <c r="F41" s="48">
        <v>16818458.75</v>
      </c>
      <c r="G41" s="47">
        <v>13696357.302900078</v>
      </c>
      <c r="H41" s="46">
        <v>3121836.4170999196</v>
      </c>
      <c r="I41" s="112">
        <v>35212.240000002086</v>
      </c>
      <c r="J41" s="111">
        <v>487773.26999999583</v>
      </c>
      <c r="M41" s="836"/>
      <c r="N41" s="836"/>
      <c r="O41" s="836"/>
      <c r="P41" s="836"/>
      <c r="Q41" s="836"/>
    </row>
    <row r="42" spans="1:17" ht="14.1" hidden="1" customHeight="1">
      <c r="A42" s="68">
        <v>2003</v>
      </c>
      <c r="B42" s="49">
        <v>1310501.75</v>
      </c>
      <c r="C42" s="47">
        <v>2672538.2200000002</v>
      </c>
      <c r="D42" s="47">
        <v>1950761.69</v>
      </c>
      <c r="E42" s="47">
        <v>10904764.6</v>
      </c>
      <c r="F42" s="48">
        <v>16850756.650000002</v>
      </c>
      <c r="G42" s="47">
        <v>13720822.438810693</v>
      </c>
      <c r="H42" s="46">
        <v>3129349.6611893098</v>
      </c>
      <c r="I42" s="112">
        <v>32297.900000002235</v>
      </c>
      <c r="J42" s="111">
        <v>476377.59999999963</v>
      </c>
      <c r="M42" s="836"/>
      <c r="N42" s="836"/>
      <c r="O42" s="836"/>
      <c r="P42" s="836"/>
      <c r="Q42" s="836"/>
    </row>
    <row r="43" spans="1:17" ht="14.1" hidden="1" customHeight="1">
      <c r="A43" s="68">
        <v>2003</v>
      </c>
      <c r="B43" s="49">
        <v>1308917.47</v>
      </c>
      <c r="C43" s="47">
        <v>2670567.0499999998</v>
      </c>
      <c r="D43" s="47">
        <v>1953441.35</v>
      </c>
      <c r="E43" s="47">
        <v>10934743.300000001</v>
      </c>
      <c r="F43" s="48">
        <v>16878443.919999998</v>
      </c>
      <c r="G43" s="47">
        <v>13739655.135658385</v>
      </c>
      <c r="H43" s="46">
        <v>3137512.4843416149</v>
      </c>
      <c r="I43" s="112">
        <v>27687.269999995828</v>
      </c>
      <c r="J43" s="111">
        <v>459636.03999999724</v>
      </c>
      <c r="K43" s="126"/>
      <c r="M43" s="836"/>
      <c r="N43" s="836"/>
      <c r="O43" s="836"/>
      <c r="P43" s="836"/>
      <c r="Q43" s="836"/>
    </row>
    <row r="44" spans="1:17" ht="14.1" hidden="1" customHeight="1">
      <c r="A44" s="68">
        <v>2004</v>
      </c>
      <c r="B44" s="49"/>
      <c r="C44" s="47"/>
      <c r="D44" s="47"/>
      <c r="E44" s="47"/>
      <c r="F44" s="48"/>
      <c r="G44" s="47"/>
      <c r="H44" s="46"/>
      <c r="I44" s="112"/>
      <c r="J44" s="111"/>
      <c r="M44" s="836"/>
      <c r="N44" s="836"/>
      <c r="O44" s="836"/>
      <c r="P44" s="836"/>
      <c r="Q44" s="836"/>
    </row>
    <row r="45" spans="1:17" ht="14.1" hidden="1" customHeight="1">
      <c r="A45" s="68">
        <v>2004</v>
      </c>
      <c r="B45" s="49">
        <v>1306047.1100000001</v>
      </c>
      <c r="C45" s="47">
        <v>2663769.16</v>
      </c>
      <c r="D45" s="47">
        <v>1960250.21</v>
      </c>
      <c r="E45" s="47">
        <v>10962841.800000001</v>
      </c>
      <c r="F45" s="48">
        <v>16907471.550000001</v>
      </c>
      <c r="G45" s="47">
        <v>13760201.37838744</v>
      </c>
      <c r="H45" s="46">
        <v>3146023.7616125601</v>
      </c>
      <c r="I45" s="112">
        <v>29027.630000002682</v>
      </c>
      <c r="J45" s="111">
        <v>437568.5700000003</v>
      </c>
      <c r="M45" s="836"/>
      <c r="N45" s="836"/>
      <c r="O45" s="836"/>
      <c r="P45" s="836"/>
      <c r="Q45" s="836"/>
    </row>
    <row r="46" spans="1:17" ht="14.1" hidden="1" customHeight="1">
      <c r="A46" s="68">
        <v>2004</v>
      </c>
      <c r="B46" s="49">
        <v>1300616.71</v>
      </c>
      <c r="C46" s="47">
        <v>2669344.36</v>
      </c>
      <c r="D46" s="47">
        <v>1987281.01</v>
      </c>
      <c r="E46" s="47">
        <v>11000599.800000001</v>
      </c>
      <c r="F46" s="48">
        <v>16962013.450000003</v>
      </c>
      <c r="G46" s="47">
        <v>13805320.695038173</v>
      </c>
      <c r="H46" s="46">
        <v>3156141.5449618278</v>
      </c>
      <c r="I46" s="112">
        <v>54541.900000002235</v>
      </c>
      <c r="J46" s="111">
        <v>447164.55000000633</v>
      </c>
      <c r="M46" s="836"/>
      <c r="N46" s="836"/>
      <c r="O46" s="836"/>
      <c r="P46" s="836"/>
      <c r="Q46" s="836"/>
    </row>
    <row r="47" spans="1:17" ht="14.1" hidden="1" customHeight="1">
      <c r="A47" s="68">
        <v>2004</v>
      </c>
      <c r="B47" s="49">
        <v>1301069.77</v>
      </c>
      <c r="C47" s="47">
        <v>2668207.4500000002</v>
      </c>
      <c r="D47" s="47">
        <v>1992473.33</v>
      </c>
      <c r="E47" s="47">
        <v>11039473.799999999</v>
      </c>
      <c r="F47" s="48">
        <v>17008120.699999996</v>
      </c>
      <c r="G47" s="47">
        <v>13841760.131481966</v>
      </c>
      <c r="H47" s="46">
        <v>3166290.8385180309</v>
      </c>
      <c r="I47" s="112">
        <v>46107.249999992549</v>
      </c>
      <c r="J47" s="111">
        <v>447471.24999999814</v>
      </c>
      <c r="M47" s="836"/>
      <c r="N47" s="836"/>
      <c r="O47" s="836"/>
      <c r="P47" s="836"/>
      <c r="Q47" s="836"/>
    </row>
    <row r="48" spans="1:17" ht="14.1" hidden="1" customHeight="1">
      <c r="A48" s="68">
        <v>2004</v>
      </c>
      <c r="B48" s="49">
        <v>1299086.31</v>
      </c>
      <c r="C48" s="47">
        <v>2667259.04</v>
      </c>
      <c r="D48" s="47">
        <v>1996982.76</v>
      </c>
      <c r="E48" s="47">
        <v>11074757.4</v>
      </c>
      <c r="F48" s="48">
        <v>17037945.849999998</v>
      </c>
      <c r="G48" s="47">
        <v>13863543.093471453</v>
      </c>
      <c r="H48" s="46">
        <v>3174936.0365285459</v>
      </c>
      <c r="I48" s="112">
        <v>29825.150000002235</v>
      </c>
      <c r="J48" s="111">
        <v>429594.22999999672</v>
      </c>
      <c r="M48" s="836"/>
      <c r="N48" s="836"/>
      <c r="O48" s="836"/>
      <c r="P48" s="836"/>
      <c r="Q48" s="836"/>
    </row>
    <row r="49" spans="1:17" ht="14.1" customHeight="1">
      <c r="A49" s="68">
        <v>2004</v>
      </c>
      <c r="B49" s="49">
        <v>1291774.69</v>
      </c>
      <c r="C49" s="47">
        <v>2668725.17</v>
      </c>
      <c r="D49" s="47">
        <v>2005063.76</v>
      </c>
      <c r="E49" s="47">
        <v>11111021.300000001</v>
      </c>
      <c r="F49" s="48">
        <v>17080074.900000002</v>
      </c>
      <c r="G49" s="47">
        <v>13897732.282356389</v>
      </c>
      <c r="H49" s="46">
        <v>3183174.2776436135</v>
      </c>
      <c r="I49" s="112">
        <v>42129.05000000447</v>
      </c>
      <c r="J49" s="111">
        <v>437584.5100000035</v>
      </c>
      <c r="M49" s="836"/>
      <c r="N49" s="836"/>
      <c r="O49" s="836"/>
      <c r="P49" s="836"/>
      <c r="Q49" s="836"/>
    </row>
    <row r="50" spans="1:17" ht="14.1" hidden="1" customHeight="1">
      <c r="A50" s="68">
        <v>2004</v>
      </c>
      <c r="B50" s="49">
        <v>1281786.58</v>
      </c>
      <c r="C50" s="47">
        <v>2667785.6</v>
      </c>
      <c r="D50" s="47">
        <v>2014986.34</v>
      </c>
      <c r="E50" s="47">
        <v>11152476.300000001</v>
      </c>
      <c r="F50" s="48">
        <v>17122163.679999992</v>
      </c>
      <c r="G50" s="47">
        <v>13931770.141013388</v>
      </c>
      <c r="H50" s="46">
        <v>3191589.9489866057</v>
      </c>
      <c r="I50" s="112">
        <v>42088.779999990016</v>
      </c>
      <c r="J50" s="111">
        <v>452428.77999999374</v>
      </c>
      <c r="M50" s="836"/>
      <c r="N50" s="836"/>
      <c r="O50" s="836"/>
      <c r="P50" s="836"/>
      <c r="Q50" s="836"/>
    </row>
    <row r="51" spans="1:17" ht="14.1" hidden="1" customHeight="1">
      <c r="A51" s="68">
        <v>2004</v>
      </c>
      <c r="B51" s="49">
        <v>1266993.3899999999</v>
      </c>
      <c r="C51" s="47">
        <v>2665072.1800000002</v>
      </c>
      <c r="D51" s="47">
        <v>2024403.19</v>
      </c>
      <c r="E51" s="47">
        <v>11197205.1</v>
      </c>
      <c r="F51" s="48">
        <v>17168006.309999999</v>
      </c>
      <c r="G51" s="47">
        <v>13969886.93598331</v>
      </c>
      <c r="H51" s="46">
        <v>3199330.0940166879</v>
      </c>
      <c r="I51" s="114">
        <v>45842.630000006407</v>
      </c>
      <c r="J51" s="113">
        <v>467282.05000000261</v>
      </c>
      <c r="M51" s="836"/>
      <c r="N51" s="836"/>
      <c r="O51" s="836"/>
      <c r="P51" s="836"/>
      <c r="Q51" s="836"/>
    </row>
    <row r="52" spans="1:17" ht="14.1" hidden="1" customHeight="1">
      <c r="A52" s="68">
        <v>2004</v>
      </c>
      <c r="B52" s="49">
        <v>1259312.2</v>
      </c>
      <c r="C52" s="47">
        <v>2662595.04</v>
      </c>
      <c r="D52" s="47">
        <v>2032323.59</v>
      </c>
      <c r="E52" s="47">
        <v>11237307.5</v>
      </c>
      <c r="F52" s="48">
        <v>17205918.099999998</v>
      </c>
      <c r="G52" s="47">
        <v>14000312.164087273</v>
      </c>
      <c r="H52" s="46">
        <v>3206574.0559127256</v>
      </c>
      <c r="I52" s="112">
        <v>37911.789999999106</v>
      </c>
      <c r="J52" s="111">
        <v>462307.62999999896</v>
      </c>
      <c r="M52" s="836"/>
      <c r="N52" s="836"/>
      <c r="O52" s="836"/>
      <c r="P52" s="836"/>
      <c r="Q52" s="836"/>
    </row>
    <row r="53" spans="1:17" ht="14.1" hidden="1" customHeight="1">
      <c r="A53" s="68">
        <v>2004</v>
      </c>
      <c r="B53" s="49">
        <v>1259439.82</v>
      </c>
      <c r="C53" s="47">
        <v>2661262.2799999998</v>
      </c>
      <c r="D53" s="47">
        <v>2040946.41</v>
      </c>
      <c r="E53" s="47">
        <v>11276187.200000001</v>
      </c>
      <c r="F53" s="48">
        <v>17252130.139999997</v>
      </c>
      <c r="G53" s="47">
        <v>14038963.416020883</v>
      </c>
      <c r="H53" s="46">
        <v>3213808.7439791108</v>
      </c>
      <c r="I53" s="112">
        <v>46212.039999999106</v>
      </c>
      <c r="J53" s="111">
        <v>468883.62999999896</v>
      </c>
      <c r="M53" s="836"/>
      <c r="N53" s="836"/>
      <c r="O53" s="836"/>
      <c r="P53" s="836"/>
      <c r="Q53" s="836"/>
    </row>
    <row r="54" spans="1:17" ht="14.1" hidden="1" customHeight="1">
      <c r="A54" s="68">
        <v>2004</v>
      </c>
      <c r="B54" s="49">
        <v>1263309.8799999999</v>
      </c>
      <c r="C54" s="47">
        <v>2659891.1800000002</v>
      </c>
      <c r="D54" s="47">
        <v>2051266.03</v>
      </c>
      <c r="E54" s="47">
        <v>11316369.9</v>
      </c>
      <c r="F54" s="48">
        <v>17300126.939999998</v>
      </c>
      <c r="G54" s="47">
        <v>14078921.906931395</v>
      </c>
      <c r="H54" s="46">
        <v>3221611.3530686041</v>
      </c>
      <c r="I54" s="112">
        <v>47996.800000000745</v>
      </c>
      <c r="J54" s="111">
        <v>481668.18999999762</v>
      </c>
      <c r="M54" s="836"/>
      <c r="N54" s="836"/>
      <c r="O54" s="836"/>
      <c r="P54" s="836"/>
      <c r="Q54" s="836"/>
    </row>
    <row r="55" spans="1:17" ht="14.1" hidden="1" customHeight="1">
      <c r="A55" s="68">
        <v>2004</v>
      </c>
      <c r="B55" s="49">
        <v>1257457.22</v>
      </c>
      <c r="C55" s="47">
        <v>2659185.42</v>
      </c>
      <c r="D55" s="47">
        <v>2064044.49</v>
      </c>
      <c r="E55" s="47">
        <v>11357125.6</v>
      </c>
      <c r="F55" s="48">
        <v>17346709.34</v>
      </c>
      <c r="G55" s="47">
        <v>14117085.435501503</v>
      </c>
      <c r="H55" s="46">
        <v>3229847.7944984958</v>
      </c>
      <c r="I55" s="112">
        <v>46582.400000002235</v>
      </c>
      <c r="J55" s="111">
        <v>495952.68999999762</v>
      </c>
      <c r="M55" s="836"/>
      <c r="N55" s="836"/>
      <c r="O55" s="836"/>
      <c r="P55" s="836"/>
      <c r="Q55" s="836"/>
    </row>
    <row r="56" spans="1:17" ht="14.1" hidden="1" customHeight="1">
      <c r="A56" s="68">
        <v>2004</v>
      </c>
      <c r="B56" s="49">
        <v>1251838.93</v>
      </c>
      <c r="C56" s="47">
        <v>2657517.75</v>
      </c>
      <c r="D56" s="47">
        <v>2077182.07</v>
      </c>
      <c r="E56" s="47">
        <v>11399274.199999999</v>
      </c>
      <c r="F56" s="48">
        <v>17390461.049999997</v>
      </c>
      <c r="G56" s="47">
        <v>14152457.52983922</v>
      </c>
      <c r="H56" s="46">
        <v>3237984.6801607795</v>
      </c>
      <c r="I56" s="112">
        <v>43751.709999997169</v>
      </c>
      <c r="J56" s="111">
        <v>512017.12999999896</v>
      </c>
      <c r="K56" s="126"/>
      <c r="M56" s="836"/>
      <c r="N56" s="836"/>
      <c r="O56" s="836"/>
      <c r="P56" s="836"/>
      <c r="Q56" s="836"/>
    </row>
    <row r="57" spans="1:17" ht="14.1" hidden="1" customHeight="1">
      <c r="A57" s="68">
        <v>2005</v>
      </c>
      <c r="B57" s="49"/>
      <c r="C57" s="47"/>
      <c r="D57" s="47"/>
      <c r="E57" s="47"/>
      <c r="F57" s="48"/>
      <c r="G57" s="47"/>
      <c r="H57" s="46"/>
      <c r="I57" s="112"/>
      <c r="J57" s="111"/>
      <c r="M57" s="836"/>
      <c r="N57" s="836"/>
      <c r="O57" s="836"/>
      <c r="P57" s="836"/>
      <c r="Q57" s="836"/>
    </row>
    <row r="58" spans="1:17" ht="14.1" hidden="1" customHeight="1">
      <c r="A58" s="68">
        <v>2005</v>
      </c>
      <c r="B58" s="49">
        <v>1232903.28</v>
      </c>
      <c r="C58" s="47">
        <v>2656543.9900000002</v>
      </c>
      <c r="D58" s="47">
        <v>2089912.04</v>
      </c>
      <c r="E58" s="47">
        <v>11442703.299999999</v>
      </c>
      <c r="F58" s="48">
        <v>17433663.399999999</v>
      </c>
      <c r="G58" s="47">
        <v>14187099.264072429</v>
      </c>
      <c r="H58" s="46">
        <v>3245894.8759275707</v>
      </c>
      <c r="I58" s="112">
        <v>43202.35000000149</v>
      </c>
      <c r="J58" s="111">
        <v>526191.84999999776</v>
      </c>
      <c r="M58" s="836"/>
      <c r="N58" s="836"/>
      <c r="O58" s="836"/>
      <c r="P58" s="836"/>
      <c r="Q58" s="836"/>
    </row>
    <row r="59" spans="1:17" ht="14.1" hidden="1" customHeight="1">
      <c r="A59" s="68">
        <v>2005</v>
      </c>
      <c r="B59" s="49">
        <v>1233903.3400000001</v>
      </c>
      <c r="C59" s="47">
        <v>2653909.73</v>
      </c>
      <c r="D59" s="47">
        <v>2100242.66</v>
      </c>
      <c r="E59" s="47">
        <v>11482565.6</v>
      </c>
      <c r="F59" s="48">
        <v>17471060.149999999</v>
      </c>
      <c r="G59" s="47">
        <v>14217023.567393262</v>
      </c>
      <c r="H59" s="46">
        <v>3253143.6526067401</v>
      </c>
      <c r="I59" s="112">
        <v>37396.75</v>
      </c>
      <c r="J59" s="111">
        <v>509046.69999999553</v>
      </c>
      <c r="M59" s="836"/>
      <c r="N59" s="836"/>
      <c r="O59" s="836"/>
      <c r="P59" s="836"/>
      <c r="Q59" s="836"/>
    </row>
    <row r="60" spans="1:17" ht="14.1" hidden="1" customHeight="1">
      <c r="A60" s="68">
        <v>2005</v>
      </c>
      <c r="B60" s="49">
        <v>1230111.95</v>
      </c>
      <c r="C60" s="47">
        <v>2650089.4700000002</v>
      </c>
      <c r="D60" s="47">
        <v>2110455.4700000002</v>
      </c>
      <c r="E60" s="47">
        <v>11522065.9</v>
      </c>
      <c r="F60" s="48">
        <v>17508409.719999999</v>
      </c>
      <c r="G60" s="47">
        <v>14246234.535307303</v>
      </c>
      <c r="H60" s="46">
        <v>3260792.6146926954</v>
      </c>
      <c r="I60" s="112">
        <v>37349.570000000298</v>
      </c>
      <c r="J60" s="111">
        <v>500289.02000000328</v>
      </c>
      <c r="M60" s="836"/>
      <c r="N60" s="836"/>
      <c r="O60" s="836"/>
      <c r="P60" s="836"/>
      <c r="Q60" s="836"/>
    </row>
    <row r="61" spans="1:17" ht="14.1" hidden="1" customHeight="1">
      <c r="A61" s="68">
        <v>2005</v>
      </c>
      <c r="B61" s="49">
        <v>1231896.57</v>
      </c>
      <c r="C61" s="47">
        <v>2646927.7999999998</v>
      </c>
      <c r="D61" s="47">
        <v>2128283.83</v>
      </c>
      <c r="E61" s="47">
        <v>11576327.300000001</v>
      </c>
      <c r="F61" s="48">
        <v>17584147.739999998</v>
      </c>
      <c r="G61" s="47">
        <v>14310568.139544122</v>
      </c>
      <c r="H61" s="46">
        <v>3272030.6404558751</v>
      </c>
      <c r="I61" s="112">
        <v>75738.019999999553</v>
      </c>
      <c r="J61" s="111">
        <v>546201.8900000006</v>
      </c>
      <c r="M61" s="836"/>
      <c r="N61" s="836"/>
      <c r="O61" s="836"/>
      <c r="P61" s="836"/>
      <c r="Q61" s="836"/>
    </row>
    <row r="62" spans="1:17" ht="14.1" customHeight="1">
      <c r="A62" s="68">
        <v>2005</v>
      </c>
      <c r="B62" s="49">
        <v>1238090.28</v>
      </c>
      <c r="C62" s="47">
        <v>2647038.0299999998</v>
      </c>
      <c r="D62" s="47">
        <v>2154357.88</v>
      </c>
      <c r="E62" s="47">
        <v>11660220.300000001</v>
      </c>
      <c r="F62" s="48">
        <v>17696351.579999998</v>
      </c>
      <c r="G62" s="47">
        <v>14406429.672858963</v>
      </c>
      <c r="H62" s="46">
        <v>3288999.0271410355</v>
      </c>
      <c r="I62" s="112">
        <v>112203.83999999985</v>
      </c>
      <c r="J62" s="111">
        <v>616276.67999999598</v>
      </c>
      <c r="M62" s="836"/>
      <c r="N62" s="836"/>
      <c r="O62" s="836"/>
      <c r="P62" s="836"/>
      <c r="Q62" s="836"/>
    </row>
    <row r="63" spans="1:17" ht="14.1" hidden="1" customHeight="1">
      <c r="A63" s="68">
        <v>2005</v>
      </c>
      <c r="B63" s="49">
        <v>1252798.6399999999</v>
      </c>
      <c r="C63" s="47">
        <v>2650275.1</v>
      </c>
      <c r="D63" s="47">
        <v>2183566.54</v>
      </c>
      <c r="E63" s="47">
        <v>11770496.800000001</v>
      </c>
      <c r="F63" s="48">
        <v>17857432.210000001</v>
      </c>
      <c r="G63" s="47">
        <v>14546421.898140302</v>
      </c>
      <c r="H63" s="46">
        <v>3310640.5618596962</v>
      </c>
      <c r="I63" s="112">
        <v>161080.63000000268</v>
      </c>
      <c r="J63" s="111">
        <v>735268.53000000864</v>
      </c>
      <c r="M63" s="836"/>
      <c r="N63" s="836"/>
      <c r="O63" s="836"/>
      <c r="P63" s="836"/>
      <c r="Q63" s="836"/>
    </row>
    <row r="64" spans="1:17" ht="14.1" hidden="1" customHeight="1">
      <c r="A64" s="68">
        <v>2005</v>
      </c>
      <c r="B64" s="49">
        <v>1262472.6000000001</v>
      </c>
      <c r="C64" s="47">
        <v>2653333.62</v>
      </c>
      <c r="D64" s="47">
        <v>2209479.19</v>
      </c>
      <c r="E64" s="47">
        <v>11878556.800000001</v>
      </c>
      <c r="F64" s="48">
        <v>18008562.820000004</v>
      </c>
      <c r="G64" s="47">
        <v>14676439.699350629</v>
      </c>
      <c r="H64" s="46">
        <v>3332259.4806493712</v>
      </c>
      <c r="I64" s="114">
        <v>151130.61000000313</v>
      </c>
      <c r="J64" s="113">
        <v>840556.51000000536</v>
      </c>
      <c r="M64" s="836"/>
      <c r="N64" s="836"/>
      <c r="O64" s="836"/>
      <c r="P64" s="836"/>
      <c r="Q64" s="836"/>
    </row>
    <row r="65" spans="1:17" ht="14.1" hidden="1" customHeight="1">
      <c r="A65" s="68">
        <v>2005</v>
      </c>
      <c r="B65" s="49">
        <v>1259610.1599999999</v>
      </c>
      <c r="C65" s="47">
        <v>2655652.4500000002</v>
      </c>
      <c r="D65" s="47">
        <v>2234264.48</v>
      </c>
      <c r="E65" s="47">
        <v>11966946</v>
      </c>
      <c r="F65" s="48">
        <v>18126752.809999991</v>
      </c>
      <c r="G65" s="47">
        <v>14776093.052985042</v>
      </c>
      <c r="H65" s="46">
        <v>3350924.9970149538</v>
      </c>
      <c r="I65" s="112">
        <v>118189.98999998719</v>
      </c>
      <c r="J65" s="111">
        <v>920834.70999999344</v>
      </c>
      <c r="M65" s="836"/>
      <c r="N65" s="836"/>
      <c r="O65" s="836"/>
      <c r="P65" s="836"/>
      <c r="Q65" s="836"/>
    </row>
    <row r="66" spans="1:17" ht="14.1" hidden="1" customHeight="1">
      <c r="A66" s="68">
        <v>2005</v>
      </c>
      <c r="B66" s="49">
        <v>1251444.8899999999</v>
      </c>
      <c r="C66" s="47">
        <v>2656397.54</v>
      </c>
      <c r="D66" s="47">
        <v>2256290.9500000002</v>
      </c>
      <c r="E66" s="47">
        <v>12038937.299999999</v>
      </c>
      <c r="F66" s="48">
        <v>18213712.249999996</v>
      </c>
      <c r="G66" s="47">
        <v>14847507.878822217</v>
      </c>
      <c r="H66" s="46">
        <v>3366732.041177778</v>
      </c>
      <c r="I66" s="112">
        <v>86959.440000005066</v>
      </c>
      <c r="J66" s="111">
        <v>961582.1099999994</v>
      </c>
      <c r="M66" s="836"/>
      <c r="N66" s="836"/>
      <c r="O66" s="836"/>
      <c r="P66" s="836"/>
      <c r="Q66" s="836"/>
    </row>
    <row r="67" spans="1:17" ht="14.1" hidden="1" customHeight="1">
      <c r="A67" s="68">
        <v>2005</v>
      </c>
      <c r="B67" s="49">
        <v>1246496.3999999999</v>
      </c>
      <c r="C67" s="47">
        <v>2654685.7400000002</v>
      </c>
      <c r="D67" s="47">
        <v>2276419.62</v>
      </c>
      <c r="E67" s="47">
        <v>12094758.5</v>
      </c>
      <c r="F67" s="48">
        <v>18283488.5</v>
      </c>
      <c r="G67" s="47">
        <v>14905416.475806681</v>
      </c>
      <c r="H67" s="46">
        <v>3379116.2341933222</v>
      </c>
      <c r="I67" s="112">
        <v>69776.250000003725</v>
      </c>
      <c r="J67" s="111">
        <v>983361.56000000238</v>
      </c>
      <c r="M67" s="836"/>
      <c r="N67" s="836"/>
      <c r="O67" s="836"/>
      <c r="P67" s="836"/>
      <c r="Q67" s="836"/>
    </row>
    <row r="68" spans="1:17" ht="14.1" hidden="1" customHeight="1">
      <c r="A68" s="68">
        <v>2005</v>
      </c>
      <c r="B68" s="49">
        <v>1243180.6499999999</v>
      </c>
      <c r="C68" s="47">
        <v>2651123.2999999998</v>
      </c>
      <c r="D68" s="47">
        <v>2291281.2400000002</v>
      </c>
      <c r="E68" s="47">
        <v>12134551.5</v>
      </c>
      <c r="F68" s="48">
        <v>18328142.780000001</v>
      </c>
      <c r="G68" s="47">
        <v>14940475.190657053</v>
      </c>
      <c r="H68" s="46">
        <v>3388980.8093429497</v>
      </c>
      <c r="I68" s="112">
        <v>44654.280000001192</v>
      </c>
      <c r="J68" s="111">
        <v>981433.44000000134</v>
      </c>
      <c r="M68" s="836"/>
      <c r="N68" s="836"/>
      <c r="O68" s="836"/>
      <c r="P68" s="836"/>
      <c r="Q68" s="836"/>
    </row>
    <row r="69" spans="1:17" ht="14.1" hidden="1" customHeight="1">
      <c r="A69" s="68">
        <v>2005</v>
      </c>
      <c r="B69" s="49">
        <v>1237997.2</v>
      </c>
      <c r="C69" s="47">
        <v>2647480.0099999998</v>
      </c>
      <c r="D69" s="47">
        <v>2301446.0699999998</v>
      </c>
      <c r="E69" s="47">
        <v>12171719.9</v>
      </c>
      <c r="F69" s="48">
        <v>18362246.949999999</v>
      </c>
      <c r="G69" s="47">
        <v>14967567.550446734</v>
      </c>
      <c r="H69" s="46">
        <v>3396238.7895532642</v>
      </c>
      <c r="I69" s="112">
        <v>34104.169999998063</v>
      </c>
      <c r="J69" s="111">
        <v>971785.90000000224</v>
      </c>
      <c r="K69" s="126"/>
      <c r="M69" s="836"/>
      <c r="N69" s="836"/>
      <c r="O69" s="836"/>
      <c r="P69" s="836"/>
      <c r="Q69" s="836"/>
    </row>
    <row r="70" spans="1:17" ht="14.1" hidden="1" customHeight="1">
      <c r="A70" s="68">
        <v>2006</v>
      </c>
      <c r="B70" s="49"/>
      <c r="C70" s="47"/>
      <c r="D70" s="47"/>
      <c r="E70" s="47"/>
      <c r="F70" s="48"/>
      <c r="G70" s="47"/>
      <c r="H70" s="46"/>
      <c r="I70" s="112"/>
      <c r="J70" s="111"/>
      <c r="M70" s="836"/>
      <c r="N70" s="836"/>
      <c r="O70" s="836"/>
      <c r="P70" s="836"/>
      <c r="Q70" s="836"/>
    </row>
    <row r="71" spans="1:17" ht="14.1" hidden="1" customHeight="1">
      <c r="A71" s="68">
        <v>2006</v>
      </c>
      <c r="B71" s="49">
        <v>1230373.32</v>
      </c>
      <c r="C71" s="47">
        <v>2643385.2400000002</v>
      </c>
      <c r="D71" s="47">
        <v>2312591.06</v>
      </c>
      <c r="E71" s="47">
        <v>12204930.6</v>
      </c>
      <c r="F71" s="48">
        <v>18394839.34</v>
      </c>
      <c r="G71" s="47">
        <v>14995265.229796208</v>
      </c>
      <c r="H71" s="46">
        <v>3401109.4902037918</v>
      </c>
      <c r="I71" s="112">
        <v>32592.390000000596</v>
      </c>
      <c r="J71" s="111">
        <v>961175.94000000134</v>
      </c>
      <c r="M71" s="836"/>
      <c r="N71" s="836"/>
      <c r="O71" s="836"/>
      <c r="P71" s="836"/>
      <c r="Q71" s="836"/>
    </row>
    <row r="72" spans="1:17" ht="14.1" hidden="1" customHeight="1">
      <c r="A72" s="68">
        <v>2006</v>
      </c>
      <c r="B72" s="49">
        <v>1225063.96</v>
      </c>
      <c r="C72" s="47">
        <v>2641207.79</v>
      </c>
      <c r="D72" s="47">
        <v>2326672.87</v>
      </c>
      <c r="E72" s="47">
        <v>12241346.199999999</v>
      </c>
      <c r="F72" s="48">
        <v>18437411.149999999</v>
      </c>
      <c r="G72" s="47">
        <v>15032032.919393927</v>
      </c>
      <c r="H72" s="46">
        <v>3406311.960606073</v>
      </c>
      <c r="I72" s="112">
        <v>42571.809999998659</v>
      </c>
      <c r="J72" s="111">
        <v>966351</v>
      </c>
      <c r="M72" s="836"/>
      <c r="N72" s="836"/>
      <c r="O72" s="836"/>
      <c r="P72" s="836"/>
      <c r="Q72" s="836"/>
    </row>
    <row r="73" spans="1:17" ht="14.1" hidden="1" customHeight="1">
      <c r="A73" s="68">
        <v>2006</v>
      </c>
      <c r="B73" s="49">
        <v>1220707.07</v>
      </c>
      <c r="C73" s="47">
        <v>2643289.67</v>
      </c>
      <c r="D73" s="47">
        <v>2340488</v>
      </c>
      <c r="E73" s="47">
        <v>12283772.800000001</v>
      </c>
      <c r="F73" s="48">
        <v>18487163.479999997</v>
      </c>
      <c r="G73" s="47">
        <v>15077598.970967544</v>
      </c>
      <c r="H73" s="46">
        <v>3409745.2490324541</v>
      </c>
      <c r="I73" s="112">
        <v>49752.329999998212</v>
      </c>
      <c r="J73" s="111">
        <v>978753.75999999791</v>
      </c>
      <c r="M73" s="836"/>
      <c r="N73" s="836"/>
      <c r="O73" s="836"/>
      <c r="P73" s="836"/>
      <c r="Q73" s="836"/>
    </row>
    <row r="74" spans="1:17" ht="14.1" hidden="1" customHeight="1">
      <c r="A74" s="68">
        <v>2006</v>
      </c>
      <c r="B74" s="49">
        <v>1217579.49</v>
      </c>
      <c r="C74" s="47">
        <v>2647120.5699999998</v>
      </c>
      <c r="D74" s="47">
        <v>2355215.4700000002</v>
      </c>
      <c r="E74" s="47">
        <v>12332801.5</v>
      </c>
      <c r="F74" s="48">
        <v>18546720.709999997</v>
      </c>
      <c r="G74" s="47">
        <v>15131533.34029565</v>
      </c>
      <c r="H74" s="46">
        <v>3414989.5197043484</v>
      </c>
      <c r="I74" s="112">
        <v>59557.230000000447</v>
      </c>
      <c r="J74" s="111">
        <v>962572.96999999881</v>
      </c>
      <c r="M74" s="836"/>
      <c r="N74" s="836"/>
      <c r="O74" s="836"/>
      <c r="P74" s="836"/>
      <c r="Q74" s="836"/>
    </row>
    <row r="75" spans="1:17" ht="14.1" customHeight="1">
      <c r="A75" s="68">
        <v>2006</v>
      </c>
      <c r="B75" s="49">
        <v>1212560.2</v>
      </c>
      <c r="C75" s="47">
        <v>2648519.91</v>
      </c>
      <c r="D75" s="47">
        <v>2369184.31</v>
      </c>
      <c r="E75" s="47">
        <v>12377256.9</v>
      </c>
      <c r="F75" s="48">
        <v>18601500.449999999</v>
      </c>
      <c r="G75" s="47">
        <v>15180453.949999999</v>
      </c>
      <c r="H75" s="46">
        <v>3420716.8399999971</v>
      </c>
      <c r="I75" s="112">
        <v>54779.740000002086</v>
      </c>
      <c r="J75" s="111">
        <v>905148.87000000104</v>
      </c>
      <c r="M75" s="836"/>
      <c r="N75" s="836"/>
      <c r="O75" s="836"/>
      <c r="P75" s="836"/>
      <c r="Q75" s="836"/>
    </row>
    <row r="76" spans="1:17" ht="14.1" hidden="1" customHeight="1">
      <c r="A76" s="68">
        <v>2006</v>
      </c>
      <c r="B76" s="49">
        <v>1206961.24</v>
      </c>
      <c r="C76" s="47">
        <v>2649424.3199999998</v>
      </c>
      <c r="D76" s="47">
        <v>2382391.61</v>
      </c>
      <c r="E76" s="47">
        <v>12420967.5</v>
      </c>
      <c r="F76" s="48">
        <v>18656937.549999993</v>
      </c>
      <c r="G76" s="47">
        <v>15232096.721581182</v>
      </c>
      <c r="H76" s="46">
        <v>3424371.088418812</v>
      </c>
      <c r="I76" s="112">
        <v>55437.09999999404</v>
      </c>
      <c r="J76" s="111">
        <v>799505.3399999924</v>
      </c>
      <c r="M76" s="836"/>
      <c r="N76" s="836"/>
      <c r="O76" s="836"/>
      <c r="P76" s="836"/>
      <c r="Q76" s="836"/>
    </row>
    <row r="77" spans="1:17" ht="14.1" hidden="1" customHeight="1">
      <c r="A77" s="68">
        <v>2006</v>
      </c>
      <c r="B77" s="49">
        <v>1200102.3</v>
      </c>
      <c r="C77" s="47">
        <v>2651114.2400000002</v>
      </c>
      <c r="D77" s="47">
        <v>2394333.0299999998</v>
      </c>
      <c r="E77" s="47">
        <v>12461755.800000001</v>
      </c>
      <c r="F77" s="48">
        <v>18707705.800000004</v>
      </c>
      <c r="G77" s="47">
        <v>15279882.980896775</v>
      </c>
      <c r="H77" s="46">
        <v>3426830.4591032257</v>
      </c>
      <c r="I77" s="114">
        <v>50768.250000011176</v>
      </c>
      <c r="J77" s="113">
        <v>699142.98000000045</v>
      </c>
      <c r="M77" s="836"/>
      <c r="N77" s="836"/>
      <c r="O77" s="836"/>
      <c r="P77" s="836"/>
      <c r="Q77" s="836"/>
    </row>
    <row r="78" spans="1:17" ht="14.1" hidden="1" customHeight="1">
      <c r="A78" s="68">
        <v>2006</v>
      </c>
      <c r="B78" s="49">
        <v>1197772.02</v>
      </c>
      <c r="C78" s="47">
        <v>2651609.9</v>
      </c>
      <c r="D78" s="47">
        <v>2402960.0099999998</v>
      </c>
      <c r="E78" s="47">
        <v>12497116.700000001</v>
      </c>
      <c r="F78" s="48">
        <v>18748902.479999993</v>
      </c>
      <c r="G78" s="47">
        <v>15319166.390901707</v>
      </c>
      <c r="H78" s="46">
        <v>3428520.4590982874</v>
      </c>
      <c r="I78" s="112">
        <v>41196.679999988526</v>
      </c>
      <c r="J78" s="111">
        <v>622149.67000000179</v>
      </c>
      <c r="M78" s="836"/>
      <c r="N78" s="836"/>
      <c r="O78" s="836"/>
      <c r="P78" s="836"/>
      <c r="Q78" s="836"/>
    </row>
    <row r="79" spans="1:17" ht="14.1" hidden="1" customHeight="1">
      <c r="A79" s="68">
        <v>2006</v>
      </c>
      <c r="B79" s="49">
        <v>1197463.71</v>
      </c>
      <c r="C79" s="47">
        <v>2652241.6800000002</v>
      </c>
      <c r="D79" s="47">
        <v>2417594.35</v>
      </c>
      <c r="E79" s="47">
        <v>12534689.300000001</v>
      </c>
      <c r="F79" s="48">
        <v>18806283.439999994</v>
      </c>
      <c r="G79" s="47">
        <v>15373552.110000001</v>
      </c>
      <c r="H79" s="46">
        <v>3431949.0899999952</v>
      </c>
      <c r="I79" s="112">
        <v>57380.960000000894</v>
      </c>
      <c r="J79" s="111">
        <v>592571.18999999762</v>
      </c>
      <c r="M79" s="836"/>
      <c r="N79" s="836"/>
      <c r="O79" s="836"/>
      <c r="P79" s="836"/>
      <c r="Q79" s="836"/>
    </row>
    <row r="80" spans="1:17" ht="14.1" hidden="1" customHeight="1">
      <c r="A80" s="68">
        <v>2006</v>
      </c>
      <c r="B80" s="49">
        <v>1193412.02</v>
      </c>
      <c r="C80" s="47">
        <v>2653332.42</v>
      </c>
      <c r="D80" s="47">
        <v>2431436.16</v>
      </c>
      <c r="E80" s="47">
        <v>12573308.300000001</v>
      </c>
      <c r="F80" s="48">
        <v>18857500.380000003</v>
      </c>
      <c r="G80" s="47">
        <v>15421730.98076787</v>
      </c>
      <c r="H80" s="46">
        <v>3435862.1592321312</v>
      </c>
      <c r="I80" s="112">
        <v>51216.940000008792</v>
      </c>
      <c r="J80" s="111">
        <v>574011.88000000268</v>
      </c>
      <c r="M80" s="836"/>
      <c r="N80" s="836"/>
      <c r="O80" s="836"/>
      <c r="P80" s="836"/>
      <c r="Q80" s="836"/>
    </row>
    <row r="81" spans="1:17" ht="14.1" hidden="1" customHeight="1">
      <c r="A81" s="68">
        <v>2006</v>
      </c>
      <c r="B81" s="49">
        <v>1193506.6499999999</v>
      </c>
      <c r="C81" s="47">
        <v>2656428.86</v>
      </c>
      <c r="D81" s="47">
        <v>2443882.11</v>
      </c>
      <c r="E81" s="47">
        <v>12611903.800000001</v>
      </c>
      <c r="F81" s="48">
        <v>18914683.180000003</v>
      </c>
      <c r="G81" s="47">
        <v>15476083.67077305</v>
      </c>
      <c r="H81" s="46">
        <v>3439403.3592269518</v>
      </c>
      <c r="I81" s="112">
        <v>57182.800000000745</v>
      </c>
      <c r="J81" s="111">
        <v>586540.40000000224</v>
      </c>
      <c r="M81" s="836"/>
      <c r="N81" s="836"/>
      <c r="O81" s="836"/>
      <c r="P81" s="836"/>
      <c r="Q81" s="836"/>
    </row>
    <row r="82" spans="1:17" ht="14.1" hidden="1" customHeight="1">
      <c r="A82" s="68">
        <v>2006</v>
      </c>
      <c r="B82" s="49">
        <v>1196888.97</v>
      </c>
      <c r="C82" s="47">
        <v>2658899.11</v>
      </c>
      <c r="D82" s="47">
        <v>2455822.2200000002</v>
      </c>
      <c r="E82" s="47">
        <v>12644846</v>
      </c>
      <c r="F82" s="48">
        <v>18958121.929999996</v>
      </c>
      <c r="G82" s="47">
        <v>15516105.880785704</v>
      </c>
      <c r="H82" s="46">
        <v>3443008.6892142957</v>
      </c>
      <c r="I82" s="112">
        <v>43438.749999992549</v>
      </c>
      <c r="J82" s="111">
        <v>595874.97999999672</v>
      </c>
      <c r="K82" s="126"/>
      <c r="M82" s="836"/>
      <c r="N82" s="836"/>
      <c r="O82" s="836"/>
      <c r="P82" s="836"/>
      <c r="Q82" s="836"/>
    </row>
    <row r="83" spans="1:17" ht="14.1" hidden="1" customHeight="1">
      <c r="A83" s="68">
        <v>2007</v>
      </c>
      <c r="B83" s="49"/>
      <c r="C83" s="47"/>
      <c r="D83" s="47"/>
      <c r="E83" s="47"/>
      <c r="F83" s="48"/>
      <c r="G83" s="47"/>
      <c r="H83" s="46"/>
      <c r="I83" s="112"/>
      <c r="J83" s="111"/>
      <c r="M83" s="836"/>
      <c r="N83" s="836"/>
      <c r="O83" s="836"/>
      <c r="P83" s="836"/>
      <c r="Q83" s="836"/>
    </row>
    <row r="84" spans="1:17" ht="14.1" hidden="1" customHeight="1">
      <c r="A84" s="68">
        <v>2007</v>
      </c>
      <c r="B84" s="49">
        <v>1197677.69</v>
      </c>
      <c r="C84" s="47">
        <v>2663080.91</v>
      </c>
      <c r="D84" s="47">
        <v>2471257.9500000002</v>
      </c>
      <c r="E84" s="47">
        <v>12671486.300000001</v>
      </c>
      <c r="F84" s="48">
        <v>19001770.799999993</v>
      </c>
      <c r="G84" s="47">
        <v>15555490.48</v>
      </c>
      <c r="H84" s="46">
        <v>3447460.7399999956</v>
      </c>
      <c r="I84" s="112">
        <v>43648.869999997318</v>
      </c>
      <c r="J84" s="111">
        <v>606931.45999999344</v>
      </c>
      <c r="M84" s="836"/>
      <c r="N84" s="836"/>
      <c r="O84" s="836"/>
      <c r="P84" s="836"/>
      <c r="Q84" s="836"/>
    </row>
    <row r="85" spans="1:17" ht="14.1" hidden="1" customHeight="1">
      <c r="A85" s="68">
        <v>2007</v>
      </c>
      <c r="B85" s="49">
        <v>1199514.8999999999</v>
      </c>
      <c r="C85" s="47">
        <v>2690631.43</v>
      </c>
      <c r="D85" s="47">
        <v>2459558.89</v>
      </c>
      <c r="E85" s="47">
        <v>12705801.799999999</v>
      </c>
      <c r="F85" s="48">
        <v>19055167.399999999</v>
      </c>
      <c r="G85" s="47">
        <v>15602024.5</v>
      </c>
      <c r="H85" s="46">
        <v>3454108.379999998</v>
      </c>
      <c r="I85" s="112">
        <v>53396.600000005215</v>
      </c>
      <c r="J85" s="111">
        <v>617756.25</v>
      </c>
      <c r="M85" s="836"/>
      <c r="N85" s="836"/>
      <c r="O85" s="836"/>
      <c r="P85" s="836"/>
      <c r="Q85" s="836"/>
    </row>
    <row r="86" spans="1:17" ht="14.1" hidden="1" customHeight="1">
      <c r="A86" s="68">
        <v>2007</v>
      </c>
      <c r="B86" s="49">
        <v>1197946.52</v>
      </c>
      <c r="C86" s="47">
        <v>2705235.11</v>
      </c>
      <c r="D86" s="47">
        <v>2467056.66</v>
      </c>
      <c r="E86" s="47">
        <v>12740554.5</v>
      </c>
      <c r="F86" s="48">
        <v>19111197.209999993</v>
      </c>
      <c r="G86" s="47">
        <v>15651497.879998246</v>
      </c>
      <c r="H86" s="46">
        <v>3460067.0200017495</v>
      </c>
      <c r="I86" s="112">
        <v>56029.809999994934</v>
      </c>
      <c r="J86" s="111">
        <v>624033.72999999672</v>
      </c>
      <c r="M86" s="836"/>
      <c r="N86" s="836"/>
      <c r="O86" s="836"/>
      <c r="P86" s="836"/>
      <c r="Q86" s="836"/>
    </row>
    <row r="87" spans="1:17" ht="14.1" hidden="1" customHeight="1">
      <c r="A87" s="68">
        <v>2007</v>
      </c>
      <c r="B87" s="49">
        <v>1195950.6100000001</v>
      </c>
      <c r="C87" s="47">
        <v>2711575.48</v>
      </c>
      <c r="D87" s="47">
        <v>2472631.9300000002</v>
      </c>
      <c r="E87" s="47">
        <v>12776529.800000001</v>
      </c>
      <c r="F87" s="48">
        <v>19146907.069999993</v>
      </c>
      <c r="G87" s="47">
        <v>15679751.179998241</v>
      </c>
      <c r="H87" s="46">
        <v>3466727.3500017524</v>
      </c>
      <c r="I87" s="112">
        <v>35709.859999999404</v>
      </c>
      <c r="J87" s="111">
        <v>600186.35999999568</v>
      </c>
      <c r="M87" s="836"/>
      <c r="N87" s="836"/>
      <c r="O87" s="836"/>
      <c r="P87" s="836"/>
      <c r="Q87" s="836"/>
    </row>
    <row r="88" spans="1:17" ht="14.1" customHeight="1">
      <c r="A88" s="68">
        <v>2007</v>
      </c>
      <c r="B88" s="49">
        <v>1194161.8799999999</v>
      </c>
      <c r="C88" s="47">
        <v>2717182.49</v>
      </c>
      <c r="D88" s="47">
        <v>2475423.89</v>
      </c>
      <c r="E88" s="47">
        <v>12814018.1</v>
      </c>
      <c r="F88" s="48">
        <v>19194992.979999993</v>
      </c>
      <c r="G88" s="47">
        <v>15720067.08</v>
      </c>
      <c r="H88" s="46">
        <v>3473464.309999994</v>
      </c>
      <c r="I88" s="112">
        <v>48085.910000000149</v>
      </c>
      <c r="J88" s="111">
        <v>593492.52999999374</v>
      </c>
      <c r="M88" s="836"/>
      <c r="N88" s="836"/>
      <c r="O88" s="836"/>
      <c r="P88" s="836"/>
      <c r="Q88" s="836"/>
    </row>
    <row r="89" spans="1:17" ht="14.1" hidden="1" customHeight="1">
      <c r="A89" s="68">
        <v>2007</v>
      </c>
      <c r="B89" s="49">
        <v>1191940.8799999999</v>
      </c>
      <c r="C89" s="47">
        <v>2719979.92</v>
      </c>
      <c r="D89" s="47">
        <v>2477242.08</v>
      </c>
      <c r="E89" s="47">
        <v>12847728.4</v>
      </c>
      <c r="F89" s="48">
        <v>19236340.260000002</v>
      </c>
      <c r="G89" s="47">
        <v>15753619.890000001</v>
      </c>
      <c r="H89" s="46">
        <v>3480177.97</v>
      </c>
      <c r="I89" s="112">
        <v>41347.280000008643</v>
      </c>
      <c r="J89" s="111">
        <v>579402.71000000834</v>
      </c>
      <c r="M89" s="836"/>
      <c r="N89" s="836"/>
      <c r="O89" s="836"/>
      <c r="P89" s="836"/>
      <c r="Q89" s="836"/>
    </row>
    <row r="90" spans="1:17" ht="14.1" hidden="1" customHeight="1">
      <c r="A90" s="68">
        <v>2007</v>
      </c>
      <c r="B90" s="49">
        <v>1190806.56</v>
      </c>
      <c r="C90" s="47">
        <v>2720152.74</v>
      </c>
      <c r="D90" s="47">
        <v>2474061.06</v>
      </c>
      <c r="E90" s="47">
        <v>12877867.800000001</v>
      </c>
      <c r="F90" s="48">
        <v>19265155.389999993</v>
      </c>
      <c r="G90" s="47">
        <v>15774222.800000001</v>
      </c>
      <c r="H90" s="46">
        <v>3486953.9999999963</v>
      </c>
      <c r="I90" s="114">
        <v>28815.129999991506</v>
      </c>
      <c r="J90" s="113">
        <v>557449.58999998868</v>
      </c>
      <c r="M90" s="836"/>
      <c r="N90" s="836"/>
      <c r="O90" s="836"/>
      <c r="P90" s="836"/>
      <c r="Q90" s="836"/>
    </row>
    <row r="91" spans="1:17" ht="14.1" hidden="1" customHeight="1">
      <c r="A91" s="68">
        <v>2007</v>
      </c>
      <c r="B91" s="49">
        <v>1190819.78</v>
      </c>
      <c r="C91" s="47">
        <v>2720456.04</v>
      </c>
      <c r="D91" s="47">
        <v>2469715.9700000002</v>
      </c>
      <c r="E91" s="47">
        <v>12909797.800000001</v>
      </c>
      <c r="F91" s="48">
        <v>19294712.789999995</v>
      </c>
      <c r="G91" s="47">
        <v>15800075.180000002</v>
      </c>
      <c r="H91" s="46">
        <v>3492631.8599999938</v>
      </c>
      <c r="I91" s="112">
        <v>29557.400000002235</v>
      </c>
      <c r="J91" s="111">
        <v>545810.31000000238</v>
      </c>
      <c r="M91" s="836"/>
      <c r="N91" s="836"/>
      <c r="O91" s="836"/>
      <c r="P91" s="836"/>
      <c r="Q91" s="836"/>
    </row>
    <row r="92" spans="1:17" ht="14.1" hidden="1" customHeight="1">
      <c r="A92" s="68">
        <v>2007</v>
      </c>
      <c r="B92" s="49">
        <v>1190682.04</v>
      </c>
      <c r="C92" s="47">
        <v>2722347.62</v>
      </c>
      <c r="D92" s="47">
        <v>2471352.5</v>
      </c>
      <c r="E92" s="47">
        <v>12944728.800000001</v>
      </c>
      <c r="F92" s="48">
        <v>19331904.200000003</v>
      </c>
      <c r="G92" s="47">
        <v>15831256.6</v>
      </c>
      <c r="H92" s="46">
        <v>3499730.4300000016</v>
      </c>
      <c r="I92" s="112">
        <v>37191.4100000076</v>
      </c>
      <c r="J92" s="111">
        <v>525620.76000000909</v>
      </c>
      <c r="M92" s="836"/>
      <c r="N92" s="836"/>
      <c r="O92" s="836"/>
      <c r="P92" s="836"/>
      <c r="Q92" s="836"/>
    </row>
    <row r="93" spans="1:17" ht="14.1" hidden="1" customHeight="1">
      <c r="A93" s="68">
        <v>2007</v>
      </c>
      <c r="B93" s="49">
        <v>1188402.52</v>
      </c>
      <c r="C93" s="47">
        <v>2725298.33</v>
      </c>
      <c r="D93" s="47">
        <v>2475183.5499999998</v>
      </c>
      <c r="E93" s="47">
        <v>12979341.399999999</v>
      </c>
      <c r="F93" s="48">
        <v>19368654.419999991</v>
      </c>
      <c r="G93" s="47">
        <v>15863445.579998037</v>
      </c>
      <c r="H93" s="46">
        <v>3507979.2800019542</v>
      </c>
      <c r="I93" s="112">
        <v>36750.219999987632</v>
      </c>
      <c r="J93" s="111">
        <v>511154.03999998793</v>
      </c>
      <c r="M93" s="836"/>
      <c r="N93" s="836"/>
      <c r="O93" s="836"/>
      <c r="P93" s="836"/>
      <c r="Q93" s="836"/>
    </row>
    <row r="94" spans="1:17" ht="14.1" hidden="1" customHeight="1">
      <c r="A94" s="68">
        <v>2007</v>
      </c>
      <c r="B94" s="49">
        <v>1186069.8600000001</v>
      </c>
      <c r="C94" s="47">
        <v>2726208.69</v>
      </c>
      <c r="D94" s="47">
        <v>2474101.33</v>
      </c>
      <c r="E94" s="47">
        <v>13010975.200000001</v>
      </c>
      <c r="F94" s="48">
        <v>19400003.780000001</v>
      </c>
      <c r="G94" s="47">
        <v>15889454.069997057</v>
      </c>
      <c r="H94" s="46">
        <v>3514644.7200029464</v>
      </c>
      <c r="I94" s="112">
        <v>31349.36000001058</v>
      </c>
      <c r="J94" s="111">
        <v>485320.59999999776</v>
      </c>
      <c r="M94" s="836"/>
      <c r="N94" s="836"/>
      <c r="O94" s="836"/>
      <c r="P94" s="836"/>
      <c r="Q94" s="836"/>
    </row>
    <row r="95" spans="1:17" ht="14.1" hidden="1" customHeight="1">
      <c r="A95" s="68">
        <v>2007</v>
      </c>
      <c r="B95" s="49">
        <v>1183667.8500000001</v>
      </c>
      <c r="C95" s="47">
        <v>2725212.14</v>
      </c>
      <c r="D95" s="47">
        <v>2463876.33</v>
      </c>
      <c r="E95" s="47">
        <v>13037907.4</v>
      </c>
      <c r="F95" s="48">
        <v>19411358.68</v>
      </c>
      <c r="G95" s="47">
        <v>15896491.579998039</v>
      </c>
      <c r="H95" s="46">
        <v>3518799.4400019627</v>
      </c>
      <c r="I95" s="112">
        <v>11354.89999999851</v>
      </c>
      <c r="J95" s="111">
        <v>453236.75000000373</v>
      </c>
      <c r="K95" s="126"/>
      <c r="M95" s="836"/>
      <c r="N95" s="836"/>
      <c r="O95" s="836"/>
      <c r="P95" s="836"/>
      <c r="Q95" s="836"/>
    </row>
    <row r="96" spans="1:17" ht="14.1" hidden="1" customHeight="1">
      <c r="A96" s="68">
        <v>2008</v>
      </c>
      <c r="B96" s="49"/>
      <c r="C96" s="47"/>
      <c r="D96" s="47"/>
      <c r="E96" s="47"/>
      <c r="F96" s="48"/>
      <c r="G96" s="47"/>
      <c r="H96" s="46"/>
      <c r="I96" s="112"/>
      <c r="J96" s="111"/>
      <c r="M96" s="836"/>
      <c r="N96" s="836"/>
      <c r="O96" s="836"/>
      <c r="P96" s="836"/>
      <c r="Q96" s="836"/>
    </row>
    <row r="97" spans="1:17" ht="14.1" hidden="1" customHeight="1">
      <c r="A97" s="68">
        <v>2008</v>
      </c>
      <c r="B97" s="49">
        <v>1196703.33</v>
      </c>
      <c r="C97" s="47">
        <v>2719967.47</v>
      </c>
      <c r="D97" s="47">
        <v>2444355.62</v>
      </c>
      <c r="E97" s="47">
        <v>13058766</v>
      </c>
      <c r="F97" s="48">
        <v>19407834.700000003</v>
      </c>
      <c r="G97" s="47">
        <v>15890665.579994116</v>
      </c>
      <c r="H97" s="46">
        <v>3520895.1000058842</v>
      </c>
      <c r="I97" s="112">
        <v>-3523.9799999967217</v>
      </c>
      <c r="J97" s="111">
        <v>406063.90000000969</v>
      </c>
      <c r="M97" s="836"/>
      <c r="N97" s="836"/>
      <c r="O97" s="836"/>
      <c r="P97" s="836"/>
      <c r="Q97" s="836"/>
    </row>
    <row r="98" spans="1:17" ht="14.1" hidden="1" customHeight="1">
      <c r="A98" s="68">
        <v>2008</v>
      </c>
      <c r="B98" s="49">
        <v>1198031.77</v>
      </c>
      <c r="C98" s="47">
        <v>2712732.77</v>
      </c>
      <c r="D98" s="47">
        <v>2415018.33</v>
      </c>
      <c r="E98" s="47">
        <v>13076074.199999999</v>
      </c>
      <c r="F98" s="48">
        <v>19396319.899999999</v>
      </c>
      <c r="G98" s="47">
        <v>15877779.279994117</v>
      </c>
      <c r="H98" s="46">
        <v>3521706.090005883</v>
      </c>
      <c r="I98" s="112">
        <v>-11514.80000000447</v>
      </c>
      <c r="J98" s="111">
        <v>341152.5</v>
      </c>
      <c r="M98" s="836"/>
      <c r="N98" s="836"/>
      <c r="O98" s="836"/>
      <c r="P98" s="836"/>
      <c r="Q98" s="836"/>
    </row>
    <row r="99" spans="1:17" ht="14.1" hidden="1" customHeight="1">
      <c r="A99" s="68">
        <v>2008</v>
      </c>
      <c r="B99" s="49">
        <v>1200979.3799999999</v>
      </c>
      <c r="C99" s="47">
        <v>2705332.03</v>
      </c>
      <c r="D99" s="47">
        <v>2379859.1800000002</v>
      </c>
      <c r="E99" s="47">
        <v>13088770.5</v>
      </c>
      <c r="F99" s="48">
        <v>19368469.720000006</v>
      </c>
      <c r="G99" s="47">
        <v>15849489.890000001</v>
      </c>
      <c r="H99" s="46">
        <v>3521071.4500000058</v>
      </c>
      <c r="I99" s="112">
        <v>-27850.179999992251</v>
      </c>
      <c r="J99" s="111">
        <v>257272.51000001281</v>
      </c>
      <c r="M99" s="836"/>
      <c r="N99" s="836"/>
      <c r="O99" s="836"/>
      <c r="P99" s="836"/>
      <c r="Q99" s="836"/>
    </row>
    <row r="100" spans="1:17" ht="14.1" hidden="1" customHeight="1">
      <c r="A100" s="68">
        <v>2008</v>
      </c>
      <c r="B100" s="49">
        <v>1200568.97</v>
      </c>
      <c r="C100" s="47">
        <v>2697318.24</v>
      </c>
      <c r="D100" s="47">
        <v>2342531.81</v>
      </c>
      <c r="E100" s="47">
        <v>13093213.9</v>
      </c>
      <c r="F100" s="48">
        <v>19337318.049999997</v>
      </c>
      <c r="G100" s="47">
        <v>15820365.59</v>
      </c>
      <c r="H100" s="46">
        <v>3516874.149999998</v>
      </c>
      <c r="I100" s="112">
        <v>-31151.670000009239</v>
      </c>
      <c r="J100" s="111">
        <v>190410.98000000417</v>
      </c>
      <c r="M100" s="836"/>
      <c r="N100" s="836"/>
      <c r="O100" s="836"/>
      <c r="P100" s="836"/>
      <c r="Q100" s="836"/>
    </row>
    <row r="101" spans="1:17" ht="14.1" customHeight="1">
      <c r="A101" s="68">
        <v>2008</v>
      </c>
      <c r="B101" s="49">
        <v>1203316.23</v>
      </c>
      <c r="C101" s="47">
        <v>2684992.32</v>
      </c>
      <c r="D101" s="47">
        <v>2300363.81</v>
      </c>
      <c r="E101" s="47">
        <v>13090405.9</v>
      </c>
      <c r="F101" s="48">
        <v>19283253.799999997</v>
      </c>
      <c r="G101" s="47">
        <v>15769979.710139066</v>
      </c>
      <c r="H101" s="46">
        <v>3510479.8698609304</v>
      </c>
      <c r="I101" s="112">
        <v>-54064.25</v>
      </c>
      <c r="J101" s="111">
        <v>88260.820000004023</v>
      </c>
      <c r="M101" s="836"/>
      <c r="N101" s="836"/>
      <c r="O101" s="836"/>
      <c r="P101" s="836"/>
      <c r="Q101" s="836"/>
    </row>
    <row r="102" spans="1:17" ht="14.1" hidden="1" customHeight="1">
      <c r="A102" s="68">
        <v>2008</v>
      </c>
      <c r="B102" s="49">
        <v>1202551.06</v>
      </c>
      <c r="C102" s="47">
        <v>2670191.5</v>
      </c>
      <c r="D102" s="47">
        <v>2253200.52</v>
      </c>
      <c r="E102" s="47">
        <v>13081172.5</v>
      </c>
      <c r="F102" s="48">
        <v>19210186.610000003</v>
      </c>
      <c r="G102" s="47">
        <v>15700868.110030603</v>
      </c>
      <c r="H102" s="46">
        <v>3503931.899969398</v>
      </c>
      <c r="I102" s="112">
        <v>-73067.189999993891</v>
      </c>
      <c r="J102" s="111">
        <v>-26153.64999999851</v>
      </c>
      <c r="M102" s="836"/>
      <c r="N102" s="836"/>
      <c r="O102" s="836"/>
      <c r="P102" s="836"/>
      <c r="Q102" s="836"/>
    </row>
    <row r="103" spans="1:17" ht="14.1" hidden="1" customHeight="1">
      <c r="A103" s="68">
        <v>2008</v>
      </c>
      <c r="B103" s="49">
        <v>1207709.1299999999</v>
      </c>
      <c r="C103" s="47">
        <v>2653425.5</v>
      </c>
      <c r="D103" s="47">
        <v>2204398.65</v>
      </c>
      <c r="E103" s="47">
        <v>13067764.800000001</v>
      </c>
      <c r="F103" s="48">
        <v>19135708.489999998</v>
      </c>
      <c r="G103" s="47">
        <v>15632075.399999999</v>
      </c>
      <c r="H103" s="46">
        <v>3495507.3599999994</v>
      </c>
      <c r="I103" s="114">
        <v>-74478.120000004768</v>
      </c>
      <c r="J103" s="113">
        <v>-129446.89999999478</v>
      </c>
      <c r="M103" s="836"/>
      <c r="N103" s="836"/>
      <c r="O103" s="836"/>
      <c r="P103" s="836"/>
      <c r="Q103" s="836"/>
    </row>
    <row r="104" spans="1:17" ht="14.1" hidden="1" customHeight="1">
      <c r="A104" s="68">
        <v>2008</v>
      </c>
      <c r="B104" s="49">
        <v>1209474.05</v>
      </c>
      <c r="C104" s="47">
        <v>2647921.85</v>
      </c>
      <c r="D104" s="47">
        <v>2168132.7000000002</v>
      </c>
      <c r="E104" s="47">
        <v>13083015.9</v>
      </c>
      <c r="F104" s="48">
        <v>19124115.449999999</v>
      </c>
      <c r="G104" s="47">
        <v>15635955.700000001</v>
      </c>
      <c r="H104" s="46">
        <v>3485391.4299999974</v>
      </c>
      <c r="I104" s="112">
        <v>-11593.039999999106</v>
      </c>
      <c r="J104" s="111">
        <v>-170597.33999999613</v>
      </c>
      <c r="M104" s="836"/>
      <c r="N104" s="836"/>
      <c r="O104" s="836"/>
      <c r="P104" s="836"/>
      <c r="Q104" s="836"/>
    </row>
    <row r="105" spans="1:17" ht="14.1" hidden="1" customHeight="1">
      <c r="A105" s="45">
        <v>2008</v>
      </c>
      <c r="B105" s="49">
        <v>1212575.97</v>
      </c>
      <c r="C105" s="47">
        <v>2629319.36</v>
      </c>
      <c r="D105" s="47">
        <v>2117234.29</v>
      </c>
      <c r="E105" s="47">
        <v>13072579.9</v>
      </c>
      <c r="F105" s="48">
        <v>19041178.619999994</v>
      </c>
      <c r="G105" s="47">
        <v>15559647.890000001</v>
      </c>
      <c r="H105" s="46">
        <v>3478479.3299999945</v>
      </c>
      <c r="I105" s="112">
        <v>-82936.830000005662</v>
      </c>
      <c r="J105" s="111">
        <v>-290725.58000000939</v>
      </c>
      <c r="M105" s="836"/>
      <c r="N105" s="836"/>
      <c r="O105" s="836"/>
      <c r="P105" s="836"/>
      <c r="Q105" s="836"/>
    </row>
    <row r="106" spans="1:17" ht="14.1" hidden="1" customHeight="1">
      <c r="A106" s="45">
        <v>2008</v>
      </c>
      <c r="B106" s="49">
        <v>1220067.75</v>
      </c>
      <c r="C106" s="47">
        <v>2602788.39</v>
      </c>
      <c r="D106" s="47">
        <v>2054577.56</v>
      </c>
      <c r="E106" s="47">
        <v>13023044.6</v>
      </c>
      <c r="F106" s="48">
        <v>18902655.719999999</v>
      </c>
      <c r="G106" s="47">
        <v>15442550.779997924</v>
      </c>
      <c r="H106" s="46">
        <v>3464874.570002073</v>
      </c>
      <c r="I106" s="112">
        <v>-138522.89999999478</v>
      </c>
      <c r="J106" s="111">
        <v>-465998.6999999918</v>
      </c>
      <c r="M106" s="836"/>
      <c r="N106" s="836"/>
      <c r="O106" s="836"/>
      <c r="P106" s="836"/>
      <c r="Q106" s="836"/>
    </row>
    <row r="107" spans="1:17" ht="14.1" hidden="1" customHeight="1">
      <c r="A107" s="45">
        <v>2008</v>
      </c>
      <c r="B107" s="66">
        <v>1219279.58</v>
      </c>
      <c r="C107" s="64">
        <v>2571787.9300000002</v>
      </c>
      <c r="D107" s="64">
        <v>1987979.27</v>
      </c>
      <c r="E107" s="64">
        <v>12964248.6</v>
      </c>
      <c r="F107" s="65">
        <v>18741278.349999998</v>
      </c>
      <c r="G107" s="64">
        <v>15298256.800000001</v>
      </c>
      <c r="H107" s="63">
        <v>3448629.6499999985</v>
      </c>
      <c r="I107" s="112">
        <v>-161377.37000000104</v>
      </c>
      <c r="J107" s="111">
        <v>-658725.43000000343</v>
      </c>
      <c r="M107" s="836"/>
      <c r="N107" s="836"/>
      <c r="O107" s="836"/>
      <c r="P107" s="836"/>
      <c r="Q107" s="836"/>
    </row>
    <row r="108" spans="1:17" ht="14.1" hidden="1" customHeight="1">
      <c r="A108" s="45">
        <v>2008</v>
      </c>
      <c r="B108" s="49">
        <v>1219568.1299999999</v>
      </c>
      <c r="C108" s="47">
        <v>2538457.38</v>
      </c>
      <c r="D108" s="47">
        <v>1920573.88</v>
      </c>
      <c r="E108" s="47">
        <v>12900472</v>
      </c>
      <c r="F108" s="48">
        <v>18580741.150000006</v>
      </c>
      <c r="G108" s="47">
        <v>15152907.87999155</v>
      </c>
      <c r="H108" s="46">
        <v>3431954.7800084571</v>
      </c>
      <c r="I108" s="112">
        <v>-160537.1999999918</v>
      </c>
      <c r="J108" s="111">
        <v>-830617.52999999374</v>
      </c>
      <c r="K108" s="126"/>
      <c r="M108" s="836"/>
      <c r="N108" s="836"/>
      <c r="O108" s="836"/>
      <c r="P108" s="836"/>
      <c r="Q108" s="836"/>
    </row>
    <row r="109" spans="1:17" ht="14.1" customHeight="1">
      <c r="A109" s="1037" t="s">
        <v>34</v>
      </c>
      <c r="B109" s="1038"/>
      <c r="C109" s="1038"/>
      <c r="D109" s="1038"/>
      <c r="E109" s="1038"/>
      <c r="F109" s="1038"/>
      <c r="G109" s="1038"/>
      <c r="H109" s="1039"/>
      <c r="I109" s="134"/>
      <c r="J109" s="128"/>
      <c r="M109" s="836"/>
      <c r="N109" s="838"/>
      <c r="O109" s="836"/>
      <c r="P109" s="836"/>
      <c r="Q109" s="836"/>
    </row>
    <row r="110" spans="1:17" ht="14.1" hidden="1" customHeight="1">
      <c r="A110" s="1040"/>
      <c r="B110" s="1041"/>
      <c r="C110" s="1041"/>
      <c r="D110" s="1041"/>
      <c r="E110" s="1041"/>
      <c r="F110" s="1041"/>
      <c r="G110" s="1041"/>
      <c r="H110" s="1042"/>
      <c r="I110" s="129"/>
      <c r="J110" s="128"/>
      <c r="M110" s="836"/>
      <c r="N110" s="836"/>
      <c r="O110" s="836"/>
      <c r="P110" s="836"/>
      <c r="Q110" s="836"/>
    </row>
    <row r="111" spans="1:17" ht="14.1" hidden="1" customHeight="1">
      <c r="A111" s="36">
        <v>2008</v>
      </c>
      <c r="B111" s="133"/>
      <c r="C111" s="131"/>
      <c r="D111" s="131"/>
      <c r="E111" s="131"/>
      <c r="F111" s="132"/>
      <c r="G111" s="131"/>
      <c r="H111" s="130"/>
      <c r="I111" s="129"/>
      <c r="J111" s="128"/>
      <c r="M111" s="836"/>
      <c r="N111" s="836"/>
      <c r="O111" s="836"/>
      <c r="P111" s="836"/>
      <c r="Q111" s="836"/>
    </row>
    <row r="112" spans="1:17" ht="14.1" hidden="1" customHeight="1">
      <c r="A112" s="45">
        <v>2008</v>
      </c>
      <c r="B112" s="49">
        <v>1139616.05</v>
      </c>
      <c r="C112" s="47">
        <v>2763366.53</v>
      </c>
      <c r="D112" s="47">
        <v>2585760.77</v>
      </c>
      <c r="E112" s="47">
        <v>12940714.4</v>
      </c>
      <c r="F112" s="48">
        <v>19429801.200000003</v>
      </c>
      <c r="G112" s="47">
        <v>15908744.200000001</v>
      </c>
      <c r="H112" s="46">
        <v>3521346.48</v>
      </c>
      <c r="I112" s="112">
        <v>18442.520000003278</v>
      </c>
      <c r="J112" s="111">
        <v>428030.40000000969</v>
      </c>
      <c r="M112" s="836"/>
      <c r="N112" s="836"/>
      <c r="O112" s="836"/>
      <c r="P112" s="836"/>
      <c r="Q112" s="836"/>
    </row>
    <row r="113" spans="1:17" ht="13.65" hidden="1" customHeight="1">
      <c r="A113" s="45">
        <v>2008</v>
      </c>
      <c r="B113" s="66">
        <v>1141604.5099999998</v>
      </c>
      <c r="C113" s="64">
        <v>2759612.3699999996</v>
      </c>
      <c r="D113" s="64">
        <v>2566603.73</v>
      </c>
      <c r="E113" s="64">
        <v>12969633</v>
      </c>
      <c r="F113" s="65">
        <v>19442308.800000001</v>
      </c>
      <c r="G113" s="64">
        <v>15916811.899999999</v>
      </c>
      <c r="H113" s="63">
        <v>3525506.07</v>
      </c>
      <c r="I113" s="112">
        <v>12507.599999997765</v>
      </c>
      <c r="J113" s="111">
        <v>387141.40000000224</v>
      </c>
      <c r="M113" s="836"/>
      <c r="N113" s="838"/>
      <c r="O113" s="836"/>
      <c r="P113" s="836"/>
      <c r="Q113" s="836"/>
    </row>
    <row r="114" spans="1:17" ht="14.1" hidden="1" customHeight="1">
      <c r="A114" s="45">
        <v>2008</v>
      </c>
      <c r="B114" s="49">
        <v>1148897.25</v>
      </c>
      <c r="C114" s="47">
        <v>2753766.27</v>
      </c>
      <c r="D114" s="47">
        <v>2532252.75</v>
      </c>
      <c r="E114" s="47">
        <v>12989233.1</v>
      </c>
      <c r="F114" s="48">
        <v>19430139.400000002</v>
      </c>
      <c r="G114" s="47">
        <v>15903879.4</v>
      </c>
      <c r="H114" s="46">
        <v>3526050.32</v>
      </c>
      <c r="I114" s="112">
        <v>-12169.39999999851</v>
      </c>
      <c r="J114" s="111">
        <v>318942.19000000879</v>
      </c>
      <c r="M114" s="836"/>
      <c r="N114" s="838"/>
      <c r="O114" s="836"/>
      <c r="P114" s="836"/>
      <c r="Q114" s="836"/>
    </row>
    <row r="115" spans="1:17" ht="14.1" hidden="1" customHeight="1">
      <c r="A115" s="45">
        <v>2008</v>
      </c>
      <c r="B115" s="66">
        <v>1152266.57</v>
      </c>
      <c r="C115" s="64">
        <v>2747516.06</v>
      </c>
      <c r="D115" s="64">
        <v>2488835.9099999997</v>
      </c>
      <c r="E115" s="64">
        <v>13000145</v>
      </c>
      <c r="F115" s="65">
        <v>19394756.700000003</v>
      </c>
      <c r="G115" s="64">
        <v>15873475.800000001</v>
      </c>
      <c r="H115" s="63">
        <v>3520628.54</v>
      </c>
      <c r="I115" s="112">
        <v>-35382.699999999255</v>
      </c>
      <c r="J115" s="111">
        <v>247849.63000001013</v>
      </c>
      <c r="M115" s="836"/>
      <c r="N115" s="838"/>
      <c r="O115" s="836"/>
      <c r="P115" s="836"/>
      <c r="Q115" s="836"/>
    </row>
    <row r="116" spans="1:17" ht="14.1" customHeight="1">
      <c r="A116" s="45">
        <v>2008</v>
      </c>
      <c r="B116" s="49">
        <v>1153843.5</v>
      </c>
      <c r="C116" s="47">
        <v>2732647.64</v>
      </c>
      <c r="D116" s="47">
        <v>2434197.69</v>
      </c>
      <c r="E116" s="47">
        <v>12994274.889999999</v>
      </c>
      <c r="F116" s="48">
        <v>19317908.289999999</v>
      </c>
      <c r="G116" s="47">
        <v>15805255.189999999</v>
      </c>
      <c r="H116" s="46">
        <v>3512052.87</v>
      </c>
      <c r="I116" s="112">
        <v>-76848.410000003874</v>
      </c>
      <c r="J116" s="111">
        <v>122915.31000000611</v>
      </c>
      <c r="M116" s="836"/>
      <c r="N116" s="838"/>
      <c r="O116" s="836"/>
      <c r="P116" s="836"/>
      <c r="Q116" s="836"/>
    </row>
    <row r="117" spans="1:17" ht="14.1" hidden="1" customHeight="1">
      <c r="A117" s="45">
        <v>2008</v>
      </c>
      <c r="B117" s="49">
        <v>1148009.3600000001</v>
      </c>
      <c r="C117" s="47">
        <v>2715817.97</v>
      </c>
      <c r="D117" s="47">
        <v>2372866.41</v>
      </c>
      <c r="E117" s="47">
        <v>12981956.610000001</v>
      </c>
      <c r="F117" s="48">
        <v>19220984.309999999</v>
      </c>
      <c r="G117" s="47">
        <v>15716784.310000001</v>
      </c>
      <c r="H117" s="46">
        <v>3503989.48</v>
      </c>
      <c r="I117" s="112">
        <v>-96923.980000000447</v>
      </c>
      <c r="J117" s="111">
        <v>-15355.95000000298</v>
      </c>
      <c r="N117" s="30"/>
    </row>
    <row r="118" spans="1:17" ht="14.1" hidden="1" customHeight="1">
      <c r="A118" s="45">
        <v>2008</v>
      </c>
      <c r="B118" s="49">
        <v>1152325.07</v>
      </c>
      <c r="C118" s="47">
        <v>2700860.17</v>
      </c>
      <c r="D118" s="47">
        <v>2319249.91</v>
      </c>
      <c r="E118" s="47">
        <v>12969760.890000001</v>
      </c>
      <c r="F118" s="48">
        <v>19144714.190000001</v>
      </c>
      <c r="G118" s="47">
        <v>15648783.389999999</v>
      </c>
      <c r="H118" s="46">
        <v>3495154.83</v>
      </c>
      <c r="I118" s="114">
        <v>-76270.119999997318</v>
      </c>
      <c r="J118" s="113">
        <v>-120441.1999999918</v>
      </c>
      <c r="N118" s="30"/>
    </row>
    <row r="119" spans="1:17" ht="14.1" hidden="1" customHeight="1">
      <c r="A119" s="45">
        <v>2008</v>
      </c>
      <c r="B119" s="49">
        <v>1155373.4400000002</v>
      </c>
      <c r="C119" s="47">
        <v>2688335.5</v>
      </c>
      <c r="D119" s="47">
        <v>2268091.88</v>
      </c>
      <c r="E119" s="47">
        <v>12954183.199999999</v>
      </c>
      <c r="F119" s="48">
        <v>19067401</v>
      </c>
      <c r="G119" s="47">
        <v>15581240.1</v>
      </c>
      <c r="H119" s="46">
        <v>3485886.73</v>
      </c>
      <c r="I119" s="112">
        <v>-77313.190000001341</v>
      </c>
      <c r="J119" s="111">
        <v>-227311.78999999538</v>
      </c>
      <c r="N119" s="30"/>
    </row>
    <row r="120" spans="1:17" ht="14.1" hidden="1" customHeight="1">
      <c r="A120" s="45">
        <v>2008</v>
      </c>
      <c r="B120" s="49">
        <v>1153262.8</v>
      </c>
      <c r="C120" s="47">
        <v>2668679.65</v>
      </c>
      <c r="D120" s="47">
        <v>2216239.75</v>
      </c>
      <c r="E120" s="47">
        <v>12936418.369999999</v>
      </c>
      <c r="F120" s="48">
        <v>18979101.869999997</v>
      </c>
      <c r="G120" s="47">
        <v>15503219.469999999</v>
      </c>
      <c r="H120" s="46">
        <v>3475378.5</v>
      </c>
      <c r="I120" s="112">
        <v>-88299.130000002682</v>
      </c>
      <c r="J120" s="111">
        <v>-352802.33000000566</v>
      </c>
      <c r="N120" s="30"/>
    </row>
    <row r="121" spans="1:17" ht="14.1" hidden="1" customHeight="1">
      <c r="A121" s="45">
        <v>2008</v>
      </c>
      <c r="B121" s="49">
        <v>1166942.0900000001</v>
      </c>
      <c r="C121" s="47">
        <v>2640754.02</v>
      </c>
      <c r="D121" s="47">
        <v>2152852.27</v>
      </c>
      <c r="E121" s="47">
        <v>12894979.300000001</v>
      </c>
      <c r="F121" s="48">
        <v>18859906.900000002</v>
      </c>
      <c r="G121" s="47">
        <v>15398617.200000001</v>
      </c>
      <c r="H121" s="46">
        <v>3460810.3000000003</v>
      </c>
      <c r="I121" s="112">
        <v>-119194.96999999508</v>
      </c>
      <c r="J121" s="111">
        <v>-508747.51999998838</v>
      </c>
      <c r="N121" s="30"/>
    </row>
    <row r="122" spans="1:17" ht="14.1" hidden="1" customHeight="1">
      <c r="A122" s="45">
        <v>2008</v>
      </c>
      <c r="B122" s="49">
        <v>1165816.95</v>
      </c>
      <c r="C122" s="47">
        <v>2607562.77</v>
      </c>
      <c r="D122" s="47">
        <v>2087826.38</v>
      </c>
      <c r="E122" s="47">
        <v>12839248.549999999</v>
      </c>
      <c r="F122" s="48">
        <v>18704147.949999999</v>
      </c>
      <c r="G122" s="47">
        <v>15259591.65</v>
      </c>
      <c r="H122" s="46">
        <v>3444691.9</v>
      </c>
      <c r="I122" s="112">
        <v>-155758.95000000298</v>
      </c>
      <c r="J122" s="111">
        <v>-695855.83000000194</v>
      </c>
      <c r="N122" s="30"/>
    </row>
    <row r="123" spans="1:17" ht="14.1" hidden="1" customHeight="1">
      <c r="A123" s="45">
        <v>2008</v>
      </c>
      <c r="B123" s="49">
        <v>1160558.6299999999</v>
      </c>
      <c r="C123" s="47">
        <v>2576526.38</v>
      </c>
      <c r="D123" s="47">
        <v>2030655.24</v>
      </c>
      <c r="E123" s="47">
        <v>12786103.610000001</v>
      </c>
      <c r="F123" s="48">
        <v>18551304.309999999</v>
      </c>
      <c r="G123" s="47">
        <v>15124179.210000001</v>
      </c>
      <c r="H123" s="46">
        <v>3427767.07</v>
      </c>
      <c r="I123" s="112">
        <v>-152843.6400000006</v>
      </c>
      <c r="J123" s="111">
        <v>-860054.37000000104</v>
      </c>
      <c r="K123" s="126"/>
      <c r="N123" s="30"/>
    </row>
    <row r="124" spans="1:17" ht="14.1" hidden="1" customHeight="1">
      <c r="A124" s="45">
        <v>2009</v>
      </c>
      <c r="B124" s="49"/>
      <c r="C124" s="47"/>
      <c r="D124" s="47"/>
      <c r="E124" s="47"/>
      <c r="F124" s="48"/>
      <c r="G124" s="47"/>
      <c r="H124" s="46"/>
      <c r="I124" s="112"/>
      <c r="J124" s="123"/>
      <c r="N124" s="30"/>
    </row>
    <row r="125" spans="1:17" ht="14.1" hidden="1" customHeight="1">
      <c r="A125" s="45">
        <v>2009</v>
      </c>
      <c r="B125" s="49">
        <v>1164694.07</v>
      </c>
      <c r="C125" s="47">
        <v>2538973.64</v>
      </c>
      <c r="D125" s="47">
        <v>1973581.59</v>
      </c>
      <c r="E125" s="47">
        <v>12747367</v>
      </c>
      <c r="F125" s="48">
        <v>18424150.800000001</v>
      </c>
      <c r="G125" s="47">
        <v>15016759.699999999</v>
      </c>
      <c r="H125" s="46">
        <v>3407642.35</v>
      </c>
      <c r="I125" s="112">
        <v>-127153.50999999791</v>
      </c>
      <c r="J125" s="111">
        <v>-1005650.4000000022</v>
      </c>
      <c r="N125" s="30"/>
    </row>
    <row r="126" spans="1:17" ht="14.1" hidden="1" customHeight="1">
      <c r="A126" s="45">
        <v>2009</v>
      </c>
      <c r="B126" s="49">
        <v>1174807.6100000001</v>
      </c>
      <c r="C126" s="47">
        <v>2502886.38</v>
      </c>
      <c r="D126" s="47">
        <v>1923188.3900000001</v>
      </c>
      <c r="E126" s="47">
        <v>12703403.9</v>
      </c>
      <c r="F126" s="48">
        <v>18302708.900000002</v>
      </c>
      <c r="G126" s="47">
        <v>14915741.800000001</v>
      </c>
      <c r="H126" s="46">
        <v>3387361.11</v>
      </c>
      <c r="I126" s="112">
        <v>-121441.89999999851</v>
      </c>
      <c r="J126" s="111">
        <v>-1139599.8999999985</v>
      </c>
      <c r="N126" s="30"/>
    </row>
    <row r="127" spans="1:17" ht="14.1" hidden="1" customHeight="1">
      <c r="A127" s="45">
        <v>2009</v>
      </c>
      <c r="B127" s="49">
        <v>1183752.1099999999</v>
      </c>
      <c r="C127" s="47">
        <v>2467548.46</v>
      </c>
      <c r="D127" s="47">
        <v>1879899.7999999998</v>
      </c>
      <c r="E127" s="47">
        <v>12659585.4</v>
      </c>
      <c r="F127" s="48">
        <v>18187026.300000001</v>
      </c>
      <c r="G127" s="47">
        <v>14819768.300000001</v>
      </c>
      <c r="H127" s="46">
        <v>3368073.7600000002</v>
      </c>
      <c r="I127" s="112">
        <v>-115682.60000000149</v>
      </c>
      <c r="J127" s="111">
        <v>-1243113.1000000015</v>
      </c>
      <c r="N127" s="30"/>
    </row>
    <row r="128" spans="1:17" ht="14.1" hidden="1" customHeight="1">
      <c r="A128" s="45">
        <v>2009</v>
      </c>
      <c r="B128" s="49">
        <v>1192170.08</v>
      </c>
      <c r="C128" s="47">
        <v>2439448.5100000002</v>
      </c>
      <c r="D128" s="47">
        <v>1842461.75</v>
      </c>
      <c r="E128" s="47">
        <v>12622451.299999999</v>
      </c>
      <c r="F128" s="48">
        <v>18090136.099999998</v>
      </c>
      <c r="G128" s="47">
        <v>14740848.5</v>
      </c>
      <c r="H128" s="46">
        <v>3350066.21</v>
      </c>
      <c r="I128" s="112">
        <v>-96890.20000000298</v>
      </c>
      <c r="J128" s="111">
        <v>-1304620.6000000052</v>
      </c>
      <c r="N128" s="30"/>
    </row>
    <row r="129" spans="1:14" ht="14.1" customHeight="1">
      <c r="A129" s="45">
        <v>2009</v>
      </c>
      <c r="B129" s="49">
        <v>1200190.19</v>
      </c>
      <c r="C129" s="47">
        <v>2418134.5900000003</v>
      </c>
      <c r="D129" s="47">
        <v>1818731.65</v>
      </c>
      <c r="E129" s="47">
        <v>12597582.75</v>
      </c>
      <c r="F129" s="48">
        <v>18026705.950000003</v>
      </c>
      <c r="G129" s="47">
        <v>14693129.449999999</v>
      </c>
      <c r="H129" s="46">
        <v>3334196</v>
      </c>
      <c r="I129" s="112">
        <v>-63430.149999994785</v>
      </c>
      <c r="J129" s="111">
        <v>-1291202.3399999961</v>
      </c>
      <c r="N129" s="30"/>
    </row>
    <row r="130" spans="1:14" ht="14.1" hidden="1" customHeight="1">
      <c r="A130" s="45">
        <v>2009</v>
      </c>
      <c r="B130" s="49">
        <v>1206009.1000000001</v>
      </c>
      <c r="C130" s="47">
        <v>2398946.92</v>
      </c>
      <c r="D130" s="47">
        <v>1800594.83</v>
      </c>
      <c r="E130" s="47">
        <v>12579461.359999999</v>
      </c>
      <c r="F130" s="48">
        <v>17975549.259999998</v>
      </c>
      <c r="G130" s="47">
        <v>14655472.859999999</v>
      </c>
      <c r="H130" s="46">
        <v>3320673.1100000003</v>
      </c>
      <c r="I130" s="112">
        <v>-51156.690000005066</v>
      </c>
      <c r="J130" s="111">
        <v>-1245435.0500000007</v>
      </c>
      <c r="N130" s="30"/>
    </row>
    <row r="131" spans="1:14" ht="14.1" hidden="1" customHeight="1">
      <c r="A131" s="45">
        <v>2009</v>
      </c>
      <c r="B131" s="49">
        <v>1205377.4100000001</v>
      </c>
      <c r="C131" s="47">
        <v>2382598.1700000004</v>
      </c>
      <c r="D131" s="47">
        <v>1782734.3599999999</v>
      </c>
      <c r="E131" s="47">
        <v>12568827.700000001</v>
      </c>
      <c r="F131" s="48">
        <v>17936270.200000003</v>
      </c>
      <c r="G131" s="47">
        <v>14627145.500000002</v>
      </c>
      <c r="H131" s="46">
        <v>3309106.44</v>
      </c>
      <c r="I131" s="114">
        <v>-39279.059999994934</v>
      </c>
      <c r="J131" s="113">
        <v>-1208443.9899999984</v>
      </c>
      <c r="N131" s="30"/>
    </row>
    <row r="132" spans="1:14" ht="14.1" hidden="1" customHeight="1">
      <c r="A132" s="45">
        <v>2009</v>
      </c>
      <c r="B132" s="49">
        <v>1206185.69</v>
      </c>
      <c r="C132" s="47">
        <v>2378685.02</v>
      </c>
      <c r="D132" s="47">
        <v>1764451.5799999998</v>
      </c>
      <c r="E132" s="47">
        <v>12573167.370000001</v>
      </c>
      <c r="F132" s="48">
        <v>17921639.07</v>
      </c>
      <c r="G132" s="47">
        <v>14619118.57</v>
      </c>
      <c r="H132" s="46">
        <v>3301124.89</v>
      </c>
      <c r="I132" s="112">
        <v>-14631.130000002682</v>
      </c>
      <c r="J132" s="111">
        <v>-1145761.9299999997</v>
      </c>
      <c r="N132" s="30"/>
    </row>
    <row r="133" spans="1:14" ht="14.1" hidden="1" customHeight="1">
      <c r="A133" s="45">
        <v>2009</v>
      </c>
      <c r="B133" s="49">
        <v>1215849.9300000002</v>
      </c>
      <c r="C133" s="47">
        <v>2367617.0299999998</v>
      </c>
      <c r="D133" s="47">
        <v>1739479.14</v>
      </c>
      <c r="E133" s="47">
        <v>12559296.43</v>
      </c>
      <c r="F133" s="48">
        <v>17884860.23</v>
      </c>
      <c r="G133" s="47">
        <v>14590172.83</v>
      </c>
      <c r="H133" s="46">
        <v>3293530.22</v>
      </c>
      <c r="I133" s="112">
        <v>-36778.839999999851</v>
      </c>
      <c r="J133" s="111">
        <v>-1094241.6399999969</v>
      </c>
      <c r="N133" s="30"/>
    </row>
    <row r="134" spans="1:14" ht="14.1" hidden="1" customHeight="1">
      <c r="A134" s="45">
        <v>2009</v>
      </c>
      <c r="B134" s="49">
        <v>1213224.6099999999</v>
      </c>
      <c r="C134" s="47">
        <v>2354376.8199999998</v>
      </c>
      <c r="D134" s="47">
        <v>1715526.4</v>
      </c>
      <c r="E134" s="47">
        <v>12562658.74</v>
      </c>
      <c r="F134" s="48">
        <v>17850047.840000004</v>
      </c>
      <c r="G134" s="47">
        <v>14565715.74</v>
      </c>
      <c r="H134" s="46">
        <v>3283679.18</v>
      </c>
      <c r="I134" s="112">
        <v>-34812.389999996871</v>
      </c>
      <c r="J134" s="111">
        <v>-1009859.0599999987</v>
      </c>
      <c r="N134" s="30"/>
    </row>
    <row r="135" spans="1:14" ht="14.1" hidden="1" customHeight="1">
      <c r="A135" s="45">
        <v>2009</v>
      </c>
      <c r="B135" s="49">
        <v>1211270.4100000001</v>
      </c>
      <c r="C135" s="47">
        <v>2345747.36</v>
      </c>
      <c r="D135" s="47">
        <v>1694299.4000000001</v>
      </c>
      <c r="E135" s="47">
        <v>12574165.91</v>
      </c>
      <c r="F135" s="48">
        <v>17829862.41</v>
      </c>
      <c r="G135" s="47">
        <v>14554275.709999999</v>
      </c>
      <c r="H135" s="46">
        <v>3274988.4299999997</v>
      </c>
      <c r="I135" s="112">
        <v>-20185.430000003427</v>
      </c>
      <c r="J135" s="111">
        <v>-874285.53999999911</v>
      </c>
      <c r="N135" s="30"/>
    </row>
    <row r="136" spans="1:14" ht="14.1" hidden="1" customHeight="1">
      <c r="A136" s="45">
        <v>2009</v>
      </c>
      <c r="B136" s="49">
        <v>1215432.79</v>
      </c>
      <c r="C136" s="47">
        <v>2340227.09</v>
      </c>
      <c r="D136" s="47">
        <v>1670776.49</v>
      </c>
      <c r="E136" s="47">
        <v>12578019.51</v>
      </c>
      <c r="F136" s="48">
        <v>17805924.010000002</v>
      </c>
      <c r="G136" s="47">
        <v>14536426.51</v>
      </c>
      <c r="H136" s="46">
        <v>3269303.14</v>
      </c>
      <c r="I136" s="112">
        <v>-23938.39999999851</v>
      </c>
      <c r="J136" s="111">
        <v>-745380.29999999702</v>
      </c>
      <c r="K136" s="126"/>
      <c r="N136" s="30"/>
    </row>
    <row r="137" spans="1:14" ht="14.1" hidden="1" customHeight="1">
      <c r="A137" s="45">
        <v>2010</v>
      </c>
      <c r="B137" s="49"/>
      <c r="C137" s="47"/>
      <c r="D137" s="47"/>
      <c r="E137" s="47"/>
      <c r="F137" s="48"/>
      <c r="G137" s="47"/>
      <c r="H137" s="46"/>
      <c r="I137" s="112"/>
      <c r="J137" s="123"/>
      <c r="N137" s="30"/>
    </row>
    <row r="138" spans="1:14" ht="14.1" hidden="1" customHeight="1">
      <c r="A138" s="45">
        <v>2010</v>
      </c>
      <c r="B138" s="49">
        <v>1218288.6200000001</v>
      </c>
      <c r="C138" s="47">
        <v>2330977.98</v>
      </c>
      <c r="D138" s="47">
        <v>1626224.54</v>
      </c>
      <c r="E138" s="47">
        <v>12583589</v>
      </c>
      <c r="F138" s="48">
        <v>17773387.5</v>
      </c>
      <c r="G138" s="47">
        <v>14507919.1</v>
      </c>
      <c r="H138" s="46">
        <v>3265037.9699999997</v>
      </c>
      <c r="I138" s="112">
        <v>-32536.510000001639</v>
      </c>
      <c r="J138" s="111">
        <v>-650763.30000000075</v>
      </c>
      <c r="N138" s="30"/>
    </row>
    <row r="139" spans="1:14" ht="14.1" hidden="1" customHeight="1">
      <c r="A139" s="45">
        <v>2010</v>
      </c>
      <c r="B139" s="49">
        <v>1222985.98</v>
      </c>
      <c r="C139" s="47">
        <v>2323384.14</v>
      </c>
      <c r="D139" s="47">
        <v>1612715.34</v>
      </c>
      <c r="E139" s="47">
        <v>12595414.9</v>
      </c>
      <c r="F139" s="48">
        <v>17759368.100000001</v>
      </c>
      <c r="G139" s="47">
        <v>14501322.4</v>
      </c>
      <c r="H139" s="46">
        <v>3258351.7</v>
      </c>
      <c r="I139" s="112">
        <v>-14019.39999999851</v>
      </c>
      <c r="J139" s="111">
        <v>-543340.80000000075</v>
      </c>
      <c r="N139" s="30"/>
    </row>
    <row r="140" spans="1:14" ht="14.1" hidden="1" customHeight="1">
      <c r="A140" s="45">
        <v>2010</v>
      </c>
      <c r="B140" s="49">
        <v>1217021.7</v>
      </c>
      <c r="C140" s="47">
        <v>2313412.3800000004</v>
      </c>
      <c r="D140" s="47">
        <v>1596469.08</v>
      </c>
      <c r="E140" s="47">
        <v>12599383.550000001</v>
      </c>
      <c r="F140" s="48">
        <v>17728808.550000001</v>
      </c>
      <c r="G140" s="47">
        <v>14478630.25</v>
      </c>
      <c r="H140" s="46">
        <v>3251271.21</v>
      </c>
      <c r="I140" s="112">
        <v>-30559.550000000745</v>
      </c>
      <c r="J140" s="111">
        <v>-458217.75</v>
      </c>
      <c r="N140" s="30"/>
    </row>
    <row r="141" spans="1:14" ht="14.1" hidden="1" customHeight="1">
      <c r="A141" s="45">
        <v>2010</v>
      </c>
      <c r="B141" s="49">
        <v>1205749.8</v>
      </c>
      <c r="C141" s="47">
        <v>2306189.19</v>
      </c>
      <c r="D141" s="47">
        <v>1590849.6199999999</v>
      </c>
      <c r="E141" s="47">
        <v>12601915.950000001</v>
      </c>
      <c r="F141" s="48">
        <v>17703398.150000002</v>
      </c>
      <c r="G141" s="47">
        <v>14459402.35</v>
      </c>
      <c r="H141" s="46">
        <v>3245090.59</v>
      </c>
      <c r="I141" s="112">
        <v>-25410.39999999851</v>
      </c>
      <c r="J141" s="111">
        <v>-386737.94999999553</v>
      </c>
      <c r="N141" s="30"/>
    </row>
    <row r="142" spans="1:14" ht="14.1" customHeight="1">
      <c r="A142" s="45">
        <v>2010</v>
      </c>
      <c r="B142" s="49">
        <v>1196683.1299999999</v>
      </c>
      <c r="C142" s="47">
        <v>2300832.4</v>
      </c>
      <c r="D142" s="47">
        <v>1583327.74</v>
      </c>
      <c r="E142" s="47">
        <v>12604964.9</v>
      </c>
      <c r="F142" s="48">
        <v>17682715.399999999</v>
      </c>
      <c r="G142" s="47">
        <v>14443531.600000001</v>
      </c>
      <c r="H142" s="46">
        <v>3240376.6300000004</v>
      </c>
      <c r="I142" s="112">
        <v>-20682.750000003725</v>
      </c>
      <c r="J142" s="111">
        <v>-343990.55000000447</v>
      </c>
      <c r="N142" s="30"/>
    </row>
    <row r="143" spans="1:14" ht="14.1" hidden="1" customHeight="1">
      <c r="A143" s="45">
        <v>2010</v>
      </c>
      <c r="B143" s="49">
        <v>1197993.8799999999</v>
      </c>
      <c r="C143" s="47">
        <v>2292725.02</v>
      </c>
      <c r="D143" s="47">
        <v>1571177.53</v>
      </c>
      <c r="E143" s="47">
        <v>12608520.030000001</v>
      </c>
      <c r="F143" s="48">
        <v>17663374.830000002</v>
      </c>
      <c r="G143" s="47">
        <v>14427962.73</v>
      </c>
      <c r="H143" s="46">
        <v>3236601.99</v>
      </c>
      <c r="I143" s="112">
        <v>-19340.569999996573</v>
      </c>
      <c r="J143" s="111">
        <v>-312174.42999999598</v>
      </c>
      <c r="N143" s="30"/>
    </row>
    <row r="144" spans="1:14" ht="14.1" hidden="1" customHeight="1">
      <c r="A144" s="45">
        <v>2010</v>
      </c>
      <c r="B144" s="49">
        <v>1195794.3399999999</v>
      </c>
      <c r="C144" s="47">
        <v>2286867.5100000002</v>
      </c>
      <c r="D144" s="47">
        <v>1557384.54</v>
      </c>
      <c r="E144" s="47">
        <v>12610842.820000002</v>
      </c>
      <c r="F144" s="48">
        <v>17647355.219999999</v>
      </c>
      <c r="G144" s="47">
        <v>14414503.220000001</v>
      </c>
      <c r="H144" s="46">
        <v>3232362.52</v>
      </c>
      <c r="I144" s="114">
        <v>-16019.610000003129</v>
      </c>
      <c r="J144" s="113">
        <v>-288914.98000000417</v>
      </c>
      <c r="N144" s="30"/>
    </row>
    <row r="145" spans="1:14" ht="14.1" hidden="1" customHeight="1">
      <c r="A145" s="45">
        <v>2010</v>
      </c>
      <c r="B145" s="49">
        <v>1194535.05</v>
      </c>
      <c r="C145" s="47">
        <v>2286211.73</v>
      </c>
      <c r="D145" s="47">
        <v>1542815.81</v>
      </c>
      <c r="E145" s="47">
        <v>12611649.799999999</v>
      </c>
      <c r="F145" s="48">
        <v>17635334.800000001</v>
      </c>
      <c r="G145" s="47">
        <v>14406036.300000001</v>
      </c>
      <c r="H145" s="46">
        <v>3227603.26</v>
      </c>
      <c r="I145" s="112">
        <v>-12020.419999998063</v>
      </c>
      <c r="J145" s="111">
        <v>-286304.26999999955</v>
      </c>
      <c r="N145" s="30"/>
    </row>
    <row r="146" spans="1:14" ht="14.1" hidden="1" customHeight="1">
      <c r="A146" s="45">
        <v>2010</v>
      </c>
      <c r="B146" s="49">
        <v>1196526.27</v>
      </c>
      <c r="C146" s="47">
        <v>2280516.2200000002</v>
      </c>
      <c r="D146" s="47">
        <v>1526668.4</v>
      </c>
      <c r="E146" s="47">
        <v>12615091.369999999</v>
      </c>
      <c r="F146" s="48">
        <v>17619423.07</v>
      </c>
      <c r="G146" s="47">
        <v>14395561.470000001</v>
      </c>
      <c r="H146" s="46">
        <v>3222721.31</v>
      </c>
      <c r="I146" s="112">
        <v>-15911.730000000447</v>
      </c>
      <c r="J146" s="111">
        <v>-265437.16000000015</v>
      </c>
      <c r="N146" s="30"/>
    </row>
    <row r="147" spans="1:14" ht="14.1" hidden="1" customHeight="1">
      <c r="A147" s="45">
        <v>2010</v>
      </c>
      <c r="B147" s="49">
        <v>1206768.3199999998</v>
      </c>
      <c r="C147" s="47">
        <v>2275829.71</v>
      </c>
      <c r="D147" s="47">
        <v>1513475.3599999999</v>
      </c>
      <c r="E147" s="47">
        <v>12618310.25</v>
      </c>
      <c r="F147" s="48">
        <v>17612817.75</v>
      </c>
      <c r="G147" s="47">
        <v>14394286.350000001</v>
      </c>
      <c r="H147" s="46">
        <v>3218377.97</v>
      </c>
      <c r="I147" s="112">
        <v>-6605.320000000298</v>
      </c>
      <c r="J147" s="111">
        <v>-237230.09000000358</v>
      </c>
      <c r="N147" s="30"/>
    </row>
    <row r="148" spans="1:14" ht="14.1" hidden="1" customHeight="1">
      <c r="A148" s="45">
        <v>2010</v>
      </c>
      <c r="B148" s="49">
        <v>1199148.68</v>
      </c>
      <c r="C148" s="47">
        <v>2272081.3199999998</v>
      </c>
      <c r="D148" s="47">
        <v>1503390.22</v>
      </c>
      <c r="E148" s="47">
        <v>12631467.640000001</v>
      </c>
      <c r="F148" s="48">
        <v>17604611.040000003</v>
      </c>
      <c r="G148" s="47">
        <v>14390534.74</v>
      </c>
      <c r="H148" s="46">
        <v>3213873.52</v>
      </c>
      <c r="I148" s="112">
        <v>-8206.7099999971688</v>
      </c>
      <c r="J148" s="111">
        <v>-225251.36999999732</v>
      </c>
      <c r="N148" s="30"/>
    </row>
    <row r="149" spans="1:14" ht="14.1" hidden="1" customHeight="1">
      <c r="A149" s="45">
        <v>2010</v>
      </c>
      <c r="B149" s="49">
        <v>1198752.2</v>
      </c>
      <c r="C149" s="47">
        <v>2266820.9299999997</v>
      </c>
      <c r="D149" s="47">
        <v>1484440.15</v>
      </c>
      <c r="E149" s="47">
        <v>12633752.339999998</v>
      </c>
      <c r="F149" s="48">
        <v>17586306.940000001</v>
      </c>
      <c r="G149" s="47">
        <v>14377295.539999999</v>
      </c>
      <c r="H149" s="46">
        <v>3209238.33</v>
      </c>
      <c r="I149" s="112">
        <v>-18304.10000000149</v>
      </c>
      <c r="J149" s="111">
        <v>-219617.0700000003</v>
      </c>
      <c r="K149" s="126"/>
      <c r="N149" s="30"/>
    </row>
    <row r="150" spans="1:14" ht="14.1" hidden="1" customHeight="1">
      <c r="A150" s="45">
        <v>2011</v>
      </c>
      <c r="B150" s="49"/>
      <c r="C150" s="47"/>
      <c r="D150" s="47"/>
      <c r="E150" s="47"/>
      <c r="F150" s="48"/>
      <c r="G150" s="47"/>
      <c r="H150" s="46"/>
      <c r="I150" s="124"/>
      <c r="J150" s="123"/>
      <c r="N150" s="30"/>
    </row>
    <row r="151" spans="1:14" ht="14.1" hidden="1" customHeight="1">
      <c r="A151" s="45">
        <v>2011</v>
      </c>
      <c r="B151" s="49">
        <v>1205976.6299999999</v>
      </c>
      <c r="C151" s="47">
        <v>2263078.64</v>
      </c>
      <c r="D151" s="47">
        <v>1468750.2</v>
      </c>
      <c r="E151" s="47">
        <v>12637062.700000001</v>
      </c>
      <c r="F151" s="48">
        <v>17577842.699999999</v>
      </c>
      <c r="G151" s="47">
        <v>14369297.5</v>
      </c>
      <c r="H151" s="46">
        <v>3206867.87</v>
      </c>
      <c r="I151" s="112">
        <v>-8464.2400000020862</v>
      </c>
      <c r="J151" s="111">
        <v>-195544.80000000075</v>
      </c>
      <c r="N151" s="30"/>
    </row>
    <row r="152" spans="1:14" ht="14.1" hidden="1" customHeight="1">
      <c r="A152" s="45">
        <v>2011</v>
      </c>
      <c r="B152" s="49">
        <v>1195644.73</v>
      </c>
      <c r="C152" s="47">
        <v>2257739.2199999997</v>
      </c>
      <c r="D152" s="47">
        <v>1456996.52</v>
      </c>
      <c r="E152" s="47">
        <v>12634271.75</v>
      </c>
      <c r="F152" s="48">
        <v>17545504.850000001</v>
      </c>
      <c r="G152" s="47">
        <v>14343606.750000002</v>
      </c>
      <c r="H152" s="46">
        <v>3202847.05</v>
      </c>
      <c r="I152" s="112">
        <v>-32337.849999997765</v>
      </c>
      <c r="J152" s="111">
        <v>-213863.25</v>
      </c>
      <c r="N152" s="30"/>
    </row>
    <row r="153" spans="1:14" ht="14.1" hidden="1" customHeight="1">
      <c r="A153" s="45">
        <v>2011</v>
      </c>
      <c r="B153" s="49">
        <v>1188993.05</v>
      </c>
      <c r="C153" s="47">
        <v>2254004.25</v>
      </c>
      <c r="D153" s="47">
        <v>1443142.71</v>
      </c>
      <c r="E153" s="47">
        <v>12645715.73</v>
      </c>
      <c r="F153" s="48">
        <v>17529899.729999997</v>
      </c>
      <c r="G153" s="47">
        <v>14330811.23</v>
      </c>
      <c r="H153" s="46">
        <v>3200338.19</v>
      </c>
      <c r="I153" s="112">
        <v>-15605.120000004768</v>
      </c>
      <c r="J153" s="111">
        <v>-198908.82000000402</v>
      </c>
      <c r="N153" s="30"/>
    </row>
    <row r="154" spans="1:14" ht="14.1" hidden="1" customHeight="1">
      <c r="A154" s="45">
        <v>2011</v>
      </c>
      <c r="B154" s="49">
        <v>1193305.8400000001</v>
      </c>
      <c r="C154" s="47">
        <v>2250322.0900000003</v>
      </c>
      <c r="D154" s="47">
        <v>1424213.16</v>
      </c>
      <c r="E154" s="47">
        <v>12660796.359999999</v>
      </c>
      <c r="F154" s="48">
        <v>17526590.060000002</v>
      </c>
      <c r="G154" s="47">
        <v>14329284.26</v>
      </c>
      <c r="H154" s="46">
        <v>3198795.42</v>
      </c>
      <c r="I154" s="112">
        <v>-3309.6699999943376</v>
      </c>
      <c r="J154" s="111">
        <v>-176808.08999999985</v>
      </c>
      <c r="N154" s="30"/>
    </row>
    <row r="155" spans="1:14" ht="14.1" customHeight="1">
      <c r="A155" s="45">
        <v>2011</v>
      </c>
      <c r="B155" s="49">
        <v>1193575.1700000002</v>
      </c>
      <c r="C155" s="47">
        <v>2244234.73</v>
      </c>
      <c r="D155" s="47">
        <v>1400942.82</v>
      </c>
      <c r="E155" s="47">
        <v>12669012.200000001</v>
      </c>
      <c r="F155" s="48">
        <v>17503926.800000001</v>
      </c>
      <c r="G155" s="47">
        <v>14308859.9</v>
      </c>
      <c r="H155" s="46">
        <v>3196666.03</v>
      </c>
      <c r="I155" s="112">
        <v>-22663.260000001639</v>
      </c>
      <c r="J155" s="111">
        <v>-178788.59999999776</v>
      </c>
      <c r="N155" s="30"/>
    </row>
    <row r="156" spans="1:14" ht="14.1" hidden="1" customHeight="1">
      <c r="A156" s="45">
        <v>2011</v>
      </c>
      <c r="B156" s="49">
        <v>1192756.3</v>
      </c>
      <c r="C156" s="47">
        <v>2238170.52</v>
      </c>
      <c r="D156" s="47">
        <v>1380213.6</v>
      </c>
      <c r="E156" s="47">
        <v>12647481.239999998</v>
      </c>
      <c r="F156" s="48">
        <v>17459254.539999999</v>
      </c>
      <c r="G156" s="47">
        <v>14267430.439999999</v>
      </c>
      <c r="H156" s="46">
        <v>3193374.22</v>
      </c>
      <c r="I156" s="112">
        <v>-44672.260000001639</v>
      </c>
      <c r="J156" s="111">
        <v>-204120.29000000283</v>
      </c>
      <c r="N156" s="30"/>
    </row>
    <row r="157" spans="1:14" ht="14.1" hidden="1" customHeight="1">
      <c r="A157" s="45">
        <v>2011</v>
      </c>
      <c r="B157" s="49">
        <v>1189716.24</v>
      </c>
      <c r="C157" s="47">
        <v>2233142.54</v>
      </c>
      <c r="D157" s="47">
        <v>1360225.9</v>
      </c>
      <c r="E157" s="47">
        <v>12654673.060000001</v>
      </c>
      <c r="F157" s="48">
        <v>17438054.060000002</v>
      </c>
      <c r="G157" s="47">
        <v>14246018.66</v>
      </c>
      <c r="H157" s="46">
        <v>3190555.9699999997</v>
      </c>
      <c r="I157" s="114">
        <v>-21200.479999996722</v>
      </c>
      <c r="J157" s="113">
        <v>-209301.15999999642</v>
      </c>
      <c r="N157" s="30"/>
    </row>
    <row r="158" spans="1:14" ht="14.1" hidden="1" customHeight="1">
      <c r="A158" s="45">
        <v>2011</v>
      </c>
      <c r="B158" s="49">
        <v>1189923.6499999999</v>
      </c>
      <c r="C158" s="47">
        <v>2231158.83</v>
      </c>
      <c r="D158" s="47">
        <v>1343517.54</v>
      </c>
      <c r="E158" s="47">
        <v>12645515.49</v>
      </c>
      <c r="F158" s="48">
        <v>17417098.890000001</v>
      </c>
      <c r="G158" s="47">
        <v>14224815.189999999</v>
      </c>
      <c r="H158" s="46">
        <v>3189246.53</v>
      </c>
      <c r="I158" s="112">
        <v>-20955.170000001788</v>
      </c>
      <c r="J158" s="111">
        <v>-218235.91000000015</v>
      </c>
      <c r="N158" s="30"/>
    </row>
    <row r="159" spans="1:14" ht="14.1" hidden="1" customHeight="1">
      <c r="A159" s="45">
        <v>2011</v>
      </c>
      <c r="B159" s="49">
        <v>1194160.5899999999</v>
      </c>
      <c r="C159" s="47">
        <v>2220918.21</v>
      </c>
      <c r="D159" s="47">
        <v>1323397.97</v>
      </c>
      <c r="E159" s="47">
        <v>12635211.949999999</v>
      </c>
      <c r="F159" s="48">
        <v>17378463.350000001</v>
      </c>
      <c r="G159" s="47">
        <v>14189556.349999998</v>
      </c>
      <c r="H159" s="46">
        <v>3186613.91</v>
      </c>
      <c r="I159" s="112">
        <v>-38635.539999999106</v>
      </c>
      <c r="J159" s="111">
        <v>-240959.71999999881</v>
      </c>
      <c r="N159" s="30"/>
    </row>
    <row r="160" spans="1:14" ht="14.1" hidden="1" customHeight="1">
      <c r="A160" s="45">
        <v>2011</v>
      </c>
      <c r="B160" s="49">
        <v>1185929.73</v>
      </c>
      <c r="C160" s="47">
        <v>2206972.0299999998</v>
      </c>
      <c r="D160" s="47">
        <v>1301308.3600000001</v>
      </c>
      <c r="E160" s="47">
        <v>12614843.250000002</v>
      </c>
      <c r="F160" s="48">
        <v>17311697.150000002</v>
      </c>
      <c r="G160" s="47">
        <v>14129233.85</v>
      </c>
      <c r="H160" s="46">
        <v>3182360.49</v>
      </c>
      <c r="I160" s="112">
        <v>-66766.199999999255</v>
      </c>
      <c r="J160" s="111">
        <v>-301120.59999999776</v>
      </c>
      <c r="N160" s="30"/>
    </row>
    <row r="161" spans="1:14" ht="14.1" hidden="1" customHeight="1">
      <c r="A161" s="45">
        <v>2011</v>
      </c>
      <c r="B161" s="49">
        <v>1190471.73</v>
      </c>
      <c r="C161" s="47">
        <v>2196072.9700000002</v>
      </c>
      <c r="D161" s="47">
        <v>1276116.17</v>
      </c>
      <c r="E161" s="47">
        <v>12591109.98</v>
      </c>
      <c r="F161" s="48">
        <v>17253916.48</v>
      </c>
      <c r="G161" s="47">
        <v>14077194.180000002</v>
      </c>
      <c r="H161" s="46">
        <v>3177129</v>
      </c>
      <c r="I161" s="112">
        <v>-57780.670000001788</v>
      </c>
      <c r="J161" s="111">
        <v>-350694.56000000238</v>
      </c>
      <c r="N161" s="30"/>
    </row>
    <row r="162" spans="1:14" ht="14.1" hidden="1" customHeight="1">
      <c r="A162" s="45">
        <v>2011</v>
      </c>
      <c r="B162" s="49">
        <v>1197871.8699999999</v>
      </c>
      <c r="C162" s="47">
        <v>2187497.71</v>
      </c>
      <c r="D162" s="47">
        <v>1254837.8800000001</v>
      </c>
      <c r="E162" s="47">
        <v>12581584.4</v>
      </c>
      <c r="F162" s="48">
        <v>17223039.099999998</v>
      </c>
      <c r="G162" s="47">
        <v>14053597.000000002</v>
      </c>
      <c r="H162" s="46">
        <v>3170740</v>
      </c>
      <c r="I162" s="112">
        <v>-30877.380000002682</v>
      </c>
      <c r="J162" s="111">
        <v>-363267.84000000358</v>
      </c>
      <c r="K162" s="126"/>
      <c r="N162" s="30"/>
    </row>
    <row r="163" spans="1:14" ht="14.1" hidden="1" customHeight="1">
      <c r="A163" s="45">
        <v>2012</v>
      </c>
      <c r="B163" s="49"/>
      <c r="C163" s="47"/>
      <c r="D163" s="47"/>
      <c r="E163" s="47"/>
      <c r="F163" s="48"/>
      <c r="G163" s="47"/>
      <c r="H163" s="46"/>
      <c r="I163" s="124"/>
      <c r="J163" s="123"/>
      <c r="N163" s="30"/>
    </row>
    <row r="164" spans="1:14" ht="14.1" hidden="1" customHeight="1">
      <c r="A164" s="45">
        <v>2012</v>
      </c>
      <c r="B164" s="49">
        <v>1192990.8</v>
      </c>
      <c r="C164" s="47">
        <v>2178230.42</v>
      </c>
      <c r="D164" s="47">
        <v>1238068.75</v>
      </c>
      <c r="E164" s="47">
        <v>12556471.609999999</v>
      </c>
      <c r="F164" s="48">
        <v>17171359.609999999</v>
      </c>
      <c r="G164" s="47">
        <v>14016026.41</v>
      </c>
      <c r="H164" s="46">
        <v>3151798.8099999996</v>
      </c>
      <c r="I164" s="112">
        <v>-51679.489999998361</v>
      </c>
      <c r="J164" s="111">
        <v>-406483.08999999985</v>
      </c>
      <c r="N164" s="30"/>
    </row>
    <row r="165" spans="1:14" ht="14.1" hidden="1" customHeight="1">
      <c r="A165" s="45">
        <v>2012</v>
      </c>
      <c r="B165" s="49">
        <v>1187465.26</v>
      </c>
      <c r="C165" s="47">
        <v>2163095.2400000002</v>
      </c>
      <c r="D165" s="47">
        <v>1215587.6399999999</v>
      </c>
      <c r="E165" s="47">
        <v>12533067.280000001</v>
      </c>
      <c r="F165" s="48">
        <v>17098094.18</v>
      </c>
      <c r="G165" s="47">
        <v>13948429.98</v>
      </c>
      <c r="H165" s="46">
        <v>3152093.8000000003</v>
      </c>
      <c r="I165" s="112">
        <v>-73265.429999999702</v>
      </c>
      <c r="J165" s="111">
        <v>-447410.67000000179</v>
      </c>
      <c r="N165" s="30"/>
    </row>
    <row r="166" spans="1:14" ht="14.1" hidden="1" customHeight="1">
      <c r="A166" s="45">
        <v>2012</v>
      </c>
      <c r="B166" s="49">
        <v>1183893.1299999999</v>
      </c>
      <c r="C166" s="47">
        <v>2150221.25</v>
      </c>
      <c r="D166" s="47">
        <v>1197386.73</v>
      </c>
      <c r="E166" s="47">
        <v>12512240.469999999</v>
      </c>
      <c r="F166" s="48">
        <v>17036670.169999998</v>
      </c>
      <c r="G166" s="47">
        <v>13896987.07</v>
      </c>
      <c r="H166" s="46">
        <v>3140928.4</v>
      </c>
      <c r="I166" s="112">
        <v>-61424.010000001639</v>
      </c>
      <c r="J166" s="111">
        <v>-493229.55999999866</v>
      </c>
      <c r="N166" s="30"/>
    </row>
    <row r="167" spans="1:14" ht="14.1" hidden="1" customHeight="1">
      <c r="A167" s="45">
        <v>2012</v>
      </c>
      <c r="B167" s="49">
        <v>1178342.29</v>
      </c>
      <c r="C167" s="47">
        <v>2138852.61</v>
      </c>
      <c r="D167" s="47">
        <v>1178146.1300000001</v>
      </c>
      <c r="E167" s="47">
        <v>12480761.120000001</v>
      </c>
      <c r="F167" s="48">
        <v>16967987.420000002</v>
      </c>
      <c r="G167" s="47">
        <v>13839734.32</v>
      </c>
      <c r="H167" s="46">
        <v>3130502.5500000003</v>
      </c>
      <c r="I167" s="112">
        <v>-68682.749999996275</v>
      </c>
      <c r="J167" s="111">
        <v>-558602.6400000006</v>
      </c>
      <c r="N167" s="30"/>
    </row>
    <row r="168" spans="1:14" ht="14.1" customHeight="1">
      <c r="A168" s="45">
        <v>2012</v>
      </c>
      <c r="B168" s="49">
        <v>1175760.18</v>
      </c>
      <c r="C168" s="47">
        <v>2129039.91</v>
      </c>
      <c r="D168" s="47">
        <v>1158577.3799999999</v>
      </c>
      <c r="E168" s="47">
        <v>12449723.120000001</v>
      </c>
      <c r="F168" s="48">
        <v>16908772.52</v>
      </c>
      <c r="G168" s="47">
        <v>13791515.420000002</v>
      </c>
      <c r="H168" s="46">
        <v>3119558.72</v>
      </c>
      <c r="I168" s="112">
        <v>-59214.900000002235</v>
      </c>
      <c r="J168" s="111">
        <v>-595154.28000000119</v>
      </c>
      <c r="N168" s="30"/>
    </row>
    <row r="169" spans="1:14" ht="14.1" hidden="1" customHeight="1">
      <c r="A169" s="45">
        <v>2012</v>
      </c>
      <c r="B169" s="49">
        <v>1184939.92</v>
      </c>
      <c r="C169" s="47">
        <v>2116131.1300000004</v>
      </c>
      <c r="D169" s="47">
        <v>1140184.8800000001</v>
      </c>
      <c r="E169" s="47">
        <v>12453665.16</v>
      </c>
      <c r="F169" s="48">
        <v>16888327.459999997</v>
      </c>
      <c r="G169" s="47">
        <v>13785972.359999999</v>
      </c>
      <c r="H169" s="46">
        <v>3105830.9899999998</v>
      </c>
      <c r="I169" s="112">
        <v>-20445.060000002384</v>
      </c>
      <c r="J169" s="111">
        <v>-570927.08000000194</v>
      </c>
      <c r="N169" s="30"/>
    </row>
    <row r="170" spans="1:14" ht="14.1" hidden="1" customHeight="1">
      <c r="A170" s="45">
        <v>2012</v>
      </c>
      <c r="B170" s="49">
        <v>1185661.95</v>
      </c>
      <c r="C170" s="47">
        <v>2103139.7400000002</v>
      </c>
      <c r="D170" s="47">
        <v>1120974.3800000001</v>
      </c>
      <c r="E170" s="47">
        <v>12434336.779999999</v>
      </c>
      <c r="F170" s="48">
        <v>16846197.48</v>
      </c>
      <c r="G170" s="47">
        <v>13767286.879999999</v>
      </c>
      <c r="H170" s="46">
        <v>3075865.9899999998</v>
      </c>
      <c r="I170" s="114">
        <v>-42129.979999996722</v>
      </c>
      <c r="J170" s="113">
        <v>-591856.58000000194</v>
      </c>
      <c r="N170" s="30"/>
    </row>
    <row r="171" spans="1:14" ht="14.1" hidden="1" customHeight="1">
      <c r="A171" s="45">
        <v>2012</v>
      </c>
      <c r="B171" s="49">
        <v>1188100.32</v>
      </c>
      <c r="C171" s="47">
        <v>2098475.34</v>
      </c>
      <c r="D171" s="47">
        <v>1105409.5900000001</v>
      </c>
      <c r="E171" s="47">
        <v>12419077.189999999</v>
      </c>
      <c r="F171" s="48">
        <v>16816362.690000001</v>
      </c>
      <c r="G171" s="47">
        <v>13747605.189999999</v>
      </c>
      <c r="H171" s="46">
        <v>3065767.31</v>
      </c>
      <c r="I171" s="112">
        <v>-29834.789999999106</v>
      </c>
      <c r="J171" s="111">
        <v>-600736.19999999925</v>
      </c>
      <c r="N171" s="30"/>
    </row>
    <row r="172" spans="1:14" ht="14.1" hidden="1" customHeight="1">
      <c r="A172" s="45">
        <v>2012</v>
      </c>
      <c r="B172" s="49">
        <v>1172742.2200000002</v>
      </c>
      <c r="C172" s="47">
        <v>2088342.2099999997</v>
      </c>
      <c r="D172" s="47">
        <v>1091111.82</v>
      </c>
      <c r="E172" s="47">
        <v>12399964.25</v>
      </c>
      <c r="F172" s="48">
        <v>16761193.549999999</v>
      </c>
      <c r="G172" s="47">
        <v>13699204.450000001</v>
      </c>
      <c r="H172" s="46">
        <v>3059203.56</v>
      </c>
      <c r="I172" s="112">
        <v>-55169.140000002459</v>
      </c>
      <c r="J172" s="111">
        <v>-617269.80000000261</v>
      </c>
      <c r="N172" s="30"/>
    </row>
    <row r="173" spans="1:14" ht="14.1" hidden="1" customHeight="1">
      <c r="A173" s="45">
        <v>2012</v>
      </c>
      <c r="B173" s="49">
        <v>1167826.44</v>
      </c>
      <c r="C173" s="47">
        <v>2075287.5600000003</v>
      </c>
      <c r="D173" s="47">
        <v>1075243.3699999999</v>
      </c>
      <c r="E173" s="47">
        <v>12370766.59</v>
      </c>
      <c r="F173" s="48">
        <v>16693899.59</v>
      </c>
      <c r="G173" s="47">
        <v>13640776.689999999</v>
      </c>
      <c r="H173" s="46">
        <v>3052822.3200000003</v>
      </c>
      <c r="I173" s="112">
        <v>-67293.959999999031</v>
      </c>
      <c r="J173" s="111">
        <v>-617797.56000000238</v>
      </c>
      <c r="N173" s="30"/>
    </row>
    <row r="174" spans="1:14" ht="14.1" hidden="1" customHeight="1">
      <c r="A174" s="45">
        <v>2012</v>
      </c>
      <c r="B174" s="49">
        <v>1156691.3600000001</v>
      </c>
      <c r="C174" s="47">
        <v>2064996.5000000002</v>
      </c>
      <c r="D174" s="47">
        <v>1059560.08</v>
      </c>
      <c r="E174" s="47">
        <v>12261602.749999998</v>
      </c>
      <c r="F174" s="48">
        <v>16542847.35</v>
      </c>
      <c r="G174" s="47">
        <v>13497253.549999999</v>
      </c>
      <c r="H174" s="46">
        <v>3045960.53</v>
      </c>
      <c r="I174" s="112">
        <v>-151052.24000000022</v>
      </c>
      <c r="J174" s="111">
        <v>-711069.13000000082</v>
      </c>
      <c r="N174" s="30"/>
    </row>
    <row r="175" spans="1:14" ht="14.1" hidden="1" customHeight="1">
      <c r="A175" s="45">
        <v>2012</v>
      </c>
      <c r="B175" s="49">
        <v>1139676.02</v>
      </c>
      <c r="C175" s="47">
        <v>2058871.02</v>
      </c>
      <c r="D175" s="47">
        <v>1051952.6900000002</v>
      </c>
      <c r="E175" s="47">
        <v>12180493.099999998</v>
      </c>
      <c r="F175" s="48">
        <v>16433850.199999997</v>
      </c>
      <c r="G175" s="47">
        <v>13391450.299999999</v>
      </c>
      <c r="H175" s="46">
        <v>3041911.81</v>
      </c>
      <c r="I175" s="112">
        <v>-108997.15000000224</v>
      </c>
      <c r="J175" s="111">
        <v>-789188.90000000037</v>
      </c>
      <c r="K175" s="126"/>
      <c r="N175" s="30"/>
    </row>
    <row r="176" spans="1:14" ht="14.1" hidden="1" customHeight="1">
      <c r="A176" s="127">
        <v>2013</v>
      </c>
      <c r="B176" s="44"/>
      <c r="C176" s="42"/>
      <c r="D176" s="42"/>
      <c r="E176" s="42"/>
      <c r="F176" s="43"/>
      <c r="G176" s="42"/>
      <c r="H176" s="41"/>
      <c r="I176" s="122"/>
      <c r="J176" s="121"/>
      <c r="N176" s="30"/>
    </row>
    <row r="177" spans="1:14" ht="14.1" hidden="1" customHeight="1">
      <c r="A177" s="45">
        <v>2013</v>
      </c>
      <c r="B177" s="53">
        <v>1120505.33</v>
      </c>
      <c r="C177" s="51">
        <v>2048534.67</v>
      </c>
      <c r="D177" s="51">
        <v>1040274.1000000001</v>
      </c>
      <c r="E177" s="51">
        <v>12171937.18</v>
      </c>
      <c r="F177" s="52">
        <v>16387181.879999999</v>
      </c>
      <c r="G177" s="51">
        <v>13346871.880000001</v>
      </c>
      <c r="H177" s="50">
        <v>3038460.23</v>
      </c>
      <c r="I177" s="114">
        <v>-46668.319999998435</v>
      </c>
      <c r="J177" s="113">
        <v>-784177.73000000045</v>
      </c>
      <c r="N177" s="30"/>
    </row>
    <row r="178" spans="1:14" ht="14.1" hidden="1" customHeight="1">
      <c r="A178" s="45">
        <v>2013</v>
      </c>
      <c r="B178" s="66">
        <v>1119159.48</v>
      </c>
      <c r="C178" s="64">
        <v>2039514.28</v>
      </c>
      <c r="D178" s="64">
        <v>1026145.15</v>
      </c>
      <c r="E178" s="64">
        <v>12159435.000000002</v>
      </c>
      <c r="F178" s="65">
        <v>16344224.500000002</v>
      </c>
      <c r="G178" s="64">
        <v>13312344.4</v>
      </c>
      <c r="H178" s="63">
        <v>3032080.5300000003</v>
      </c>
      <c r="I178" s="112">
        <v>-42957.379999997094</v>
      </c>
      <c r="J178" s="111">
        <v>-753869.67999999784</v>
      </c>
      <c r="N178" s="30"/>
    </row>
    <row r="179" spans="1:14" ht="14.1" hidden="1" customHeight="1">
      <c r="A179" s="45">
        <v>2013</v>
      </c>
      <c r="B179" s="49">
        <v>1120731.6100000001</v>
      </c>
      <c r="C179" s="47">
        <v>2031830.53</v>
      </c>
      <c r="D179" s="47">
        <v>1012091.89</v>
      </c>
      <c r="E179" s="47">
        <v>12146867.970000001</v>
      </c>
      <c r="F179" s="48">
        <v>16308125.570000002</v>
      </c>
      <c r="G179" s="47">
        <v>13279612.370000001</v>
      </c>
      <c r="H179" s="46">
        <v>3029085.14</v>
      </c>
      <c r="I179" s="112">
        <v>-36098.929999999702</v>
      </c>
      <c r="J179" s="111">
        <v>-728544.5999999959</v>
      </c>
      <c r="N179" s="30"/>
    </row>
    <row r="180" spans="1:14" ht="14.1" hidden="1" customHeight="1">
      <c r="A180" s="45">
        <v>2013</v>
      </c>
      <c r="B180" s="49">
        <v>1118277.25</v>
      </c>
      <c r="C180" s="47">
        <v>2021637.01</v>
      </c>
      <c r="D180" s="47">
        <v>1001855.25</v>
      </c>
      <c r="E180" s="47">
        <v>12137549.300000001</v>
      </c>
      <c r="F180" s="48">
        <v>16273737.299999999</v>
      </c>
      <c r="G180" s="47">
        <v>13245865.199999999</v>
      </c>
      <c r="H180" s="46">
        <v>3029533.7399999998</v>
      </c>
      <c r="I180" s="112">
        <v>-34388.270000003278</v>
      </c>
      <c r="J180" s="111">
        <v>-694250.12000000291</v>
      </c>
      <c r="N180" s="30"/>
    </row>
    <row r="181" spans="1:14" ht="14.1" customHeight="1">
      <c r="A181" s="45">
        <v>2013</v>
      </c>
      <c r="B181" s="53">
        <v>1115026.3899999999</v>
      </c>
      <c r="C181" s="51">
        <v>2017693.34</v>
      </c>
      <c r="D181" s="51">
        <v>997426.76600000006</v>
      </c>
      <c r="E181" s="51">
        <v>12137670.209999999</v>
      </c>
      <c r="F181" s="52">
        <v>16261884.309999999</v>
      </c>
      <c r="G181" s="51">
        <v>13232152.91</v>
      </c>
      <c r="H181" s="50">
        <v>3031743.1</v>
      </c>
      <c r="I181" s="114">
        <v>-11852.990000000224</v>
      </c>
      <c r="J181" s="111">
        <v>-646888.21000000089</v>
      </c>
      <c r="N181" s="30"/>
    </row>
    <row r="182" spans="1:14" ht="14.1" hidden="1" customHeight="1">
      <c r="A182" s="45">
        <v>2013</v>
      </c>
      <c r="B182" s="49">
        <v>1101673.1299999999</v>
      </c>
      <c r="C182" s="47">
        <v>2015276.04</v>
      </c>
      <c r="D182" s="47">
        <v>993210.54100000008</v>
      </c>
      <c r="E182" s="47">
        <v>12145940.549999999</v>
      </c>
      <c r="F182" s="48">
        <v>16251909.149999999</v>
      </c>
      <c r="G182" s="47">
        <v>13216791.550000001</v>
      </c>
      <c r="H182" s="46">
        <v>3037217.58</v>
      </c>
      <c r="I182" s="112">
        <v>-9975.160000000149</v>
      </c>
      <c r="J182" s="111">
        <v>-636418.30999999866</v>
      </c>
      <c r="N182" s="30"/>
    </row>
    <row r="183" spans="1:14" ht="14.1" hidden="1" customHeight="1">
      <c r="A183" s="45">
        <v>2013</v>
      </c>
      <c r="B183" s="49">
        <v>1101045.26</v>
      </c>
      <c r="C183" s="47">
        <v>2014306.01</v>
      </c>
      <c r="D183" s="47">
        <v>990472.67700000003</v>
      </c>
      <c r="E183" s="47">
        <v>12144306.310000001</v>
      </c>
      <c r="F183" s="48">
        <v>16245792.91</v>
      </c>
      <c r="G183" s="47">
        <v>13202316.610000001</v>
      </c>
      <c r="H183" s="46">
        <v>3043480.53</v>
      </c>
      <c r="I183" s="114">
        <v>-6116.2399999983609</v>
      </c>
      <c r="J183" s="113">
        <v>-600404.5700000003</v>
      </c>
      <c r="N183" s="30"/>
    </row>
    <row r="184" spans="1:14" ht="14.1" hidden="1" customHeight="1">
      <c r="A184" s="45">
        <v>2013</v>
      </c>
      <c r="B184" s="66">
        <v>1095102.03</v>
      </c>
      <c r="C184" s="64">
        <v>2015350.6400000001</v>
      </c>
      <c r="D184" s="64">
        <v>986653.74599999993</v>
      </c>
      <c r="E184" s="64">
        <v>12166615.039999999</v>
      </c>
      <c r="F184" s="65">
        <v>16263155.539999999</v>
      </c>
      <c r="G184" s="64">
        <v>13216036.139999999</v>
      </c>
      <c r="H184" s="63">
        <v>3045368.25</v>
      </c>
      <c r="I184" s="112">
        <v>17362.629999998957</v>
      </c>
      <c r="J184" s="89">
        <v>-553207.15000000224</v>
      </c>
      <c r="N184" s="30"/>
    </row>
    <row r="185" spans="1:14" ht="14.1" hidden="1" customHeight="1">
      <c r="A185" s="45">
        <v>2013</v>
      </c>
      <c r="B185" s="49">
        <v>1094705.06</v>
      </c>
      <c r="C185" s="47">
        <v>2014164.3099999998</v>
      </c>
      <c r="D185" s="47">
        <v>983443.40099999995</v>
      </c>
      <c r="E185" s="47">
        <v>12178809.379999999</v>
      </c>
      <c r="F185" s="48">
        <v>16271428.18</v>
      </c>
      <c r="G185" s="47">
        <v>13222692.779999999</v>
      </c>
      <c r="H185" s="46">
        <v>3046890.16</v>
      </c>
      <c r="I185" s="112">
        <v>8272.640000000596</v>
      </c>
      <c r="J185" s="111">
        <v>-489765.36999999918</v>
      </c>
      <c r="N185" s="30"/>
    </row>
    <row r="186" spans="1:14" ht="14.1" hidden="1" customHeight="1">
      <c r="A186" s="45">
        <v>2013</v>
      </c>
      <c r="B186" s="49">
        <v>1125735.3700000001</v>
      </c>
      <c r="C186" s="47">
        <v>2015435.07</v>
      </c>
      <c r="D186" s="47">
        <v>980761.53599999996</v>
      </c>
      <c r="E186" s="47">
        <v>12208503.24</v>
      </c>
      <c r="F186" s="48">
        <v>16329558.540000001</v>
      </c>
      <c r="G186" s="47">
        <v>13280519.34</v>
      </c>
      <c r="H186" s="46">
        <v>3051140.4299999997</v>
      </c>
      <c r="I186" s="112">
        <v>58130.360000001267</v>
      </c>
      <c r="J186" s="111">
        <v>-364341.04999999888</v>
      </c>
      <c r="N186" s="30"/>
    </row>
    <row r="187" spans="1:14" ht="14.1" hidden="1" customHeight="1">
      <c r="A187" s="45">
        <v>2013</v>
      </c>
      <c r="B187" s="49">
        <v>1095436.6700000002</v>
      </c>
      <c r="C187" s="47">
        <v>2013106.75</v>
      </c>
      <c r="D187" s="47">
        <v>978442.304</v>
      </c>
      <c r="E187" s="47">
        <v>12228773.85</v>
      </c>
      <c r="F187" s="48">
        <v>16312486.449999999</v>
      </c>
      <c r="G187" s="47">
        <v>13254759.649999999</v>
      </c>
      <c r="H187" s="46">
        <v>3058444.62</v>
      </c>
      <c r="I187" s="112">
        <v>-17072.090000001714</v>
      </c>
      <c r="J187" s="111">
        <v>-230360.90000000037</v>
      </c>
      <c r="K187" s="13" t="s">
        <v>33</v>
      </c>
      <c r="L187" s="13" t="s">
        <v>32</v>
      </c>
      <c r="N187" s="30"/>
    </row>
    <row r="188" spans="1:14" ht="14.1" hidden="1" customHeight="1">
      <c r="A188" s="45">
        <v>2013</v>
      </c>
      <c r="B188" s="49">
        <v>1109443.8899999999</v>
      </c>
      <c r="C188" s="47">
        <v>2013884.64</v>
      </c>
      <c r="D188" s="47">
        <v>975541.58399999992</v>
      </c>
      <c r="E188" s="47">
        <v>12249849.43</v>
      </c>
      <c r="F188" s="48">
        <v>16351616.029999999</v>
      </c>
      <c r="G188" s="47">
        <v>13285508.630000001</v>
      </c>
      <c r="H188" s="46">
        <v>3065753.65</v>
      </c>
      <c r="I188" s="112">
        <v>39129.580000000075</v>
      </c>
      <c r="J188" s="111">
        <v>-82234.169999998063</v>
      </c>
      <c r="K188" s="126">
        <v>1</v>
      </c>
      <c r="N188" s="30"/>
    </row>
    <row r="189" spans="1:14" ht="14.1" hidden="1" customHeight="1">
      <c r="A189" s="45">
        <v>2014</v>
      </c>
      <c r="B189" s="60"/>
      <c r="C189" s="58"/>
      <c r="D189" s="58"/>
      <c r="E189" s="58"/>
      <c r="F189" s="59"/>
      <c r="G189" s="58"/>
      <c r="H189" s="57"/>
      <c r="I189" s="125"/>
      <c r="J189" s="121"/>
      <c r="N189" s="30"/>
    </row>
    <row r="190" spans="1:14" ht="14.1" hidden="1" customHeight="1">
      <c r="A190" s="45">
        <v>2014</v>
      </c>
      <c r="B190" s="53">
        <v>1118428.1100000001</v>
      </c>
      <c r="C190" s="51">
        <v>2012845.46</v>
      </c>
      <c r="D190" s="51">
        <v>970799.42100000009</v>
      </c>
      <c r="E190" s="51">
        <v>12271923.92</v>
      </c>
      <c r="F190" s="52">
        <v>16385741.520000001</v>
      </c>
      <c r="G190" s="51">
        <v>13314128.82</v>
      </c>
      <c r="H190" s="50">
        <v>3070370.5</v>
      </c>
      <c r="I190" s="114">
        <v>34125.490000002086</v>
      </c>
      <c r="J190" s="113">
        <v>-1440.3599999975413</v>
      </c>
      <c r="K190" s="13">
        <v>2</v>
      </c>
      <c r="N190" s="30"/>
    </row>
    <row r="191" spans="1:14" ht="14.1" hidden="1" customHeight="1">
      <c r="A191" s="45">
        <v>2014</v>
      </c>
      <c r="B191" s="49">
        <v>1122727.0900000001</v>
      </c>
      <c r="C191" s="47">
        <v>2013305</v>
      </c>
      <c r="D191" s="47">
        <v>967836.28299999994</v>
      </c>
      <c r="E191" s="47">
        <v>12294914.300000001</v>
      </c>
      <c r="F191" s="48">
        <v>16405138.799999999</v>
      </c>
      <c r="G191" s="47">
        <v>13327845.600000001</v>
      </c>
      <c r="H191" s="46">
        <v>3075924.96</v>
      </c>
      <c r="I191" s="112">
        <v>19397.279999997467</v>
      </c>
      <c r="J191" s="111">
        <v>60914.29999999702</v>
      </c>
      <c r="K191" s="13">
        <v>3</v>
      </c>
      <c r="L191" s="13">
        <v>1</v>
      </c>
      <c r="N191" s="30"/>
    </row>
    <row r="192" spans="1:14" ht="14.1" hidden="1" customHeight="1">
      <c r="A192" s="45">
        <v>2014</v>
      </c>
      <c r="B192" s="49">
        <v>1113921.54</v>
      </c>
      <c r="C192" s="47">
        <v>2014631.4</v>
      </c>
      <c r="D192" s="47">
        <v>970376.54599999997</v>
      </c>
      <c r="E192" s="47">
        <v>12315933.709999999</v>
      </c>
      <c r="F192" s="48">
        <v>16418265.91</v>
      </c>
      <c r="G192" s="47">
        <v>13334699.609999999</v>
      </c>
      <c r="H192" s="46">
        <v>3082900.47</v>
      </c>
      <c r="I192" s="112">
        <v>13127.110000001267</v>
      </c>
      <c r="J192" s="111">
        <v>110140.33999999799</v>
      </c>
      <c r="K192" s="13">
        <v>4</v>
      </c>
      <c r="L192" s="13">
        <v>2</v>
      </c>
      <c r="N192" s="30"/>
    </row>
    <row r="193" spans="1:14" ht="14.1" hidden="1" customHeight="1">
      <c r="A193" s="45">
        <v>2014</v>
      </c>
      <c r="B193" s="66">
        <v>1106192.83</v>
      </c>
      <c r="C193" s="64">
        <v>2016508.66</v>
      </c>
      <c r="D193" s="64">
        <v>972773.43400000001</v>
      </c>
      <c r="E193" s="64">
        <v>12352998.5</v>
      </c>
      <c r="F193" s="65">
        <v>16452568</v>
      </c>
      <c r="G193" s="64">
        <v>13360702.299999999</v>
      </c>
      <c r="H193" s="63">
        <v>3091625.11</v>
      </c>
      <c r="I193" s="112">
        <v>34302.089999999851</v>
      </c>
      <c r="J193" s="111">
        <v>178830.70000000112</v>
      </c>
      <c r="K193" s="13">
        <v>5</v>
      </c>
      <c r="L193" s="13">
        <v>3</v>
      </c>
      <c r="N193" s="30"/>
    </row>
    <row r="194" spans="1:14" ht="14.1" customHeight="1">
      <c r="A194" s="45">
        <v>2014</v>
      </c>
      <c r="B194" s="53">
        <v>1110772.24</v>
      </c>
      <c r="C194" s="51">
        <v>2018442.71</v>
      </c>
      <c r="D194" s="51">
        <v>973477.77399999998</v>
      </c>
      <c r="E194" s="51">
        <v>12392521.609999999</v>
      </c>
      <c r="F194" s="52">
        <v>16497628.210000001</v>
      </c>
      <c r="G194" s="51">
        <v>13397911.409999998</v>
      </c>
      <c r="H194" s="50">
        <v>3099877.62</v>
      </c>
      <c r="I194" s="114">
        <v>45060.210000000894</v>
      </c>
      <c r="J194" s="114">
        <v>235743.90000000224</v>
      </c>
      <c r="K194" s="13">
        <v>6</v>
      </c>
      <c r="L194" s="13">
        <v>4</v>
      </c>
      <c r="N194" s="30"/>
    </row>
    <row r="195" spans="1:14" ht="14.1" hidden="1" customHeight="1">
      <c r="A195" s="45">
        <v>2014</v>
      </c>
      <c r="B195" s="49">
        <v>1105905.23</v>
      </c>
      <c r="C195" s="47">
        <v>2021301.94</v>
      </c>
      <c r="D195" s="47">
        <v>976931.26600000006</v>
      </c>
      <c r="E195" s="47">
        <v>12423232.76</v>
      </c>
      <c r="F195" s="48">
        <v>16526918.459999999</v>
      </c>
      <c r="G195" s="47">
        <v>13420444.060000001</v>
      </c>
      <c r="H195" s="46">
        <v>3107537.6500000004</v>
      </c>
      <c r="I195" s="112">
        <v>29290.249999998137</v>
      </c>
      <c r="J195" s="111">
        <v>275009.31000000052</v>
      </c>
      <c r="K195" s="13">
        <v>7</v>
      </c>
      <c r="L195" s="13">
        <v>5</v>
      </c>
      <c r="N195" s="30"/>
    </row>
    <row r="196" spans="1:14" ht="14.1" hidden="1" customHeight="1">
      <c r="A196" s="45">
        <v>2014</v>
      </c>
      <c r="B196" s="49">
        <v>1105769.72</v>
      </c>
      <c r="C196" s="47">
        <v>2025023.26</v>
      </c>
      <c r="D196" s="47">
        <v>980590.90500000003</v>
      </c>
      <c r="E196" s="47">
        <v>12451788.300000001</v>
      </c>
      <c r="F196" s="48">
        <v>16557613.5</v>
      </c>
      <c r="G196" s="47">
        <v>13443103.700000001</v>
      </c>
      <c r="H196" s="46">
        <v>3114882.12</v>
      </c>
      <c r="I196" s="114">
        <v>30695.040000000969</v>
      </c>
      <c r="J196" s="113">
        <v>311820.58999999985</v>
      </c>
      <c r="K196" s="13">
        <v>8</v>
      </c>
      <c r="L196" s="13">
        <v>6</v>
      </c>
      <c r="N196" s="30"/>
    </row>
    <row r="197" spans="1:14" ht="14.1" hidden="1" customHeight="1">
      <c r="A197" s="45">
        <v>2014</v>
      </c>
      <c r="B197" s="49">
        <v>1106440.28</v>
      </c>
      <c r="C197" s="47">
        <v>2026861.83</v>
      </c>
      <c r="D197" s="47">
        <v>984543.14799999993</v>
      </c>
      <c r="E197" s="47">
        <v>12486003.85</v>
      </c>
      <c r="F197" s="48">
        <v>16600409.549999997</v>
      </c>
      <c r="G197" s="47">
        <v>13478880.349999998</v>
      </c>
      <c r="H197" s="46">
        <v>3120535.46</v>
      </c>
      <c r="I197" s="112">
        <v>42796.04999999702</v>
      </c>
      <c r="J197" s="111">
        <v>337254.00999999791</v>
      </c>
      <c r="K197" s="13">
        <v>9</v>
      </c>
      <c r="L197" s="13">
        <v>7</v>
      </c>
      <c r="N197" s="30"/>
    </row>
    <row r="198" spans="1:14" ht="14.1" hidden="1" customHeight="1">
      <c r="A198" s="45">
        <v>2014</v>
      </c>
      <c r="B198" s="49">
        <v>1115041.8700000001</v>
      </c>
      <c r="C198" s="47">
        <v>2028183.02</v>
      </c>
      <c r="D198" s="47">
        <v>985442.04500000004</v>
      </c>
      <c r="E198" s="47">
        <v>12519107.289999999</v>
      </c>
      <c r="F198" s="48">
        <v>16640725.99</v>
      </c>
      <c r="G198" s="47">
        <v>13514278.59</v>
      </c>
      <c r="H198" s="46">
        <v>3125741.17</v>
      </c>
      <c r="I198" s="112">
        <v>40316.440000003204</v>
      </c>
      <c r="J198" s="111">
        <v>369297.81000000052</v>
      </c>
      <c r="K198" s="13">
        <v>10</v>
      </c>
      <c r="L198" s="13">
        <v>8</v>
      </c>
      <c r="N198" s="30"/>
    </row>
    <row r="199" spans="1:14" ht="14.1" hidden="1" customHeight="1">
      <c r="A199" s="45">
        <v>2014</v>
      </c>
      <c r="B199" s="49">
        <v>1114060.9300000002</v>
      </c>
      <c r="C199" s="47">
        <v>2028879.27</v>
      </c>
      <c r="D199" s="47">
        <v>988848.71</v>
      </c>
      <c r="E199" s="47">
        <v>12547719.01</v>
      </c>
      <c r="F199" s="48">
        <v>16671330.109999999</v>
      </c>
      <c r="G199" s="47">
        <v>13543720.41</v>
      </c>
      <c r="H199" s="46">
        <v>3131268</v>
      </c>
      <c r="I199" s="112">
        <v>30604.11999999918</v>
      </c>
      <c r="J199" s="111">
        <v>341771.56999999844</v>
      </c>
      <c r="K199" s="13">
        <v>11</v>
      </c>
      <c r="L199" s="13">
        <v>9</v>
      </c>
      <c r="N199" s="30"/>
    </row>
    <row r="200" spans="1:14" ht="14.1" hidden="1" customHeight="1">
      <c r="A200" s="45">
        <v>2014</v>
      </c>
      <c r="B200" s="49">
        <v>1115431.99</v>
      </c>
      <c r="C200" s="47">
        <v>2032262.0899999999</v>
      </c>
      <c r="D200" s="47">
        <v>995134.41999999993</v>
      </c>
      <c r="E200" s="47">
        <v>12590097</v>
      </c>
      <c r="F200" s="48">
        <v>16724131.599999998</v>
      </c>
      <c r="G200" s="47">
        <v>13590345.4</v>
      </c>
      <c r="H200" s="46">
        <v>3136252.8400000003</v>
      </c>
      <c r="I200" s="112">
        <v>52801.489999998361</v>
      </c>
      <c r="J200" s="111">
        <v>411645.14999999851</v>
      </c>
      <c r="K200" s="13">
        <v>12</v>
      </c>
      <c r="L200" s="13">
        <v>10</v>
      </c>
      <c r="N200" s="30"/>
    </row>
    <row r="201" spans="1:14" ht="14.1" hidden="1" customHeight="1">
      <c r="A201" s="45">
        <v>2014</v>
      </c>
      <c r="B201" s="49">
        <v>1112554.7200000002</v>
      </c>
      <c r="C201" s="47">
        <v>2036041.53</v>
      </c>
      <c r="D201" s="47">
        <v>1001056.15</v>
      </c>
      <c r="E201" s="47">
        <v>12628757.85</v>
      </c>
      <c r="F201" s="48">
        <v>16773394.449999999</v>
      </c>
      <c r="G201" s="47">
        <v>13631534.850000001</v>
      </c>
      <c r="H201" s="46">
        <v>3142077.94</v>
      </c>
      <c r="I201" s="112">
        <v>49262.85000000149</v>
      </c>
      <c r="J201" s="111">
        <v>421778.41999999993</v>
      </c>
      <c r="K201" s="13">
        <v>13</v>
      </c>
      <c r="L201" s="13">
        <v>11</v>
      </c>
      <c r="N201" s="30"/>
    </row>
    <row r="202" spans="1:14" ht="14.1" hidden="1" customHeight="1">
      <c r="A202" s="45">
        <v>2015</v>
      </c>
      <c r="B202" s="49"/>
      <c r="C202" s="47"/>
      <c r="D202" s="47"/>
      <c r="E202" s="47"/>
      <c r="F202" s="48"/>
      <c r="G202" s="47"/>
      <c r="H202" s="46"/>
      <c r="I202" s="124"/>
      <c r="J202" s="123"/>
      <c r="N202" s="30"/>
    </row>
    <row r="203" spans="1:14" ht="14.1" hidden="1" customHeight="1">
      <c r="A203" s="45">
        <v>2015</v>
      </c>
      <c r="B203" s="49">
        <v>1080704.2</v>
      </c>
      <c r="C203" s="47">
        <v>2036669.8699999999</v>
      </c>
      <c r="D203" s="47">
        <v>1004903.5599999999</v>
      </c>
      <c r="E203" s="47">
        <v>12674667.75</v>
      </c>
      <c r="F203" s="48">
        <v>16805751.849999998</v>
      </c>
      <c r="G203" s="47">
        <v>13658262.85</v>
      </c>
      <c r="H203" s="46">
        <v>3146652.5900000003</v>
      </c>
      <c r="I203" s="112">
        <v>32357.39999999851</v>
      </c>
      <c r="J203" s="111">
        <v>420010.32999999635</v>
      </c>
      <c r="K203" s="13">
        <v>14</v>
      </c>
      <c r="L203" s="13">
        <v>12</v>
      </c>
      <c r="N203" s="30"/>
    </row>
    <row r="204" spans="1:14" ht="14.1" hidden="1" customHeight="1">
      <c r="A204" s="45">
        <v>2014.5384615384601</v>
      </c>
      <c r="B204" s="49">
        <v>1091241.76</v>
      </c>
      <c r="C204" s="47">
        <v>2043385.26</v>
      </c>
      <c r="D204" s="47">
        <v>1014235.39</v>
      </c>
      <c r="E204" s="47">
        <v>12720591.4</v>
      </c>
      <c r="F204" s="48">
        <v>16874788.5</v>
      </c>
      <c r="G204" s="47">
        <v>13724562.6</v>
      </c>
      <c r="H204" s="46">
        <v>3149005.97</v>
      </c>
      <c r="I204" s="112">
        <v>69036.650000002235</v>
      </c>
      <c r="J204" s="111">
        <v>469649.70000000112</v>
      </c>
      <c r="K204" s="13">
        <v>15</v>
      </c>
      <c r="L204" s="13">
        <v>13</v>
      </c>
      <c r="N204" s="30"/>
    </row>
    <row r="205" spans="1:14" ht="14.1" hidden="1" customHeight="1">
      <c r="A205" s="45">
        <v>2014.59120879121</v>
      </c>
      <c r="B205" s="49">
        <v>1105921.07</v>
      </c>
      <c r="C205" s="47">
        <v>2050078.0599999998</v>
      </c>
      <c r="D205" s="47">
        <v>1020809.38</v>
      </c>
      <c r="E205" s="47">
        <v>12767506.549999999</v>
      </c>
      <c r="F205" s="48">
        <v>16951327.449999999</v>
      </c>
      <c r="G205" s="47">
        <v>13795967.65</v>
      </c>
      <c r="H205" s="46">
        <v>3153841.46</v>
      </c>
      <c r="I205" s="112">
        <v>76538.949999999255</v>
      </c>
      <c r="J205" s="111">
        <v>533061.53999999911</v>
      </c>
      <c r="K205" s="13">
        <v>16</v>
      </c>
      <c r="L205" s="13">
        <v>14</v>
      </c>
      <c r="N205" s="30"/>
    </row>
    <row r="206" spans="1:14" ht="14.1" hidden="1" customHeight="1">
      <c r="A206" s="45">
        <v>2014.6439560439601</v>
      </c>
      <c r="B206" s="49">
        <v>1116540.46</v>
      </c>
      <c r="C206" s="47">
        <v>2056370.93</v>
      </c>
      <c r="D206" s="47">
        <v>1024776.55</v>
      </c>
      <c r="E206" s="47">
        <v>12807352.050000001</v>
      </c>
      <c r="F206" s="48">
        <v>17016550.149999999</v>
      </c>
      <c r="G206" s="47">
        <v>13854578.65</v>
      </c>
      <c r="H206" s="46">
        <v>3160676.37</v>
      </c>
      <c r="I206" s="112">
        <v>65222.699999999255</v>
      </c>
      <c r="J206" s="111">
        <v>563982.14999999851</v>
      </c>
      <c r="K206" s="13">
        <v>17</v>
      </c>
      <c r="L206" s="13">
        <v>15</v>
      </c>
      <c r="N206" s="30"/>
    </row>
    <row r="207" spans="1:14" ht="14.1" customHeight="1">
      <c r="A207" s="45">
        <v>2014.6967032967</v>
      </c>
      <c r="B207" s="49">
        <v>1122635.0999999999</v>
      </c>
      <c r="C207" s="47">
        <v>2063397.43</v>
      </c>
      <c r="D207" s="47">
        <v>1028929.23</v>
      </c>
      <c r="E207" s="47">
        <v>12843207.199999999</v>
      </c>
      <c r="F207" s="48">
        <v>17066490.400000002</v>
      </c>
      <c r="G207" s="47">
        <v>13898992.199999999</v>
      </c>
      <c r="H207" s="46">
        <v>3166287.37</v>
      </c>
      <c r="I207" s="112">
        <v>49940.250000003725</v>
      </c>
      <c r="J207" s="111">
        <v>568862.19000000134</v>
      </c>
      <c r="K207" s="13">
        <v>18</v>
      </c>
      <c r="L207" s="13">
        <v>16</v>
      </c>
      <c r="N207" s="30"/>
    </row>
    <row r="208" spans="1:14" ht="14.1" hidden="1" customHeight="1">
      <c r="A208" s="45">
        <v>2014.7494505494501</v>
      </c>
      <c r="B208" s="49">
        <v>1120829.01</v>
      </c>
      <c r="C208" s="47">
        <v>2068122.5</v>
      </c>
      <c r="D208" s="47">
        <v>1027854.0800000001</v>
      </c>
      <c r="E208" s="47">
        <v>12857738.979999999</v>
      </c>
      <c r="F208" s="48">
        <v>17079898.379999999</v>
      </c>
      <c r="G208" s="47">
        <v>13909072.379999999</v>
      </c>
      <c r="H208" s="46">
        <v>3170568.0900000003</v>
      </c>
      <c r="I208" s="112">
        <v>13407.979999996722</v>
      </c>
      <c r="J208" s="111">
        <v>552979.91999999993</v>
      </c>
      <c r="K208" s="13">
        <v>19</v>
      </c>
      <c r="L208" s="13">
        <v>17</v>
      </c>
      <c r="N208" s="30"/>
    </row>
    <row r="209" spans="1:14" ht="15" hidden="1" customHeight="1">
      <c r="A209" s="45">
        <v>2014.8021978022</v>
      </c>
      <c r="B209" s="49">
        <v>1117553.68</v>
      </c>
      <c r="C209" s="47">
        <v>2073018.15</v>
      </c>
      <c r="D209" s="47">
        <v>1028330.8300000001</v>
      </c>
      <c r="E209" s="47">
        <v>12892143.799999999</v>
      </c>
      <c r="F209" s="48">
        <v>17109691.600000001</v>
      </c>
      <c r="G209" s="47">
        <v>13935565.1</v>
      </c>
      <c r="H209" s="46">
        <v>3173252.48</v>
      </c>
      <c r="I209" s="114">
        <v>29793.220000002533</v>
      </c>
      <c r="J209" s="113">
        <v>552078.10000000149</v>
      </c>
      <c r="K209" s="13">
        <v>20</v>
      </c>
      <c r="L209" s="13">
        <v>18</v>
      </c>
      <c r="N209" s="30"/>
    </row>
    <row r="210" spans="1:14" ht="14.1" hidden="1" customHeight="1">
      <c r="A210" s="45">
        <v>2014.8549450549399</v>
      </c>
      <c r="B210" s="49">
        <v>1119630.0900000001</v>
      </c>
      <c r="C210" s="47">
        <v>2075029.4</v>
      </c>
      <c r="D210" s="47">
        <v>1030649.7799999999</v>
      </c>
      <c r="E210" s="47">
        <v>12919752.580000002</v>
      </c>
      <c r="F210" s="48">
        <v>17143387.179999996</v>
      </c>
      <c r="G210" s="47">
        <v>13966289.580000002</v>
      </c>
      <c r="H210" s="46">
        <v>3175454.26</v>
      </c>
      <c r="I210" s="112">
        <v>33695.579999994487</v>
      </c>
      <c r="J210" s="111">
        <v>542977.62999999896</v>
      </c>
      <c r="K210" s="13">
        <v>21</v>
      </c>
      <c r="L210" s="13">
        <v>19</v>
      </c>
      <c r="N210" s="30"/>
    </row>
    <row r="211" spans="1:14" ht="14.1" hidden="1" customHeight="1">
      <c r="A211" s="45">
        <v>2014.90769230769</v>
      </c>
      <c r="B211" s="49">
        <v>1125999.5</v>
      </c>
      <c r="C211" s="47">
        <v>2077356.8599999999</v>
      </c>
      <c r="D211" s="47">
        <v>1031902.39</v>
      </c>
      <c r="E211" s="47">
        <v>12951118.07</v>
      </c>
      <c r="F211" s="48">
        <v>17179334.57</v>
      </c>
      <c r="G211" s="47">
        <v>14001363.17</v>
      </c>
      <c r="H211" s="46">
        <v>3176792.2800000003</v>
      </c>
      <c r="I211" s="112">
        <v>35947.390000004321</v>
      </c>
      <c r="J211" s="111">
        <v>538608.58000000007</v>
      </c>
      <c r="K211" s="13">
        <v>22</v>
      </c>
      <c r="L211" s="13">
        <v>20</v>
      </c>
      <c r="N211" s="30"/>
    </row>
    <row r="212" spans="1:14" ht="14.1" hidden="1" customHeight="1">
      <c r="A212" s="45">
        <v>2014.9604395604399</v>
      </c>
      <c r="B212" s="49">
        <v>1123346.1199999999</v>
      </c>
      <c r="C212" s="47">
        <v>2081407.6700000002</v>
      </c>
      <c r="D212" s="47">
        <v>1033184.3200000001</v>
      </c>
      <c r="E212" s="47">
        <v>12975809.930000002</v>
      </c>
      <c r="F212" s="48">
        <v>17202831.129999999</v>
      </c>
      <c r="G212" s="47">
        <v>14031083.73</v>
      </c>
      <c r="H212" s="46">
        <v>3178179.3</v>
      </c>
      <c r="I212" s="112">
        <v>23496.559999998659</v>
      </c>
      <c r="J212" s="111">
        <v>531501.01999999955</v>
      </c>
      <c r="K212" s="13">
        <v>23</v>
      </c>
      <c r="L212" s="13">
        <v>21</v>
      </c>
      <c r="N212" s="30"/>
    </row>
    <row r="213" spans="1:14" ht="14.1" hidden="1" customHeight="1">
      <c r="A213" s="45">
        <v>2015.01318681319</v>
      </c>
      <c r="B213" s="49">
        <v>1129477.1599999999</v>
      </c>
      <c r="C213" s="47">
        <v>2088186.85</v>
      </c>
      <c r="D213" s="47">
        <v>1037140.0900000001</v>
      </c>
      <c r="E213" s="47">
        <v>13010681.100000001</v>
      </c>
      <c r="F213" s="48">
        <v>17257277.400000002</v>
      </c>
      <c r="G213" s="47">
        <v>14079482.199999999</v>
      </c>
      <c r="H213" s="46">
        <v>3182107.34</v>
      </c>
      <c r="I213" s="112">
        <v>54446.270000003278</v>
      </c>
      <c r="J213" s="111">
        <v>533145.80000000447</v>
      </c>
      <c r="K213" s="13">
        <v>24</v>
      </c>
      <c r="L213" s="13">
        <v>22</v>
      </c>
      <c r="N213" s="30"/>
    </row>
    <row r="214" spans="1:14" ht="11.85" hidden="1" customHeight="1">
      <c r="A214" s="45">
        <v>2015.0659340659299</v>
      </c>
      <c r="B214" s="49">
        <v>1128347.45</v>
      </c>
      <c r="C214" s="47">
        <v>2094281.2800000003</v>
      </c>
      <c r="D214" s="47">
        <v>1039653.3999999999</v>
      </c>
      <c r="E214" s="47">
        <v>13056442.95736842</v>
      </c>
      <c r="F214" s="48">
        <v>17314261.357368421</v>
      </c>
      <c r="G214" s="47">
        <v>14130740.357368419</v>
      </c>
      <c r="H214" s="46">
        <v>3184388</v>
      </c>
      <c r="I214" s="112">
        <v>56983.957368418574</v>
      </c>
      <c r="J214" s="111">
        <v>540866.90736842155</v>
      </c>
      <c r="K214" s="13">
        <v>25</v>
      </c>
      <c r="L214" s="13">
        <v>23</v>
      </c>
      <c r="N214" s="30"/>
    </row>
    <row r="215" spans="1:14" ht="14.1" hidden="1" customHeight="1">
      <c r="A215" s="45">
        <v>2015.11868131868</v>
      </c>
      <c r="B215" s="44"/>
      <c r="C215" s="42"/>
      <c r="D215" s="42"/>
      <c r="E215" s="42"/>
      <c r="F215" s="43"/>
      <c r="G215" s="42"/>
      <c r="H215" s="41"/>
      <c r="I215" s="122"/>
      <c r="J215" s="121"/>
      <c r="N215" s="30"/>
    </row>
    <row r="216" spans="1:14" ht="14.1" hidden="1" customHeight="1">
      <c r="A216" s="45">
        <v>2016</v>
      </c>
      <c r="B216" s="53">
        <v>1121098.74</v>
      </c>
      <c r="C216" s="51">
        <v>2096893.84</v>
      </c>
      <c r="D216" s="51">
        <v>1037466.75</v>
      </c>
      <c r="E216" s="51">
        <v>13087479.68</v>
      </c>
      <c r="F216" s="52">
        <v>17346103.780000001</v>
      </c>
      <c r="G216" s="51">
        <v>14161037.68</v>
      </c>
      <c r="H216" s="50">
        <v>3184918.62</v>
      </c>
      <c r="I216" s="114">
        <v>31842.422631580383</v>
      </c>
      <c r="J216" s="113">
        <v>540351.93000000343</v>
      </c>
      <c r="K216" s="13">
        <v>26</v>
      </c>
      <c r="L216" s="13">
        <v>24</v>
      </c>
      <c r="N216" s="30"/>
    </row>
    <row r="217" spans="1:14" ht="14.1" hidden="1" customHeight="1">
      <c r="A217" s="45">
        <v>2016</v>
      </c>
      <c r="B217" s="66">
        <v>1116703.4200000002</v>
      </c>
      <c r="C217" s="64">
        <v>2102595.2600000002</v>
      </c>
      <c r="D217" s="64">
        <v>1039721.3400000001</v>
      </c>
      <c r="E217" s="64">
        <v>13121618.630000001</v>
      </c>
      <c r="F217" s="65">
        <v>17382813.23</v>
      </c>
      <c r="G217" s="64">
        <v>14192928.330000002</v>
      </c>
      <c r="H217" s="63">
        <v>3188824.3000000003</v>
      </c>
      <c r="I217" s="112">
        <v>36709.449999999255</v>
      </c>
      <c r="J217" s="111">
        <v>508024.73000000045</v>
      </c>
      <c r="K217" s="13">
        <v>27</v>
      </c>
      <c r="L217" s="13">
        <v>25</v>
      </c>
      <c r="N217" s="30"/>
    </row>
    <row r="218" spans="1:14" ht="14.1" hidden="1" customHeight="1">
      <c r="A218" s="45">
        <v>2016</v>
      </c>
      <c r="B218" s="49">
        <v>1118440.68</v>
      </c>
      <c r="C218" s="47">
        <v>2105883.9300000002</v>
      </c>
      <c r="D218" s="47">
        <v>1040807.72</v>
      </c>
      <c r="E218" s="47">
        <v>13156822.420000002</v>
      </c>
      <c r="F218" s="48">
        <v>17426169.32</v>
      </c>
      <c r="G218" s="47">
        <v>14231645.220000001</v>
      </c>
      <c r="H218" s="46">
        <v>3192815.92</v>
      </c>
      <c r="I218" s="112">
        <v>43356.089999999851</v>
      </c>
      <c r="J218" s="111">
        <v>474841.87000000104</v>
      </c>
      <c r="K218" s="13">
        <v>28</v>
      </c>
      <c r="L218" s="13">
        <v>26</v>
      </c>
      <c r="N218" s="30"/>
    </row>
    <row r="219" spans="1:14" ht="14.1" hidden="1" customHeight="1">
      <c r="A219" s="45">
        <v>2016</v>
      </c>
      <c r="B219" s="49">
        <v>1119645.17</v>
      </c>
      <c r="C219" s="47">
        <v>2112535.6</v>
      </c>
      <c r="D219" s="47">
        <v>1042548.0800000001</v>
      </c>
      <c r="E219" s="47">
        <v>13183320.760000002</v>
      </c>
      <c r="F219" s="48">
        <v>17461515.259999998</v>
      </c>
      <c r="G219" s="47">
        <v>14264828.960000001</v>
      </c>
      <c r="H219" s="46">
        <v>3194758.1300000004</v>
      </c>
      <c r="I219" s="112">
        <v>35345.939999997616</v>
      </c>
      <c r="J219" s="111">
        <v>444965.1099999994</v>
      </c>
      <c r="K219" s="13">
        <v>29</v>
      </c>
      <c r="L219" s="13">
        <v>27</v>
      </c>
      <c r="N219" s="30"/>
    </row>
    <row r="220" spans="1:14" ht="14.1" customHeight="1">
      <c r="A220" s="45">
        <v>2016</v>
      </c>
      <c r="B220" s="53">
        <v>1113449.1599999999</v>
      </c>
      <c r="C220" s="51">
        <v>2117277.5499999998</v>
      </c>
      <c r="D220" s="51">
        <v>1045985.45</v>
      </c>
      <c r="E220" s="51">
        <v>13216531.57</v>
      </c>
      <c r="F220" s="52">
        <v>17499250.670000002</v>
      </c>
      <c r="G220" s="51">
        <v>14300597.67</v>
      </c>
      <c r="H220" s="50">
        <v>3196898.97</v>
      </c>
      <c r="I220" s="114">
        <v>37735.410000003874</v>
      </c>
      <c r="J220" s="111">
        <v>432760.26999999955</v>
      </c>
      <c r="K220" s="13">
        <v>30</v>
      </c>
      <c r="L220" s="13">
        <v>28</v>
      </c>
      <c r="N220" s="30"/>
    </row>
    <row r="221" spans="1:14" ht="14.1" hidden="1" customHeight="1">
      <c r="A221" s="45">
        <v>2016</v>
      </c>
      <c r="B221" s="49">
        <v>1122701.93</v>
      </c>
      <c r="C221" s="47">
        <v>2123105.41</v>
      </c>
      <c r="D221" s="47">
        <v>1051756.53</v>
      </c>
      <c r="E221" s="47">
        <v>13262662.359999999</v>
      </c>
      <c r="F221" s="48">
        <v>17563573.359999999</v>
      </c>
      <c r="G221" s="47">
        <v>14362085.059999999</v>
      </c>
      <c r="H221" s="46">
        <v>3199636.77</v>
      </c>
      <c r="I221" s="112">
        <v>64322.689999997616</v>
      </c>
      <c r="J221" s="111">
        <v>483674.98000000045</v>
      </c>
      <c r="K221" s="13">
        <v>31</v>
      </c>
      <c r="L221" s="13">
        <v>29</v>
      </c>
      <c r="N221" s="30"/>
    </row>
    <row r="222" spans="1:14" ht="14.1" hidden="1" customHeight="1">
      <c r="A222" s="45">
        <v>2016</v>
      </c>
      <c r="B222" s="49">
        <v>1131175.4800000002</v>
      </c>
      <c r="C222" s="47">
        <v>2128912.8199999998</v>
      </c>
      <c r="D222" s="47">
        <v>1055110.8099999998</v>
      </c>
      <c r="E222" s="47">
        <v>13309924.24</v>
      </c>
      <c r="F222" s="48">
        <v>17628251.040000003</v>
      </c>
      <c r="G222" s="47">
        <v>14423756.040000001</v>
      </c>
      <c r="H222" s="46">
        <v>3202424.41</v>
      </c>
      <c r="I222" s="114">
        <v>64677.680000003427</v>
      </c>
      <c r="J222" s="113">
        <v>518559.44000000134</v>
      </c>
      <c r="K222" s="13">
        <v>32</v>
      </c>
      <c r="L222" s="13">
        <v>30</v>
      </c>
      <c r="N222" s="30"/>
    </row>
    <row r="223" spans="1:14" ht="14.1" hidden="1" customHeight="1">
      <c r="A223" s="45">
        <v>2016</v>
      </c>
      <c r="B223" s="49">
        <v>1131335.6300000001</v>
      </c>
      <c r="C223" s="47">
        <v>2131934.83</v>
      </c>
      <c r="D223" s="47">
        <v>1060141.5</v>
      </c>
      <c r="E223" s="47">
        <v>13349892.649999999</v>
      </c>
      <c r="F223" s="48">
        <v>17673449.049999997</v>
      </c>
      <c r="G223" s="47">
        <v>14466916.149999999</v>
      </c>
      <c r="H223" s="46">
        <v>3205179.42</v>
      </c>
      <c r="I223" s="112">
        <v>45198.009999994189</v>
      </c>
      <c r="J223" s="111">
        <v>530061.87000000104</v>
      </c>
      <c r="K223" s="13">
        <v>33</v>
      </c>
      <c r="L223" s="13">
        <v>31</v>
      </c>
      <c r="N223" s="30"/>
    </row>
    <row r="224" spans="1:14" ht="14.1" hidden="1" customHeight="1">
      <c r="A224" s="45">
        <v>2016</v>
      </c>
      <c r="B224" s="49">
        <v>1130854.1199999999</v>
      </c>
      <c r="C224" s="47">
        <v>2135907.9499999997</v>
      </c>
      <c r="D224" s="47">
        <v>1063006.9800000002</v>
      </c>
      <c r="E224" s="47">
        <v>13386785.09</v>
      </c>
      <c r="F224" s="48">
        <v>17718386.59</v>
      </c>
      <c r="G224" s="47">
        <v>14506606.289999999</v>
      </c>
      <c r="H224" s="46">
        <v>3206321.46</v>
      </c>
      <c r="I224" s="112">
        <v>44937.540000002831</v>
      </c>
      <c r="J224" s="111">
        <v>539052.01999999955</v>
      </c>
      <c r="K224" s="13">
        <v>34</v>
      </c>
      <c r="L224" s="13">
        <v>32</v>
      </c>
      <c r="N224" s="30"/>
    </row>
    <row r="225" spans="1:14" ht="14.1" hidden="1" customHeight="1">
      <c r="A225" s="45">
        <v>2016</v>
      </c>
      <c r="B225" s="49">
        <v>1156360.7</v>
      </c>
      <c r="C225" s="47">
        <v>2142309.44</v>
      </c>
      <c r="D225" s="47">
        <v>1067434.79</v>
      </c>
      <c r="E225" s="47">
        <v>13429904.549999999</v>
      </c>
      <c r="F225" s="48">
        <v>17782689.950000003</v>
      </c>
      <c r="G225" s="47">
        <v>14586205.550000001</v>
      </c>
      <c r="H225" s="46">
        <v>3208798.12</v>
      </c>
      <c r="I225" s="112">
        <v>64303.360000003129</v>
      </c>
      <c r="J225" s="111">
        <v>579858.82000000402</v>
      </c>
      <c r="K225" s="13">
        <v>35</v>
      </c>
      <c r="L225" s="13">
        <v>33</v>
      </c>
      <c r="N225" s="30"/>
    </row>
    <row r="226" spans="1:14" ht="14.1" hidden="1" customHeight="1">
      <c r="A226" s="45">
        <v>2016</v>
      </c>
      <c r="B226" s="49">
        <v>1133005.96</v>
      </c>
      <c r="C226" s="47">
        <v>2148365.6799999997</v>
      </c>
      <c r="D226" s="47">
        <v>1071881.3299999998</v>
      </c>
      <c r="E226" s="47">
        <v>13466918.595238095</v>
      </c>
      <c r="F226" s="48">
        <v>17818550.395238098</v>
      </c>
      <c r="G226" s="47">
        <v>14609787.695238095</v>
      </c>
      <c r="H226" s="46">
        <v>3212361.8000000003</v>
      </c>
      <c r="I226" s="112">
        <v>35860.445238094777</v>
      </c>
      <c r="J226" s="111">
        <v>561272.99523809552</v>
      </c>
      <c r="K226" s="13">
        <v>36</v>
      </c>
      <c r="L226" s="13">
        <v>34</v>
      </c>
      <c r="N226" s="30"/>
    </row>
    <row r="227" spans="1:14" ht="14.1" hidden="1" customHeight="1">
      <c r="A227" s="45">
        <v>2016</v>
      </c>
      <c r="B227" s="120">
        <v>1138424.6499999999</v>
      </c>
      <c r="C227" s="119">
        <v>2150890.1500000004</v>
      </c>
      <c r="D227" s="119">
        <v>1074649.1000000001</v>
      </c>
      <c r="E227" s="119">
        <v>13502980.700000001</v>
      </c>
      <c r="F227" s="52">
        <v>17864015.199999999</v>
      </c>
      <c r="G227" s="119">
        <v>14651428.799999999</v>
      </c>
      <c r="H227" s="118">
        <v>3213973.21</v>
      </c>
      <c r="I227" s="117">
        <v>45464.804761901498</v>
      </c>
      <c r="J227" s="117">
        <v>549753.84263157845</v>
      </c>
      <c r="K227" s="13">
        <v>37</v>
      </c>
      <c r="L227" s="13">
        <v>35</v>
      </c>
      <c r="N227" s="30"/>
    </row>
    <row r="228" spans="1:14" ht="14.1" hidden="1" customHeight="1">
      <c r="A228" s="45">
        <v>2016</v>
      </c>
      <c r="B228" s="44"/>
      <c r="C228" s="42"/>
      <c r="D228" s="42"/>
      <c r="E228" s="42"/>
      <c r="F228" s="43"/>
      <c r="G228" s="42"/>
      <c r="H228" s="41"/>
      <c r="I228" s="116"/>
      <c r="J228" s="115"/>
      <c r="N228" s="30"/>
    </row>
    <row r="229" spans="1:14" ht="14.1" hidden="1" customHeight="1">
      <c r="A229" s="45">
        <v>2017</v>
      </c>
      <c r="B229" s="49">
        <v>1142552.44</v>
      </c>
      <c r="C229" s="47">
        <v>2158904.44</v>
      </c>
      <c r="D229" s="47">
        <v>1082875.3699999999</v>
      </c>
      <c r="E229" s="47">
        <v>13539273.279999999</v>
      </c>
      <c r="F229" s="48">
        <v>17921759.68</v>
      </c>
      <c r="G229" s="47">
        <v>14706370.480000002</v>
      </c>
      <c r="H229" s="46">
        <v>3215128.44</v>
      </c>
      <c r="I229" s="112">
        <v>57744.480000000447</v>
      </c>
      <c r="J229" s="111">
        <v>575655.89999999851</v>
      </c>
      <c r="K229" s="13">
        <v>38</v>
      </c>
      <c r="L229" s="13">
        <v>36</v>
      </c>
      <c r="N229" s="30"/>
    </row>
    <row r="230" spans="1:14" ht="14.1" hidden="1" customHeight="1">
      <c r="A230" s="45">
        <v>2017</v>
      </c>
      <c r="B230" s="49">
        <v>1140264.55</v>
      </c>
      <c r="C230" s="47">
        <v>2163919.9300000002</v>
      </c>
      <c r="D230" s="47">
        <v>1090356.8299999998</v>
      </c>
      <c r="E230" s="47">
        <v>13578404.200000001</v>
      </c>
      <c r="F230" s="48">
        <v>17971744.799999997</v>
      </c>
      <c r="G230" s="47">
        <v>14754510.299999999</v>
      </c>
      <c r="H230" s="46">
        <v>3217036.5900000003</v>
      </c>
      <c r="I230" s="112">
        <v>49985.119999997318</v>
      </c>
      <c r="J230" s="111">
        <v>588931.56999999657</v>
      </c>
      <c r="K230" s="13">
        <v>39</v>
      </c>
      <c r="L230" s="13">
        <v>37</v>
      </c>
      <c r="N230" s="30"/>
    </row>
    <row r="231" spans="1:14" ht="14.1" hidden="1" customHeight="1">
      <c r="A231" s="45">
        <v>2017</v>
      </c>
      <c r="B231" s="49">
        <v>1142527</v>
      </c>
      <c r="C231" s="47">
        <v>2170945.84</v>
      </c>
      <c r="D231" s="47">
        <v>1100289.3899999999</v>
      </c>
      <c r="E231" s="47">
        <v>13621021.859999999</v>
      </c>
      <c r="F231" s="48">
        <v>18035508.460000001</v>
      </c>
      <c r="G231" s="47">
        <v>14815344.26</v>
      </c>
      <c r="H231" s="46">
        <v>3219647.23</v>
      </c>
      <c r="I231" s="112">
        <v>63763.660000003874</v>
      </c>
      <c r="J231" s="111">
        <v>609339.1400000006</v>
      </c>
      <c r="K231" s="13">
        <v>40</v>
      </c>
      <c r="L231" s="13">
        <v>38</v>
      </c>
      <c r="N231" s="30"/>
    </row>
    <row r="232" spans="1:14" ht="14.1" hidden="1" customHeight="1">
      <c r="A232" s="45">
        <v>2017</v>
      </c>
      <c r="B232" s="49">
        <v>1143981.27</v>
      </c>
      <c r="C232" s="47">
        <v>2177780.29</v>
      </c>
      <c r="D232" s="47">
        <v>1106516.74</v>
      </c>
      <c r="E232" s="47">
        <v>13680236.630000001</v>
      </c>
      <c r="F232" s="48">
        <v>18112183.829999998</v>
      </c>
      <c r="G232" s="47">
        <v>14887168.23</v>
      </c>
      <c r="H232" s="46">
        <v>3223512.98</v>
      </c>
      <c r="I232" s="112">
        <v>76675.369999997318</v>
      </c>
      <c r="J232" s="111">
        <v>650668.5700000003</v>
      </c>
      <c r="K232" s="13">
        <v>41</v>
      </c>
      <c r="L232" s="13">
        <v>39</v>
      </c>
      <c r="N232" s="30"/>
    </row>
    <row r="233" spans="1:14" ht="14.1" customHeight="1">
      <c r="A233" s="45">
        <v>2017</v>
      </c>
      <c r="B233" s="49">
        <v>1148801</v>
      </c>
      <c r="C233" s="47">
        <v>2184261.7399999998</v>
      </c>
      <c r="D233" s="47">
        <v>1111068</v>
      </c>
      <c r="E233" s="47">
        <v>13717637.039999999</v>
      </c>
      <c r="F233" s="48">
        <v>18168288.839999996</v>
      </c>
      <c r="G233" s="47">
        <v>14939620.939999998</v>
      </c>
      <c r="H233" s="46">
        <v>3227003.01</v>
      </c>
      <c r="I233" s="112">
        <v>56105.009999997914</v>
      </c>
      <c r="J233" s="111">
        <v>669038.16999999434</v>
      </c>
      <c r="K233" s="13">
        <v>42</v>
      </c>
      <c r="L233" s="13">
        <v>40</v>
      </c>
      <c r="N233" s="30"/>
    </row>
    <row r="234" spans="1:14" ht="14.1" hidden="1" customHeight="1">
      <c r="A234" s="45">
        <v>2017</v>
      </c>
      <c r="B234" s="49">
        <v>1144283.22</v>
      </c>
      <c r="C234" s="47">
        <v>2189378.6</v>
      </c>
      <c r="D234" s="47">
        <v>1115509.8900000001</v>
      </c>
      <c r="E234" s="47">
        <v>13763057.749999998</v>
      </c>
      <c r="F234" s="48">
        <v>18219075.349999998</v>
      </c>
      <c r="G234" s="47">
        <v>14988992.75</v>
      </c>
      <c r="H234" s="46">
        <v>3228042.64</v>
      </c>
      <c r="I234" s="112">
        <v>50786.510000001639</v>
      </c>
      <c r="J234" s="111">
        <v>655501.98999999836</v>
      </c>
      <c r="K234" s="13">
        <v>43</v>
      </c>
      <c r="L234" s="13">
        <v>41</v>
      </c>
      <c r="N234" s="30"/>
    </row>
    <row r="235" spans="1:14" ht="14.1" hidden="1" customHeight="1">
      <c r="A235" s="45">
        <v>2017</v>
      </c>
      <c r="B235" s="49">
        <v>1140040.4100000001</v>
      </c>
      <c r="C235" s="47">
        <v>2194993.86</v>
      </c>
      <c r="D235" s="47">
        <v>1120867.32</v>
      </c>
      <c r="E235" s="47">
        <v>13803059.339999998</v>
      </c>
      <c r="F235" s="48">
        <v>18263367.039999999</v>
      </c>
      <c r="G235" s="47">
        <v>15033513.139999999</v>
      </c>
      <c r="H235" s="46">
        <v>3227257.82</v>
      </c>
      <c r="I235" s="114">
        <v>44291.690000001341</v>
      </c>
      <c r="J235" s="113">
        <v>635115.99999999627</v>
      </c>
      <c r="K235" s="13">
        <v>44</v>
      </c>
      <c r="L235" s="13">
        <v>42</v>
      </c>
      <c r="N235" s="30"/>
    </row>
    <row r="236" spans="1:14" ht="14.1" hidden="1" customHeight="1">
      <c r="A236" s="45">
        <v>2017</v>
      </c>
      <c r="B236" s="49">
        <v>1143130.9900000002</v>
      </c>
      <c r="C236" s="47">
        <v>2198990.4299999997</v>
      </c>
      <c r="D236" s="47">
        <v>1125096.8499999999</v>
      </c>
      <c r="E236" s="47">
        <v>13831011.939999999</v>
      </c>
      <c r="F236" s="48">
        <v>18298112.440000001</v>
      </c>
      <c r="G236" s="47">
        <v>15067978.139999999</v>
      </c>
      <c r="H236" s="46">
        <v>3228097.47</v>
      </c>
      <c r="I236" s="112">
        <v>34745.400000002235</v>
      </c>
      <c r="J236" s="111">
        <v>624663.39000000432</v>
      </c>
      <c r="K236" s="13">
        <v>45</v>
      </c>
      <c r="L236" s="13">
        <v>43</v>
      </c>
      <c r="N236" s="30"/>
    </row>
    <row r="237" spans="1:14" ht="14.1" hidden="1" customHeight="1">
      <c r="A237" s="45">
        <v>2017</v>
      </c>
      <c r="B237" s="49">
        <v>1142003.58</v>
      </c>
      <c r="C237" s="47">
        <v>2204609.29</v>
      </c>
      <c r="D237" s="47">
        <v>1131213.46</v>
      </c>
      <c r="E237" s="47">
        <v>13873183.77</v>
      </c>
      <c r="F237" s="48">
        <v>18349258.969999999</v>
      </c>
      <c r="G237" s="47">
        <v>15117334.470000001</v>
      </c>
      <c r="H237" s="46">
        <v>3230779.26</v>
      </c>
      <c r="I237" s="112">
        <v>51146.529999997467</v>
      </c>
      <c r="J237" s="111">
        <v>630872.37999999896</v>
      </c>
      <c r="K237" s="13">
        <v>46</v>
      </c>
      <c r="L237" s="13">
        <v>44</v>
      </c>
      <c r="N237" s="30"/>
    </row>
    <row r="238" spans="1:14" ht="14.1" hidden="1" customHeight="1">
      <c r="A238" s="45">
        <v>2017</v>
      </c>
      <c r="B238" s="49">
        <v>1139710.82</v>
      </c>
      <c r="C238" s="47">
        <v>2209571.38</v>
      </c>
      <c r="D238" s="47">
        <v>1139750.3600000001</v>
      </c>
      <c r="E238" s="47">
        <v>13914768.249999998</v>
      </c>
      <c r="F238" s="48">
        <v>18399442.649999999</v>
      </c>
      <c r="G238" s="47">
        <v>15173238.449999999</v>
      </c>
      <c r="H238" s="46">
        <v>3231537.52</v>
      </c>
      <c r="I238" s="112">
        <v>50183.679999999702</v>
      </c>
      <c r="J238" s="111">
        <v>616752.69999999553</v>
      </c>
      <c r="K238" s="13">
        <v>47</v>
      </c>
      <c r="L238" s="13">
        <v>45</v>
      </c>
      <c r="N238" s="30"/>
    </row>
    <row r="239" spans="1:14" ht="14.1" hidden="1" customHeight="1">
      <c r="A239" s="45">
        <v>2017</v>
      </c>
      <c r="B239" s="49">
        <v>1139794.47</v>
      </c>
      <c r="C239" s="47">
        <v>2217624.4900000002</v>
      </c>
      <c r="D239" s="47">
        <v>1148807</v>
      </c>
      <c r="E239" s="47">
        <v>13947872.939999999</v>
      </c>
      <c r="F239" s="48">
        <v>18451836.140000001</v>
      </c>
      <c r="G239" s="47">
        <v>15225983.74</v>
      </c>
      <c r="H239" s="46">
        <v>3230457.8299999996</v>
      </c>
      <c r="I239" s="112">
        <v>52393.490000002086</v>
      </c>
      <c r="J239" s="111">
        <v>633285.74476190284</v>
      </c>
      <c r="K239" s="13">
        <v>48</v>
      </c>
      <c r="L239" s="13">
        <v>46</v>
      </c>
      <c r="N239" s="30"/>
    </row>
    <row r="240" spans="1:14" ht="14.1" hidden="1" customHeight="1">
      <c r="A240" s="22">
        <v>2017</v>
      </c>
      <c r="B240" s="21">
        <v>1132708.74</v>
      </c>
      <c r="C240" s="19">
        <v>2221614.79</v>
      </c>
      <c r="D240" s="19">
        <v>1154598.2100000002</v>
      </c>
      <c r="E240" s="19">
        <v>13973368.17</v>
      </c>
      <c r="F240" s="20">
        <v>18481684.169999998</v>
      </c>
      <c r="G240" s="19">
        <v>15256500.27</v>
      </c>
      <c r="H240" s="18">
        <v>3224367.86</v>
      </c>
      <c r="I240" s="86">
        <v>29848.029999997467</v>
      </c>
      <c r="J240" s="111">
        <v>617668.96999999881</v>
      </c>
      <c r="K240" s="13">
        <v>49</v>
      </c>
      <c r="L240" s="13">
        <v>47</v>
      </c>
      <c r="N240" s="30"/>
    </row>
    <row r="241" spans="1:14" ht="14.1" customHeight="1">
      <c r="A241" s="110">
        <v>2018</v>
      </c>
      <c r="B241" s="109"/>
      <c r="C241" s="107"/>
      <c r="D241" s="107"/>
      <c r="E241" s="107"/>
      <c r="F241" s="108"/>
      <c r="G241" s="107"/>
      <c r="H241" s="106"/>
      <c r="I241" s="105"/>
      <c r="J241" s="104"/>
      <c r="N241" s="30"/>
    </row>
    <row r="242" spans="1:14" ht="14.1" customHeight="1">
      <c r="A242" s="88" t="s">
        <v>16</v>
      </c>
      <c r="B242" s="21">
        <v>1133138.32</v>
      </c>
      <c r="C242" s="19">
        <v>2230153.0499999998</v>
      </c>
      <c r="D242" s="19">
        <v>1162925.26</v>
      </c>
      <c r="E242" s="19">
        <v>14015459.030000001</v>
      </c>
      <c r="F242" s="20">
        <v>18538493.43</v>
      </c>
      <c r="G242" s="19">
        <v>15305130.23</v>
      </c>
      <c r="H242" s="18">
        <v>3233004.6900000004</v>
      </c>
      <c r="I242" s="86">
        <v>56809.260000001639</v>
      </c>
      <c r="J242" s="86">
        <v>616733.75</v>
      </c>
      <c r="K242" s="13">
        <v>50</v>
      </c>
      <c r="L242" s="13">
        <v>48</v>
      </c>
      <c r="N242" s="30"/>
    </row>
    <row r="243" spans="1:14" ht="14.1" customHeight="1">
      <c r="A243" s="88" t="s">
        <v>15</v>
      </c>
      <c r="B243" s="21">
        <v>1134434.8600000001</v>
      </c>
      <c r="C243" s="19">
        <v>2236450.58</v>
      </c>
      <c r="D243" s="19">
        <v>1166608.53</v>
      </c>
      <c r="E243" s="19">
        <v>14055906.950000001</v>
      </c>
      <c r="F243" s="20">
        <v>18591544.450000003</v>
      </c>
      <c r="G243" s="19">
        <v>15346591.450000001</v>
      </c>
      <c r="H243" s="18">
        <v>3244630.69</v>
      </c>
      <c r="I243" s="86">
        <v>53051.020000003278</v>
      </c>
      <c r="J243" s="86">
        <v>619799.65000000596</v>
      </c>
      <c r="K243" s="13">
        <v>51</v>
      </c>
      <c r="L243" s="13">
        <v>49</v>
      </c>
      <c r="N243" s="30"/>
    </row>
    <row r="244" spans="1:14" ht="14.1" customHeight="1">
      <c r="A244" s="88" t="s">
        <v>14</v>
      </c>
      <c r="B244" s="21">
        <v>1129798.1099999999</v>
      </c>
      <c r="C244" s="19">
        <v>2241054.5</v>
      </c>
      <c r="D244" s="19">
        <v>1166595.7000000002</v>
      </c>
      <c r="E244" s="19">
        <v>14088801.550000001</v>
      </c>
      <c r="F244" s="20">
        <v>18627648.150000002</v>
      </c>
      <c r="G244" s="19">
        <v>15375349.65</v>
      </c>
      <c r="H244" s="18">
        <v>3252318.49</v>
      </c>
      <c r="I244" s="86">
        <v>36103.699999999255</v>
      </c>
      <c r="J244" s="86">
        <v>592139.69000000134</v>
      </c>
      <c r="K244" s="13">
        <v>52</v>
      </c>
      <c r="L244" s="13">
        <v>50</v>
      </c>
      <c r="N244" s="30"/>
    </row>
    <row r="245" spans="1:14" ht="14.1" customHeight="1">
      <c r="A245" s="88" t="s">
        <v>13</v>
      </c>
      <c r="B245" s="96">
        <v>1136406.58</v>
      </c>
      <c r="C245" s="94">
        <v>2242948.14</v>
      </c>
      <c r="D245" s="94">
        <v>1173360.4099999999</v>
      </c>
      <c r="E245" s="94">
        <v>14111431.310000001</v>
      </c>
      <c r="F245" s="95">
        <v>18666794.809999999</v>
      </c>
      <c r="G245" s="94">
        <v>15410502.110000001</v>
      </c>
      <c r="H245" s="93">
        <v>3255830.39</v>
      </c>
      <c r="I245" s="103">
        <v>39146.659999996424</v>
      </c>
      <c r="J245" s="103">
        <v>554610.98000000045</v>
      </c>
      <c r="K245" s="13">
        <v>53</v>
      </c>
      <c r="L245" s="13">
        <v>51</v>
      </c>
      <c r="N245" s="30"/>
    </row>
    <row r="246" spans="1:14" ht="14.1" customHeight="1">
      <c r="A246" s="92" t="s">
        <v>12</v>
      </c>
      <c r="B246" s="40">
        <v>1137749.04</v>
      </c>
      <c r="C246" s="38">
        <v>2246958.0299999998</v>
      </c>
      <c r="D246" s="38">
        <v>1184523.49</v>
      </c>
      <c r="E246" s="38">
        <v>14152479.090909092</v>
      </c>
      <c r="F246" s="39">
        <v>18726256.290909093</v>
      </c>
      <c r="G246" s="38">
        <v>15466228.990909092</v>
      </c>
      <c r="H246" s="37">
        <v>3258989</v>
      </c>
      <c r="I246" s="101">
        <v>59461.480909094214</v>
      </c>
      <c r="J246" s="101">
        <v>557967.45090909675</v>
      </c>
      <c r="K246" s="13">
        <v>54</v>
      </c>
      <c r="L246" s="13">
        <v>52</v>
      </c>
      <c r="N246" s="30"/>
    </row>
    <row r="247" spans="1:14" ht="14.1" customHeight="1">
      <c r="A247" s="88" t="s">
        <v>11</v>
      </c>
      <c r="B247" s="21">
        <v>1141851.01</v>
      </c>
      <c r="C247" s="19">
        <v>2252767.4499999997</v>
      </c>
      <c r="D247" s="19">
        <v>1192625.67</v>
      </c>
      <c r="E247" s="19">
        <v>14186541.9</v>
      </c>
      <c r="F247" s="20">
        <v>18779760.300000001</v>
      </c>
      <c r="G247" s="19">
        <v>15515938.100000001</v>
      </c>
      <c r="H247" s="18">
        <v>3262549.4899999998</v>
      </c>
      <c r="I247" s="86">
        <v>53504.009090907872</v>
      </c>
      <c r="J247" s="86">
        <v>560684.95000000298</v>
      </c>
      <c r="N247" s="30"/>
    </row>
    <row r="248" spans="1:14" ht="14.1" customHeight="1">
      <c r="A248" s="88" t="s">
        <v>10</v>
      </c>
      <c r="B248" s="21">
        <v>1140545.6200000001</v>
      </c>
      <c r="C248" s="19">
        <v>2254119.0700000003</v>
      </c>
      <c r="D248" s="19">
        <v>1199617.45</v>
      </c>
      <c r="E248" s="19">
        <v>14218156.68</v>
      </c>
      <c r="F248" s="20">
        <v>18813953.979999997</v>
      </c>
      <c r="G248" s="19">
        <v>15548453.279999999</v>
      </c>
      <c r="H248" s="18">
        <v>3264167.4200000004</v>
      </c>
      <c r="I248" s="86">
        <v>34193.679999995977</v>
      </c>
      <c r="J248" s="86">
        <v>550586.93999999762</v>
      </c>
      <c r="N248" s="30"/>
    </row>
    <row r="249" spans="1:14" ht="14.1" customHeight="1">
      <c r="A249" s="88" t="s">
        <v>9</v>
      </c>
      <c r="B249" s="21">
        <v>1136143.5</v>
      </c>
      <c r="C249" s="19">
        <v>2254718.9899999998</v>
      </c>
      <c r="D249" s="19">
        <v>1204801.9099999999</v>
      </c>
      <c r="E249" s="19">
        <v>14248981.9</v>
      </c>
      <c r="F249" s="20">
        <v>18839722.5</v>
      </c>
      <c r="G249" s="19">
        <v>15574473.200000001</v>
      </c>
      <c r="H249" s="18">
        <v>3264931.9099999997</v>
      </c>
      <c r="I249" s="86">
        <v>25768.520000003278</v>
      </c>
      <c r="J249" s="86">
        <v>541610.05999999866</v>
      </c>
      <c r="N249" s="30"/>
    </row>
    <row r="250" spans="1:14" ht="14.1" customHeight="1">
      <c r="A250" s="88" t="s">
        <v>8</v>
      </c>
      <c r="B250" s="21">
        <v>1130484.0799999998</v>
      </c>
      <c r="C250" s="19">
        <v>2258946.67</v>
      </c>
      <c r="D250" s="19">
        <v>1211778.0900000001</v>
      </c>
      <c r="E250" s="19">
        <v>14290446.700000001</v>
      </c>
      <c r="F250" s="20">
        <v>18888705.799999997</v>
      </c>
      <c r="G250" s="19">
        <v>15620925.800000001</v>
      </c>
      <c r="H250" s="18">
        <v>3268149.33</v>
      </c>
      <c r="I250" s="87">
        <v>48983.29999999702</v>
      </c>
      <c r="J250" s="86">
        <v>539446.82999999821</v>
      </c>
      <c r="N250" s="30"/>
    </row>
    <row r="251" spans="1:14" ht="14.1" customHeight="1">
      <c r="A251" s="88" t="s">
        <v>7</v>
      </c>
      <c r="B251" s="21">
        <v>1155284.81</v>
      </c>
      <c r="C251" s="19">
        <v>2263279.3000000003</v>
      </c>
      <c r="D251" s="19">
        <v>1217419.8400000001</v>
      </c>
      <c r="E251" s="19">
        <v>14327001.5</v>
      </c>
      <c r="F251" s="20">
        <v>18952670.399999999</v>
      </c>
      <c r="G251" s="19">
        <v>15684225.1</v>
      </c>
      <c r="H251" s="18">
        <v>3271601.26</v>
      </c>
      <c r="I251" s="87">
        <v>63964.60000000149</v>
      </c>
      <c r="J251" s="20">
        <v>553227.75</v>
      </c>
      <c r="K251" s="90"/>
      <c r="L251" s="90"/>
      <c r="N251" s="30"/>
    </row>
    <row r="252" spans="1:14" ht="14.1" customHeight="1">
      <c r="A252" s="88" t="s">
        <v>6</v>
      </c>
      <c r="B252" s="21">
        <v>1137909.81</v>
      </c>
      <c r="C252" s="19">
        <v>2263163.33</v>
      </c>
      <c r="D252" s="19">
        <v>1220869.79</v>
      </c>
      <c r="E252" s="19">
        <v>14361251.67</v>
      </c>
      <c r="F252" s="20">
        <v>18987295.170000002</v>
      </c>
      <c r="G252" s="19">
        <v>15716783.57</v>
      </c>
      <c r="H252" s="18">
        <v>3273162.94</v>
      </c>
      <c r="I252" s="86">
        <v>34624.770000003278</v>
      </c>
      <c r="J252" s="86">
        <v>535459.03000000119</v>
      </c>
      <c r="K252" s="89"/>
      <c r="L252" s="89"/>
      <c r="N252" s="30"/>
    </row>
    <row r="253" spans="1:14" ht="14.1" customHeight="1">
      <c r="A253" s="88" t="s">
        <v>5</v>
      </c>
      <c r="B253" s="21">
        <v>1146955.3900000001</v>
      </c>
      <c r="C253" s="19">
        <v>2266880.48</v>
      </c>
      <c r="D253" s="19">
        <v>1229582.58</v>
      </c>
      <c r="E253" s="19">
        <v>14399374.9</v>
      </c>
      <c r="F253" s="20">
        <v>19040450.699999999</v>
      </c>
      <c r="G253" s="19">
        <v>15765538</v>
      </c>
      <c r="H253" s="18">
        <v>3273905.1399999997</v>
      </c>
      <c r="I253" s="86">
        <v>53155.529999997467</v>
      </c>
      <c r="J253" s="86">
        <v>558766.53000000119</v>
      </c>
      <c r="N253" s="30"/>
    </row>
    <row r="254" spans="1:14" ht="14.1" customHeight="1">
      <c r="A254" s="100">
        <v>2019</v>
      </c>
      <c r="B254" s="34"/>
      <c r="C254" s="32"/>
      <c r="D254" s="32"/>
      <c r="E254" s="32"/>
      <c r="F254" s="33"/>
      <c r="G254" s="32"/>
      <c r="H254" s="31"/>
      <c r="I254" s="99"/>
      <c r="J254" s="98"/>
      <c r="N254" s="30"/>
    </row>
    <row r="255" spans="1:14" ht="14.1" customHeight="1">
      <c r="A255" s="88" t="s">
        <v>16</v>
      </c>
      <c r="B255" s="21">
        <v>1148891.5899999999</v>
      </c>
      <c r="C255" s="19">
        <v>2271702.4</v>
      </c>
      <c r="D255" s="19">
        <v>1237578.7</v>
      </c>
      <c r="E255" s="19">
        <v>14425576.059999999</v>
      </c>
      <c r="F255" s="20">
        <v>19082866.460000001</v>
      </c>
      <c r="G255" s="19">
        <v>15808574.460000001</v>
      </c>
      <c r="H255" s="18">
        <v>3273483.48</v>
      </c>
      <c r="I255" s="86">
        <v>42415.760000001639</v>
      </c>
      <c r="J255" s="86">
        <v>544373.03000000119</v>
      </c>
      <c r="K255" s="13">
        <v>50</v>
      </c>
      <c r="L255" s="13">
        <v>48</v>
      </c>
      <c r="N255" s="30"/>
    </row>
    <row r="256" spans="1:14" ht="14.1" customHeight="1">
      <c r="A256" s="88" t="s">
        <v>15</v>
      </c>
      <c r="B256" s="21">
        <v>1147760.6800000002</v>
      </c>
      <c r="C256" s="19">
        <v>2274072.0099999998</v>
      </c>
      <c r="D256" s="19">
        <v>1244495.97</v>
      </c>
      <c r="E256" s="19">
        <v>14454497.199999999</v>
      </c>
      <c r="F256" s="20">
        <v>19122753.600000001</v>
      </c>
      <c r="G256" s="19">
        <v>15848375.699999999</v>
      </c>
      <c r="H256" s="18">
        <v>3274574.3400000003</v>
      </c>
      <c r="I256" s="86">
        <v>39887.140000000596</v>
      </c>
      <c r="J256" s="86">
        <v>531209.14999999851</v>
      </c>
      <c r="K256" s="13">
        <v>51</v>
      </c>
      <c r="L256" s="13">
        <v>49</v>
      </c>
      <c r="N256" s="30"/>
    </row>
    <row r="257" spans="1:14" ht="14.1" customHeight="1">
      <c r="A257" s="88" t="s">
        <v>14</v>
      </c>
      <c r="B257" s="21">
        <v>1147714.49</v>
      </c>
      <c r="C257" s="19">
        <v>2277863.48</v>
      </c>
      <c r="D257" s="19">
        <v>1251654.54</v>
      </c>
      <c r="E257" s="19">
        <v>14488235.42</v>
      </c>
      <c r="F257" s="20">
        <v>19169074.720000003</v>
      </c>
      <c r="G257" s="19">
        <v>15893852.119999999</v>
      </c>
      <c r="H257" s="18">
        <v>3275550.12</v>
      </c>
      <c r="I257" s="86">
        <v>46321.120000001043</v>
      </c>
      <c r="J257" s="86">
        <v>541426.5700000003</v>
      </c>
      <c r="K257" s="13">
        <v>52</v>
      </c>
      <c r="L257" s="13">
        <v>50</v>
      </c>
      <c r="N257" s="30"/>
    </row>
    <row r="258" spans="1:14" ht="14.1" customHeight="1">
      <c r="A258" s="88" t="s">
        <v>13</v>
      </c>
      <c r="B258" s="96">
        <v>1142493.8500000001</v>
      </c>
      <c r="C258" s="94">
        <v>2283455.8499999996</v>
      </c>
      <c r="D258" s="94">
        <v>1255301.6000000001</v>
      </c>
      <c r="E258" s="94">
        <v>14524265.35</v>
      </c>
      <c r="F258" s="95">
        <v>19211510.75</v>
      </c>
      <c r="G258" s="94">
        <v>15935644.75</v>
      </c>
      <c r="H258" s="93">
        <v>3275336.73</v>
      </c>
      <c r="I258" s="103">
        <v>42436.029999997467</v>
      </c>
      <c r="J258" s="103">
        <v>544715.94000000134</v>
      </c>
      <c r="K258" s="13">
        <v>53</v>
      </c>
      <c r="L258" s="13">
        <v>51</v>
      </c>
    </row>
    <row r="259" spans="1:14" ht="14.1" customHeight="1">
      <c r="A259" s="92" t="s">
        <v>12</v>
      </c>
      <c r="B259" s="40">
        <v>1141395.73</v>
      </c>
      <c r="C259" s="38">
        <v>2281822.6800000002</v>
      </c>
      <c r="D259" s="38">
        <v>1253741.3500000001</v>
      </c>
      <c r="E259" s="38">
        <v>14561731.469999999</v>
      </c>
      <c r="F259" s="39">
        <v>19246510.07</v>
      </c>
      <c r="G259" s="38">
        <v>15970209.869999999</v>
      </c>
      <c r="H259" s="37">
        <v>3275229.7800000003</v>
      </c>
      <c r="I259" s="102">
        <v>34999.320000000298</v>
      </c>
      <c r="J259" s="101">
        <v>520253.77909090742</v>
      </c>
      <c r="K259" s="13">
        <v>54</v>
      </c>
      <c r="L259" s="13">
        <v>52</v>
      </c>
    </row>
    <row r="260" spans="1:14" ht="14.1" customHeight="1">
      <c r="A260" s="88" t="s">
        <v>11</v>
      </c>
      <c r="B260" s="21">
        <v>1137821.69</v>
      </c>
      <c r="C260" s="19">
        <v>2281935.46</v>
      </c>
      <c r="D260" s="19">
        <v>1255240.6800000002</v>
      </c>
      <c r="E260" s="19">
        <v>14599543.299999999</v>
      </c>
      <c r="F260" s="20">
        <v>19281483.700000003</v>
      </c>
      <c r="G260" s="19">
        <v>16004309.999999998</v>
      </c>
      <c r="H260" s="18">
        <v>3275775.22</v>
      </c>
      <c r="I260" s="87">
        <v>34973.630000002682</v>
      </c>
      <c r="J260" s="86">
        <v>501723.40000000224</v>
      </c>
    </row>
    <row r="261" spans="1:14" ht="14.1" customHeight="1">
      <c r="A261" s="88" t="s">
        <v>10</v>
      </c>
      <c r="B261" s="21">
        <v>1133812.43</v>
      </c>
      <c r="C261" s="19">
        <v>2283300.15</v>
      </c>
      <c r="D261" s="19">
        <v>1257212.94</v>
      </c>
      <c r="E261" s="19">
        <v>14626854.560000001</v>
      </c>
      <c r="F261" s="20">
        <v>19302880.559999999</v>
      </c>
      <c r="G261" s="19">
        <v>16025571.960000001</v>
      </c>
      <c r="H261" s="18">
        <v>3276264.14</v>
      </c>
      <c r="I261" s="87">
        <v>21396.859999995679</v>
      </c>
      <c r="J261" s="86">
        <v>488926.58000000194</v>
      </c>
    </row>
    <row r="262" spans="1:14" ht="14.1" customHeight="1">
      <c r="A262" s="88" t="s">
        <v>9</v>
      </c>
      <c r="B262" s="21">
        <v>1130914.55</v>
      </c>
      <c r="C262" s="19">
        <v>2285482.0300000003</v>
      </c>
      <c r="D262" s="19">
        <v>1257759.07</v>
      </c>
      <c r="E262" s="19">
        <v>14656574.059999999</v>
      </c>
      <c r="F262" s="20">
        <v>19324938.160000004</v>
      </c>
      <c r="G262" s="19">
        <v>16047328.760000002</v>
      </c>
      <c r="H262" s="18">
        <v>3277564.81</v>
      </c>
      <c r="I262" s="87">
        <v>22057.600000005215</v>
      </c>
      <c r="J262" s="86">
        <v>485215.66000000387</v>
      </c>
    </row>
    <row r="263" spans="1:14" ht="14.1" customHeight="1">
      <c r="A263" s="88" t="s">
        <v>8</v>
      </c>
      <c r="B263" s="21">
        <v>1131660.54</v>
      </c>
      <c r="C263" s="19">
        <v>2287417.8499999996</v>
      </c>
      <c r="D263" s="19">
        <v>1261177.0799999998</v>
      </c>
      <c r="E263" s="19">
        <v>14678631.079999998</v>
      </c>
      <c r="F263" s="20">
        <v>19354017.680000003</v>
      </c>
      <c r="G263" s="19">
        <v>16073720.279999997</v>
      </c>
      <c r="H263" s="18">
        <v>3280932.5</v>
      </c>
      <c r="I263" s="87">
        <v>29079.519999999553</v>
      </c>
      <c r="J263" s="86">
        <v>465311.88000000641</v>
      </c>
    </row>
    <row r="264" spans="1:14" ht="14.1" customHeight="1">
      <c r="A264" s="88" t="s">
        <v>7</v>
      </c>
      <c r="B264" s="21">
        <v>1132712.54</v>
      </c>
      <c r="C264" s="19">
        <v>2289632.5</v>
      </c>
      <c r="D264" s="19">
        <v>1262742.21</v>
      </c>
      <c r="E264" s="19">
        <v>14710963.069565218</v>
      </c>
      <c r="F264" s="20">
        <v>19390294.769565217</v>
      </c>
      <c r="G264" s="19">
        <v>16107804.869565217</v>
      </c>
      <c r="H264" s="18">
        <v>3284814.9</v>
      </c>
      <c r="I264" s="87">
        <v>36277.08956521377</v>
      </c>
      <c r="J264" s="86">
        <v>437624.36956521869</v>
      </c>
      <c r="K264" s="90"/>
      <c r="L264" s="90"/>
    </row>
    <row r="265" spans="1:14" ht="14.1" customHeight="1">
      <c r="A265" s="88" t="s">
        <v>6</v>
      </c>
      <c r="B265" s="21">
        <v>1123806.6100000001</v>
      </c>
      <c r="C265" s="19">
        <v>2290734.71</v>
      </c>
      <c r="D265" s="19">
        <v>1262134.33</v>
      </c>
      <c r="E265" s="19">
        <v>14737929.949999999</v>
      </c>
      <c r="F265" s="20">
        <v>19414680.550000001</v>
      </c>
      <c r="G265" s="19">
        <v>16128916.149999999</v>
      </c>
      <c r="H265" s="18">
        <v>3287238.9400000004</v>
      </c>
      <c r="I265" s="86">
        <v>24385.780434783548</v>
      </c>
      <c r="J265" s="86">
        <v>427385.37999999896</v>
      </c>
      <c r="K265" s="89"/>
      <c r="L265" s="89"/>
    </row>
    <row r="266" spans="1:14" ht="14.1" customHeight="1">
      <c r="A266" s="88" t="s">
        <v>5</v>
      </c>
      <c r="B266" s="21">
        <v>1118426.44</v>
      </c>
      <c r="C266" s="19">
        <v>2290952.1599999997</v>
      </c>
      <c r="D266" s="19">
        <v>1260003.8500000001</v>
      </c>
      <c r="E266" s="19">
        <v>14760986.5</v>
      </c>
      <c r="F266" s="20">
        <v>19426895.800000001</v>
      </c>
      <c r="G266" s="19">
        <v>16137537.000000002</v>
      </c>
      <c r="H266" s="18">
        <v>3288417.81</v>
      </c>
      <c r="I266" s="87">
        <v>12215.25</v>
      </c>
      <c r="J266" s="86">
        <v>386445.10000000149</v>
      </c>
    </row>
    <row r="267" spans="1:14" ht="14.1" customHeight="1">
      <c r="A267" s="100">
        <v>2020</v>
      </c>
      <c r="B267" s="34"/>
      <c r="C267" s="32"/>
      <c r="D267" s="32"/>
      <c r="E267" s="32"/>
      <c r="F267" s="33"/>
      <c r="G267" s="32"/>
      <c r="H267" s="31"/>
      <c r="I267" s="99"/>
      <c r="J267" s="98"/>
    </row>
    <row r="268" spans="1:14" ht="14.1" customHeight="1">
      <c r="A268" s="88" t="s">
        <v>16</v>
      </c>
      <c r="B268" s="21">
        <v>1102441.56</v>
      </c>
      <c r="C268" s="19">
        <v>2292207.48</v>
      </c>
      <c r="D268" s="19">
        <v>1266159.45</v>
      </c>
      <c r="E268" s="19">
        <v>14775168.640000001</v>
      </c>
      <c r="F268" s="20">
        <v>19432220.289999999</v>
      </c>
      <c r="G268" s="19">
        <v>16141486.210000001</v>
      </c>
      <c r="H268" s="18">
        <v>3290176.84</v>
      </c>
      <c r="I268" s="86">
        <v>5324.4899999983609</v>
      </c>
      <c r="J268" s="86">
        <v>349353.82999999821</v>
      </c>
      <c r="K268" s="13">
        <v>50</v>
      </c>
      <c r="L268" s="13">
        <v>48</v>
      </c>
    </row>
    <row r="269" spans="1:14" ht="14.1" customHeight="1">
      <c r="A269" s="88" t="s">
        <v>15</v>
      </c>
      <c r="B269" s="21">
        <v>1111791</v>
      </c>
      <c r="C269" s="19">
        <v>2292787.5699999998</v>
      </c>
      <c r="D269" s="19">
        <v>1272546.3500000001</v>
      </c>
      <c r="E269" s="19">
        <v>14810478.529999999</v>
      </c>
      <c r="F269" s="20">
        <v>19488377.77</v>
      </c>
      <c r="G269" s="19">
        <v>16196056.26</v>
      </c>
      <c r="H269" s="18">
        <v>3292781.09</v>
      </c>
      <c r="I269" s="86">
        <v>56157.480000000447</v>
      </c>
      <c r="J269" s="86">
        <v>365624.16999999806</v>
      </c>
      <c r="K269" s="13">
        <v>51</v>
      </c>
      <c r="L269" s="13">
        <v>49</v>
      </c>
      <c r="M269" s="97"/>
    </row>
    <row r="270" spans="1:14" ht="14.1" customHeight="1">
      <c r="A270" s="88" t="s">
        <v>14</v>
      </c>
      <c r="B270" s="21">
        <v>1122867.8131882076</v>
      </c>
      <c r="C270" s="19">
        <v>2270187.4666130841</v>
      </c>
      <c r="D270" s="19">
        <v>1222760.0372903536</v>
      </c>
      <c r="E270" s="19">
        <v>14512579.67</v>
      </c>
      <c r="F270" s="20">
        <v>19131674.289999999</v>
      </c>
      <c r="G270" s="19">
        <v>15858080.960000001</v>
      </c>
      <c r="H270" s="18">
        <v>3273848.545851931</v>
      </c>
      <c r="I270" s="86">
        <v>-356703.48000000045</v>
      </c>
      <c r="J270" s="86">
        <v>-37400.430000003427</v>
      </c>
      <c r="K270" s="13">
        <v>52</v>
      </c>
      <c r="L270" s="13">
        <v>50</v>
      </c>
    </row>
    <row r="271" spans="1:14" ht="14.1" customHeight="1">
      <c r="A271" s="88" t="s">
        <v>13</v>
      </c>
      <c r="B271" s="96">
        <v>1118509.3899999999</v>
      </c>
      <c r="C271" s="94">
        <v>2206494.2799999998</v>
      </c>
      <c r="D271" s="94">
        <v>1125356.08</v>
      </c>
      <c r="E271" s="94">
        <v>13984465.359999999</v>
      </c>
      <c r="F271" s="95">
        <v>18440620.780000001</v>
      </c>
      <c r="G271" s="94">
        <v>15220181.300000001</v>
      </c>
      <c r="H271" s="93">
        <v>3219871.44</v>
      </c>
      <c r="I271" s="86">
        <v>-691053.50999999791</v>
      </c>
      <c r="J271" s="86">
        <v>-770889.96999999881</v>
      </c>
      <c r="K271" s="13">
        <v>53</v>
      </c>
      <c r="L271" s="13">
        <v>51</v>
      </c>
    </row>
    <row r="272" spans="1:14" ht="14.1" customHeight="1">
      <c r="A272" s="92" t="s">
        <v>12</v>
      </c>
      <c r="B272" s="40">
        <v>1125766.24</v>
      </c>
      <c r="C272" s="38">
        <v>2200535.9700000002</v>
      </c>
      <c r="D272" s="38">
        <v>1173193.04</v>
      </c>
      <c r="E272" s="38">
        <v>13862167.630000001</v>
      </c>
      <c r="F272" s="39">
        <v>18369831.059999999</v>
      </c>
      <c r="G272" s="38">
        <v>15150877.359999999</v>
      </c>
      <c r="H272" s="37">
        <v>3218554.11</v>
      </c>
      <c r="I272" s="91">
        <v>-70789.720000002533</v>
      </c>
      <c r="J272" s="91">
        <v>-876679.01000000164</v>
      </c>
      <c r="K272" s="13">
        <v>54</v>
      </c>
      <c r="L272" s="13">
        <v>52</v>
      </c>
    </row>
    <row r="273" spans="1:12" ht="14.1" customHeight="1">
      <c r="A273" s="88" t="s">
        <v>11</v>
      </c>
      <c r="B273" s="21"/>
      <c r="C273" s="19"/>
      <c r="D273" s="19"/>
      <c r="E273" s="19"/>
      <c r="F273" s="20"/>
      <c r="G273" s="19"/>
      <c r="H273" s="18"/>
      <c r="I273" s="87"/>
      <c r="J273" s="86"/>
    </row>
    <row r="274" spans="1:12" ht="14.1" customHeight="1">
      <c r="A274" s="88" t="s">
        <v>10</v>
      </c>
      <c r="B274" s="21"/>
      <c r="C274" s="19"/>
      <c r="D274" s="19"/>
      <c r="E274" s="19"/>
      <c r="F274" s="20"/>
      <c r="G274" s="19"/>
      <c r="H274" s="18"/>
      <c r="I274" s="87"/>
      <c r="J274" s="86"/>
    </row>
    <row r="275" spans="1:12" ht="14.1" customHeight="1">
      <c r="A275" s="88" t="s">
        <v>9</v>
      </c>
      <c r="B275" s="21"/>
      <c r="C275" s="19"/>
      <c r="D275" s="19"/>
      <c r="E275" s="19"/>
      <c r="F275" s="20"/>
      <c r="G275" s="19"/>
      <c r="H275" s="18"/>
      <c r="I275" s="87"/>
      <c r="J275" s="86"/>
    </row>
    <row r="276" spans="1:12" ht="14.1" customHeight="1">
      <c r="A276" s="88" t="s">
        <v>8</v>
      </c>
      <c r="B276" s="21"/>
      <c r="C276" s="19"/>
      <c r="D276" s="19"/>
      <c r="E276" s="19"/>
      <c r="F276" s="20"/>
      <c r="G276" s="19"/>
      <c r="H276" s="18"/>
      <c r="I276" s="87"/>
      <c r="J276" s="86"/>
    </row>
    <row r="277" spans="1:12" ht="14.1" customHeight="1">
      <c r="A277" s="88" t="s">
        <v>7</v>
      </c>
      <c r="B277" s="21"/>
      <c r="C277" s="19"/>
      <c r="D277" s="19"/>
      <c r="E277" s="19"/>
      <c r="F277" s="20"/>
      <c r="G277" s="19"/>
      <c r="H277" s="18"/>
      <c r="I277" s="87"/>
      <c r="J277" s="86"/>
      <c r="K277" s="90"/>
      <c r="L277" s="90"/>
    </row>
    <row r="278" spans="1:12" ht="14.1" customHeight="1">
      <c r="A278" s="88" t="s">
        <v>6</v>
      </c>
      <c r="B278" s="21"/>
      <c r="C278" s="19"/>
      <c r="D278" s="19"/>
      <c r="E278" s="19"/>
      <c r="F278" s="20"/>
      <c r="G278" s="19"/>
      <c r="H278" s="18"/>
      <c r="I278" s="86"/>
      <c r="J278" s="86"/>
      <c r="K278" s="89"/>
      <c r="L278" s="89"/>
    </row>
    <row r="279" spans="1:12" ht="14.1" customHeight="1">
      <c r="A279" s="88" t="s">
        <v>5</v>
      </c>
      <c r="B279" s="21"/>
      <c r="C279" s="19"/>
      <c r="D279" s="19"/>
      <c r="E279" s="19"/>
      <c r="F279" s="20"/>
      <c r="G279" s="19"/>
      <c r="H279" s="18"/>
      <c r="I279" s="87"/>
      <c r="J279" s="86"/>
    </row>
    <row r="281" spans="1:12">
      <c r="B281" s="85"/>
      <c r="F281" s="85"/>
    </row>
    <row r="282" spans="1:12">
      <c r="B282" s="85"/>
    </row>
    <row r="283" spans="1:12">
      <c r="B283" s="85"/>
    </row>
    <row r="284" spans="1:12">
      <c r="B284" s="85"/>
    </row>
  </sheetData>
  <mergeCells count="8">
    <mergeCell ref="I2:J2"/>
    <mergeCell ref="A4:H4"/>
    <mergeCell ref="A109:H109"/>
    <mergeCell ref="A110:H110"/>
    <mergeCell ref="A1:H1"/>
    <mergeCell ref="B2:E2"/>
    <mergeCell ref="F2:F3"/>
    <mergeCell ref="G2:H2"/>
  </mergeCells>
  <printOptions horizontalCentered="1" verticalCentered="1"/>
  <pageMargins left="0.19685039370078741" right="0.19685039370078741" top="0.39370078740157483" bottom="0.39370078740157483" header="0" footer="0"/>
  <pageSetup paperSize="9" scale="86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2:L41"/>
  <sheetViews>
    <sheetView showGridLines="0" zoomScale="70" zoomScaleNormal="70" workbookViewId="0">
      <selection activeCell="H37" sqref="H37"/>
    </sheetView>
  </sheetViews>
  <sheetFormatPr baseColWidth="10" defaultColWidth="11.5546875" defaultRowHeight="13.2"/>
  <cols>
    <col min="2" max="2" width="48.33203125" style="149" customWidth="1"/>
    <col min="3" max="3" width="18.44140625" style="149" customWidth="1"/>
    <col min="4" max="4" width="16.44140625" style="149" customWidth="1"/>
    <col min="5" max="5" width="11.88671875" customWidth="1"/>
    <col min="6" max="6" width="12.88671875" customWidth="1"/>
    <col min="7" max="7" width="11.109375" customWidth="1"/>
  </cols>
  <sheetData>
    <row r="2" spans="2:12">
      <c r="F2" s="576"/>
      <c r="G2" s="576"/>
      <c r="H2" s="576"/>
      <c r="I2" s="576"/>
    </row>
    <row r="3" spans="2:12" ht="26.25" customHeight="1">
      <c r="B3" s="166" t="s">
        <v>81</v>
      </c>
      <c r="C3" s="166"/>
      <c r="D3" s="166"/>
      <c r="F3" s="576"/>
      <c r="G3" s="576"/>
      <c r="H3" s="576"/>
      <c r="I3" s="576"/>
    </row>
    <row r="4" spans="2:12" ht="32.25" customHeight="1">
      <c r="B4" s="165" t="s">
        <v>80</v>
      </c>
      <c r="C4" s="164" t="s">
        <v>79</v>
      </c>
      <c r="D4" s="163" t="s">
        <v>78</v>
      </c>
      <c r="F4" s="576"/>
      <c r="G4" s="576"/>
      <c r="H4" s="576"/>
      <c r="I4" s="576"/>
    </row>
    <row r="5" spans="2:12" s="158" customFormat="1" ht="18.899999999999999" customHeight="1">
      <c r="B5" s="162" t="s">
        <v>77</v>
      </c>
      <c r="C5" s="161">
        <v>84882</v>
      </c>
      <c r="D5" s="160">
        <v>0</v>
      </c>
      <c r="F5" s="839"/>
      <c r="G5" s="839"/>
      <c r="H5" s="839"/>
      <c r="I5" s="839"/>
      <c r="K5" s="154"/>
      <c r="L5" s="154"/>
    </row>
    <row r="6" spans="2:12" s="158" customFormat="1" ht="18.899999999999999" customHeight="1">
      <c r="B6" s="157" t="s">
        <v>76</v>
      </c>
      <c r="C6" s="156">
        <v>10053</v>
      </c>
      <c r="D6" s="155">
        <v>0</v>
      </c>
      <c r="F6" s="839"/>
      <c r="G6" s="839"/>
      <c r="H6" s="839"/>
      <c r="I6" s="839"/>
      <c r="K6" s="154"/>
      <c r="L6" s="154"/>
    </row>
    <row r="7" spans="2:12" s="158" customFormat="1" ht="18.899999999999999" customHeight="1">
      <c r="B7" s="157" t="s">
        <v>75</v>
      </c>
      <c r="C7" s="156">
        <v>5958</v>
      </c>
      <c r="D7" s="155">
        <v>0</v>
      </c>
      <c r="F7" s="839"/>
      <c r="G7" s="839"/>
      <c r="H7" s="839"/>
      <c r="I7" s="839"/>
      <c r="K7" s="154"/>
      <c r="L7" s="154"/>
    </row>
    <row r="8" spans="2:12" s="158" customFormat="1" ht="18.899999999999999" customHeight="1">
      <c r="B8" s="157" t="s">
        <v>74</v>
      </c>
      <c r="C8" s="156">
        <v>374</v>
      </c>
      <c r="D8" s="155">
        <v>0</v>
      </c>
      <c r="K8" s="154"/>
      <c r="L8" s="154"/>
    </row>
    <row r="9" spans="2:12" s="158" customFormat="1" ht="18.899999999999999" customHeight="1">
      <c r="B9" s="157" t="s">
        <v>73</v>
      </c>
      <c r="C9" s="156">
        <v>2104</v>
      </c>
      <c r="D9" s="155">
        <v>0</v>
      </c>
      <c r="K9" s="154"/>
      <c r="L9" s="154"/>
    </row>
    <row r="10" spans="2:12" s="158" customFormat="1" ht="18.899999999999999" customHeight="1">
      <c r="B10" s="157" t="s">
        <v>72</v>
      </c>
      <c r="C10" s="156">
        <v>752</v>
      </c>
      <c r="D10" s="155">
        <v>0</v>
      </c>
      <c r="K10" s="154"/>
      <c r="L10" s="154"/>
    </row>
    <row r="11" spans="2:12" s="158" customFormat="1" ht="18.899999999999999" customHeight="1">
      <c r="B11" s="157" t="s">
        <v>71</v>
      </c>
      <c r="C11" s="156">
        <v>162</v>
      </c>
      <c r="D11" s="155">
        <v>0</v>
      </c>
      <c r="K11" s="154"/>
      <c r="L11" s="154"/>
    </row>
    <row r="12" spans="2:12" s="158" customFormat="1" ht="18.899999999999999" customHeight="1">
      <c r="B12" s="157" t="s">
        <v>70</v>
      </c>
      <c r="C12" s="156">
        <v>0</v>
      </c>
      <c r="D12" s="155">
        <v>0</v>
      </c>
      <c r="K12" s="154"/>
      <c r="L12" s="154"/>
    </row>
    <row r="13" spans="2:12" s="158" customFormat="1" ht="18.899999999999999" customHeight="1">
      <c r="B13" s="157" t="s">
        <v>69</v>
      </c>
      <c r="C13" s="156">
        <v>0</v>
      </c>
      <c r="D13" s="155">
        <v>0</v>
      </c>
      <c r="K13" s="154"/>
      <c r="L13" s="154"/>
    </row>
    <row r="14" spans="2:12" s="158" customFormat="1" ht="18.899999999999999" customHeight="1">
      <c r="B14" s="157" t="s">
        <v>68</v>
      </c>
      <c r="C14" s="156">
        <v>0</v>
      </c>
      <c r="D14" s="155">
        <v>543</v>
      </c>
      <c r="K14" s="154"/>
      <c r="L14" s="154"/>
    </row>
    <row r="15" spans="2:12" s="158" customFormat="1" ht="18.899999999999999" customHeight="1">
      <c r="B15" s="157" t="s">
        <v>67</v>
      </c>
      <c r="C15" s="156">
        <v>0</v>
      </c>
      <c r="D15" s="155">
        <v>7350</v>
      </c>
      <c r="K15" s="154"/>
      <c r="L15" s="154"/>
    </row>
    <row r="16" spans="2:12" s="158" customFormat="1" ht="18.899999999999999" customHeight="1">
      <c r="B16" s="157" t="s">
        <v>66</v>
      </c>
      <c r="C16" s="156">
        <v>6</v>
      </c>
      <c r="D16" s="155">
        <v>0</v>
      </c>
      <c r="K16" s="154"/>
      <c r="L16" s="154"/>
    </row>
    <row r="17" spans="2:12" s="158" customFormat="1" ht="18.899999999999999" customHeight="1">
      <c r="B17" s="157" t="s">
        <v>65</v>
      </c>
      <c r="C17" s="156">
        <v>249</v>
      </c>
      <c r="D17" s="155">
        <v>0</v>
      </c>
      <c r="K17" s="154"/>
      <c r="L17" s="154"/>
    </row>
    <row r="18" spans="2:12" s="158" customFormat="1" ht="18.899999999999999" customHeight="1">
      <c r="B18" s="157" t="s">
        <v>64</v>
      </c>
      <c r="C18" s="156">
        <v>2</v>
      </c>
      <c r="D18" s="155">
        <v>0</v>
      </c>
      <c r="K18" s="154"/>
      <c r="L18" s="154"/>
    </row>
    <row r="19" spans="2:12" s="158" customFormat="1" ht="18.899999999999999" customHeight="1">
      <c r="B19" s="157" t="s">
        <v>63</v>
      </c>
      <c r="C19" s="156">
        <v>2</v>
      </c>
      <c r="D19" s="155">
        <v>0</v>
      </c>
      <c r="K19" s="154"/>
      <c r="L19" s="154"/>
    </row>
    <row r="20" spans="2:12" s="158" customFormat="1" ht="18.899999999999999" customHeight="1">
      <c r="B20" s="157" t="s">
        <v>62</v>
      </c>
      <c r="C20" s="156">
        <v>0</v>
      </c>
      <c r="D20" s="155">
        <v>0</v>
      </c>
      <c r="K20" s="154"/>
      <c r="L20" s="154"/>
    </row>
    <row r="21" spans="2:12" s="158" customFormat="1" ht="18.899999999999999" customHeight="1">
      <c r="B21" s="157" t="s">
        <v>61</v>
      </c>
      <c r="C21" s="156">
        <v>11</v>
      </c>
      <c r="D21" s="155">
        <v>0</v>
      </c>
      <c r="K21" s="154"/>
      <c r="L21" s="154"/>
    </row>
    <row r="22" spans="2:12" s="158" customFormat="1" ht="18.899999999999999" customHeight="1">
      <c r="B22" s="157" t="s">
        <v>60</v>
      </c>
      <c r="C22" s="156">
        <v>433</v>
      </c>
      <c r="D22" s="155">
        <v>0</v>
      </c>
      <c r="K22" s="154"/>
      <c r="L22" s="154"/>
    </row>
    <row r="23" spans="2:12" s="158" customFormat="1" ht="18.899999999999999" customHeight="1">
      <c r="B23" s="157" t="s">
        <v>59</v>
      </c>
      <c r="C23" s="156">
        <v>39</v>
      </c>
      <c r="D23" s="155">
        <v>0</v>
      </c>
      <c r="K23" s="154"/>
      <c r="L23" s="154"/>
    </row>
    <row r="24" spans="2:12" s="158" customFormat="1" ht="18.899999999999999" customHeight="1">
      <c r="B24" s="157" t="s">
        <v>58</v>
      </c>
      <c r="C24" s="156">
        <v>0</v>
      </c>
      <c r="D24" s="155">
        <v>4</v>
      </c>
      <c r="K24" s="154"/>
      <c r="L24" s="154"/>
    </row>
    <row r="25" spans="2:12" s="158" customFormat="1" ht="18.899999999999999" customHeight="1">
      <c r="B25" s="157" t="s">
        <v>57</v>
      </c>
      <c r="C25" s="156">
        <v>0</v>
      </c>
      <c r="D25" s="155">
        <v>57</v>
      </c>
      <c r="K25" s="154"/>
      <c r="L25" s="154"/>
    </row>
    <row r="26" spans="2:12" s="158" customFormat="1" ht="18.899999999999999" customHeight="1">
      <c r="B26" s="157" t="s">
        <v>56</v>
      </c>
      <c r="C26" s="156">
        <v>6274</v>
      </c>
      <c r="D26" s="155">
        <v>0</v>
      </c>
      <c r="K26" s="154"/>
      <c r="L26" s="154"/>
    </row>
    <row r="27" spans="2:12" s="158" customFormat="1" ht="18.899999999999999" customHeight="1">
      <c r="B27" s="157" t="s">
        <v>55</v>
      </c>
      <c r="C27" s="156">
        <v>1990</v>
      </c>
      <c r="D27" s="155">
        <v>0</v>
      </c>
      <c r="K27" s="154"/>
      <c r="L27" s="154"/>
    </row>
    <row r="28" spans="2:12" s="158" customFormat="1" ht="18.899999999999999" customHeight="1">
      <c r="B28" s="157" t="s">
        <v>54</v>
      </c>
      <c r="C28" s="156">
        <v>1014</v>
      </c>
      <c r="D28" s="155">
        <v>0</v>
      </c>
      <c r="K28" s="154"/>
      <c r="L28" s="154"/>
    </row>
    <row r="29" spans="2:12" s="158" customFormat="1" ht="18.899999999999999" customHeight="1">
      <c r="B29" s="157" t="s">
        <v>53</v>
      </c>
      <c r="C29" s="156">
        <v>390</v>
      </c>
      <c r="D29" s="155">
        <v>0</v>
      </c>
      <c r="K29" s="154"/>
      <c r="L29" s="154"/>
    </row>
    <row r="30" spans="2:12" s="158" customFormat="1" ht="18.899999999999999" customHeight="1">
      <c r="B30" s="157" t="s">
        <v>52</v>
      </c>
      <c r="C30" s="156">
        <v>7</v>
      </c>
      <c r="D30" s="155">
        <v>0</v>
      </c>
      <c r="K30" s="154"/>
      <c r="L30" s="154"/>
    </row>
    <row r="31" spans="2:12" s="158" customFormat="1" ht="18.899999999999999" customHeight="1">
      <c r="B31" s="157" t="s">
        <v>51</v>
      </c>
      <c r="C31" s="156">
        <v>653</v>
      </c>
      <c r="D31" s="155">
        <v>0</v>
      </c>
      <c r="K31" s="154"/>
      <c r="L31" s="154"/>
    </row>
    <row r="32" spans="2:12" s="158" customFormat="1" ht="18.899999999999999" customHeight="1">
      <c r="B32" s="157" t="s">
        <v>50</v>
      </c>
      <c r="C32" s="156">
        <v>1664</v>
      </c>
      <c r="D32" s="155">
        <v>0</v>
      </c>
      <c r="K32" s="154"/>
      <c r="L32" s="154"/>
    </row>
    <row r="33" spans="1:12" s="158" customFormat="1" ht="18.899999999999999" customHeight="1">
      <c r="B33" s="157" t="s">
        <v>49</v>
      </c>
      <c r="C33" s="156">
        <v>57754.26</v>
      </c>
      <c r="D33" s="155">
        <v>0</v>
      </c>
      <c r="K33" s="154"/>
      <c r="L33" s="154"/>
    </row>
    <row r="34" spans="1:12" s="158" customFormat="1" ht="18.899999999999999" customHeight="1">
      <c r="B34" s="157" t="s">
        <v>48</v>
      </c>
      <c r="C34" s="156">
        <v>1567.98</v>
      </c>
      <c r="D34" s="155">
        <v>0</v>
      </c>
      <c r="K34" s="154"/>
      <c r="L34" s="154"/>
    </row>
    <row r="35" spans="1:12" s="158" customFormat="1" ht="18.899999999999999" customHeight="1">
      <c r="B35" s="157" t="s">
        <v>47</v>
      </c>
      <c r="C35" s="156">
        <v>310</v>
      </c>
      <c r="D35" s="155">
        <v>0</v>
      </c>
      <c r="K35" s="154"/>
      <c r="L35" s="154"/>
    </row>
    <row r="36" spans="1:12" s="158" customFormat="1" ht="18.899999999999999" customHeight="1">
      <c r="A36" s="159"/>
      <c r="B36" s="157" t="s">
        <v>46</v>
      </c>
      <c r="C36" s="156">
        <v>41</v>
      </c>
      <c r="D36" s="155">
        <v>0</v>
      </c>
      <c r="K36" s="154"/>
      <c r="L36" s="154"/>
    </row>
    <row r="37" spans="1:12" s="158" customFormat="1" ht="18.899999999999999" customHeight="1">
      <c r="B37" s="157" t="s">
        <v>45</v>
      </c>
      <c r="C37" s="156">
        <v>257</v>
      </c>
      <c r="D37" s="155">
        <v>0</v>
      </c>
      <c r="K37" s="154"/>
      <c r="L37" s="154"/>
    </row>
    <row r="38" spans="1:12" s="158" customFormat="1" ht="18.899999999999999" customHeight="1">
      <c r="B38" s="157" t="s">
        <v>44</v>
      </c>
      <c r="C38" s="156">
        <v>88</v>
      </c>
      <c r="D38" s="155">
        <v>0</v>
      </c>
      <c r="K38" s="154"/>
      <c r="L38" s="154"/>
    </row>
    <row r="39" spans="1:12" s="158" customFormat="1" ht="20.100000000000001" customHeight="1">
      <c r="B39" s="157" t="s">
        <v>43</v>
      </c>
      <c r="C39" s="156">
        <v>707</v>
      </c>
      <c r="D39" s="155">
        <v>0</v>
      </c>
      <c r="K39" s="154"/>
      <c r="L39" s="154"/>
    </row>
    <row r="40" spans="1:12" ht="16.5" customHeight="1">
      <c r="B40" s="157" t="s">
        <v>42</v>
      </c>
      <c r="C40" s="156">
        <v>132</v>
      </c>
      <c r="D40" s="155">
        <v>0</v>
      </c>
      <c r="K40" s="154"/>
      <c r="L40" s="154"/>
    </row>
    <row r="41" spans="1:12" ht="24.75" customHeight="1">
      <c r="B41" s="153" t="s">
        <v>29</v>
      </c>
      <c r="C41" s="152">
        <v>177876.25</v>
      </c>
      <c r="D41" s="151">
        <v>7954</v>
      </c>
      <c r="K41" s="150"/>
      <c r="L41" s="150"/>
    </row>
  </sheetData>
  <printOptions horizontalCentered="1" verticalCentered="1"/>
  <pageMargins left="0.19685039370078741" right="0" top="0" bottom="0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H161"/>
  <sheetViews>
    <sheetView showGridLines="0" zoomScaleNormal="100" workbookViewId="0">
      <selection activeCell="H37" sqref="H37"/>
    </sheetView>
  </sheetViews>
  <sheetFormatPr baseColWidth="10" defaultColWidth="11.5546875" defaultRowHeight="14.4"/>
  <cols>
    <col min="1" max="1" width="16.33203125" style="168" customWidth="1"/>
    <col min="2" max="2" width="13" style="170" customWidth="1"/>
    <col min="3" max="7" width="11.88671875" style="170" customWidth="1"/>
    <col min="8" max="8" width="11.88671875" style="169" customWidth="1"/>
    <col min="9" max="16384" width="11.5546875" style="167"/>
  </cols>
  <sheetData>
    <row r="1" spans="1:8" s="202" customFormat="1" ht="22.5" customHeight="1">
      <c r="A1" s="206" t="s">
        <v>103</v>
      </c>
      <c r="B1" s="205"/>
      <c r="C1" s="205"/>
      <c r="D1" s="205"/>
      <c r="E1" s="205"/>
      <c r="F1" s="205"/>
      <c r="G1" s="205"/>
      <c r="H1" s="205"/>
    </row>
    <row r="2" spans="1:8" s="202" customFormat="1" ht="14.1" customHeight="1">
      <c r="A2" s="204" t="s">
        <v>102</v>
      </c>
      <c r="B2" s="203"/>
      <c r="C2" s="203"/>
      <c r="D2" s="203"/>
      <c r="E2" s="203"/>
      <c r="F2" s="203"/>
      <c r="G2" s="203"/>
      <c r="H2" s="203"/>
    </row>
    <row r="3" spans="1:8" s="202" customFormat="1" ht="2.1" customHeight="1">
      <c r="A3" s="204"/>
      <c r="B3" s="203"/>
      <c r="C3" s="203"/>
      <c r="D3" s="203"/>
      <c r="E3" s="203"/>
      <c r="F3" s="203"/>
      <c r="G3" s="203"/>
      <c r="H3" s="203"/>
    </row>
    <row r="4" spans="1:8" ht="38.1" customHeight="1">
      <c r="A4" s="201" t="s">
        <v>18</v>
      </c>
      <c r="B4" s="200" t="s">
        <v>101</v>
      </c>
      <c r="C4" s="200" t="s">
        <v>100</v>
      </c>
      <c r="D4" s="200" t="s">
        <v>99</v>
      </c>
      <c r="E4" s="200" t="s">
        <v>98</v>
      </c>
      <c r="F4" s="200" t="s">
        <v>97</v>
      </c>
      <c r="G4" s="200" t="s">
        <v>96</v>
      </c>
      <c r="H4" s="200" t="s">
        <v>95</v>
      </c>
    </row>
    <row r="5" spans="1:8" s="180" customFormat="1" ht="14.25" customHeight="1">
      <c r="A5" s="199"/>
      <c r="B5" s="198"/>
      <c r="C5" s="198"/>
      <c r="D5" s="198"/>
      <c r="E5" s="198"/>
      <c r="F5" s="198"/>
      <c r="G5" s="198"/>
      <c r="H5" s="197"/>
    </row>
    <row r="6" spans="1:8" ht="16.5" hidden="1" customHeight="1">
      <c r="A6" s="68">
        <v>2009</v>
      </c>
      <c r="B6" s="196">
        <v>586133</v>
      </c>
      <c r="C6" s="196">
        <v>580619</v>
      </c>
      <c r="D6" s="196">
        <v>325444</v>
      </c>
      <c r="E6" s="196">
        <v>19508</v>
      </c>
      <c r="F6" s="196">
        <v>13785</v>
      </c>
      <c r="G6" s="196">
        <v>2050</v>
      </c>
      <c r="H6" s="195">
        <v>1527539</v>
      </c>
    </row>
    <row r="7" spans="1:8" ht="15" hidden="1" customHeight="1">
      <c r="A7" s="45">
        <v>2009</v>
      </c>
      <c r="B7" s="189">
        <v>583786</v>
      </c>
      <c r="C7" s="189">
        <v>579158</v>
      </c>
      <c r="D7" s="189">
        <v>323271</v>
      </c>
      <c r="E7" s="189">
        <v>19393</v>
      </c>
      <c r="F7" s="189">
        <v>13721</v>
      </c>
      <c r="G7" s="189">
        <v>2030</v>
      </c>
      <c r="H7" s="188">
        <v>1521359</v>
      </c>
    </row>
    <row r="8" spans="1:8" ht="17.399999999999999" hidden="1" customHeight="1">
      <c r="A8" s="45">
        <v>2009</v>
      </c>
      <c r="B8" s="189">
        <v>581180</v>
      </c>
      <c r="C8" s="189">
        <v>577453</v>
      </c>
      <c r="D8" s="189">
        <v>320737</v>
      </c>
      <c r="E8" s="189">
        <v>19154</v>
      </c>
      <c r="F8" s="189">
        <v>13605</v>
      </c>
      <c r="G8" s="189">
        <v>2022</v>
      </c>
      <c r="H8" s="188">
        <v>1514151</v>
      </c>
    </row>
    <row r="9" spans="1:8" ht="15" customHeight="1">
      <c r="A9" s="45">
        <v>2009</v>
      </c>
      <c r="B9" s="189">
        <v>580902</v>
      </c>
      <c r="C9" s="189">
        <v>579260</v>
      </c>
      <c r="D9" s="189">
        <v>319740</v>
      </c>
      <c r="E9" s="189">
        <v>19174</v>
      </c>
      <c r="F9" s="189">
        <v>13601</v>
      </c>
      <c r="G9" s="189">
        <v>2017</v>
      </c>
      <c r="H9" s="188">
        <v>1514694</v>
      </c>
    </row>
    <row r="10" spans="1:8" ht="15" hidden="1" customHeight="1">
      <c r="A10" s="45">
        <v>2009</v>
      </c>
      <c r="B10" s="189">
        <v>581800</v>
      </c>
      <c r="C10" s="189">
        <v>582362</v>
      </c>
      <c r="D10" s="189">
        <v>322561</v>
      </c>
      <c r="E10" s="189">
        <v>19496</v>
      </c>
      <c r="F10" s="189">
        <v>13743</v>
      </c>
      <c r="G10" s="189">
        <v>2040</v>
      </c>
      <c r="H10" s="188">
        <v>1522002</v>
      </c>
    </row>
    <row r="11" spans="1:8" ht="15" hidden="1" customHeight="1">
      <c r="A11" s="45">
        <v>2009</v>
      </c>
      <c r="B11" s="189">
        <v>578407</v>
      </c>
      <c r="C11" s="189">
        <v>580835</v>
      </c>
      <c r="D11" s="189">
        <v>320729</v>
      </c>
      <c r="E11" s="189">
        <v>19334</v>
      </c>
      <c r="F11" s="189">
        <v>13471</v>
      </c>
      <c r="G11" s="189">
        <v>2001</v>
      </c>
      <c r="H11" s="188">
        <v>1514777</v>
      </c>
    </row>
    <row r="12" spans="1:8" ht="15" hidden="1" customHeight="1">
      <c r="A12" s="45">
        <v>2009</v>
      </c>
      <c r="B12" s="189">
        <v>574472</v>
      </c>
      <c r="C12" s="189">
        <v>578820</v>
      </c>
      <c r="D12" s="189">
        <v>320298</v>
      </c>
      <c r="E12" s="189">
        <v>19388</v>
      </c>
      <c r="F12" s="189">
        <v>13576</v>
      </c>
      <c r="G12" s="189">
        <v>2023</v>
      </c>
      <c r="H12" s="188">
        <v>1508577</v>
      </c>
    </row>
    <row r="13" spans="1:8" ht="15" hidden="1" customHeight="1">
      <c r="A13" s="45">
        <v>2009</v>
      </c>
      <c r="B13" s="189">
        <v>570796</v>
      </c>
      <c r="C13" s="189">
        <v>573547</v>
      </c>
      <c r="D13" s="189">
        <v>315024</v>
      </c>
      <c r="E13" s="189">
        <v>19143</v>
      </c>
      <c r="F13" s="189">
        <v>13492</v>
      </c>
      <c r="G13" s="189">
        <v>2028</v>
      </c>
      <c r="H13" s="188">
        <v>1494030</v>
      </c>
    </row>
    <row r="14" spans="1:8" ht="15" hidden="1" customHeight="1">
      <c r="A14" s="68">
        <v>2009</v>
      </c>
      <c r="B14" s="189">
        <v>570295</v>
      </c>
      <c r="C14" s="189">
        <v>568937</v>
      </c>
      <c r="D14" s="189">
        <v>313109</v>
      </c>
      <c r="E14" s="189">
        <v>19096</v>
      </c>
      <c r="F14" s="189">
        <v>13603</v>
      </c>
      <c r="G14" s="189">
        <v>2015</v>
      </c>
      <c r="H14" s="188">
        <v>1487055</v>
      </c>
    </row>
    <row r="15" spans="1:8" ht="15" hidden="1" customHeight="1">
      <c r="A15" s="45">
        <v>2009</v>
      </c>
      <c r="B15" s="189">
        <v>570503</v>
      </c>
      <c r="C15" s="189">
        <v>570924</v>
      </c>
      <c r="D15" s="189">
        <v>313974</v>
      </c>
      <c r="E15" s="189">
        <v>19343</v>
      </c>
      <c r="F15" s="189">
        <v>13766</v>
      </c>
      <c r="G15" s="189">
        <v>2032</v>
      </c>
      <c r="H15" s="188">
        <v>1490542</v>
      </c>
    </row>
    <row r="16" spans="1:8" ht="15" hidden="1" customHeight="1">
      <c r="A16" s="45">
        <v>2009</v>
      </c>
      <c r="B16" s="189">
        <v>566905</v>
      </c>
      <c r="C16" s="189">
        <v>566184</v>
      </c>
      <c r="D16" s="189">
        <v>310574</v>
      </c>
      <c r="E16" s="189">
        <v>19038</v>
      </c>
      <c r="F16" s="189">
        <v>13726</v>
      </c>
      <c r="G16" s="189">
        <v>2029</v>
      </c>
      <c r="H16" s="188">
        <v>1478456</v>
      </c>
    </row>
    <row r="17" spans="1:8" ht="15" hidden="1" customHeight="1">
      <c r="A17" s="45">
        <v>2009</v>
      </c>
      <c r="B17" s="189">
        <v>566283</v>
      </c>
      <c r="C17" s="189">
        <v>560503</v>
      </c>
      <c r="D17" s="189">
        <v>303964</v>
      </c>
      <c r="E17" s="189">
        <v>18689</v>
      </c>
      <c r="F17" s="189">
        <v>13569</v>
      </c>
      <c r="G17" s="189">
        <v>2026</v>
      </c>
      <c r="H17" s="188">
        <v>1465034</v>
      </c>
    </row>
    <row r="18" spans="1:8" s="180" customFormat="1" ht="15" hidden="1" customHeight="1">
      <c r="A18" s="45">
        <v>2010</v>
      </c>
      <c r="B18" s="192"/>
      <c r="C18" s="192"/>
      <c r="D18" s="192"/>
      <c r="E18" s="192"/>
      <c r="F18" s="192"/>
      <c r="G18" s="192"/>
      <c r="H18" s="191"/>
    </row>
    <row r="19" spans="1:8" ht="15" hidden="1" customHeight="1">
      <c r="A19" s="45">
        <v>2010</v>
      </c>
      <c r="B19" s="189">
        <v>560806</v>
      </c>
      <c r="C19" s="189">
        <v>556873</v>
      </c>
      <c r="D19" s="189">
        <v>303929</v>
      </c>
      <c r="E19" s="189">
        <v>18740</v>
      </c>
      <c r="F19" s="189">
        <v>13403</v>
      </c>
      <c r="G19" s="189">
        <v>2014</v>
      </c>
      <c r="H19" s="188">
        <v>1455765</v>
      </c>
    </row>
    <row r="20" spans="1:8" ht="15" hidden="1" customHeight="1">
      <c r="A20" s="45">
        <v>2010</v>
      </c>
      <c r="B20" s="189">
        <v>561018</v>
      </c>
      <c r="C20" s="189">
        <v>558065</v>
      </c>
      <c r="D20" s="189">
        <v>303690</v>
      </c>
      <c r="E20" s="189">
        <v>18820</v>
      </c>
      <c r="F20" s="189">
        <v>13386</v>
      </c>
      <c r="G20" s="189">
        <v>2025</v>
      </c>
      <c r="H20" s="188">
        <v>1457004</v>
      </c>
    </row>
    <row r="21" spans="1:8" ht="15" hidden="1" customHeight="1">
      <c r="A21" s="45">
        <v>2010</v>
      </c>
      <c r="B21" s="189">
        <v>560873</v>
      </c>
      <c r="C21" s="189">
        <v>559117</v>
      </c>
      <c r="D21" s="189">
        <v>302993</v>
      </c>
      <c r="E21" s="189">
        <v>18679</v>
      </c>
      <c r="F21" s="189">
        <v>13286</v>
      </c>
      <c r="G21" s="189">
        <v>2006</v>
      </c>
      <c r="H21" s="188">
        <v>1456954</v>
      </c>
    </row>
    <row r="22" spans="1:8" ht="15" customHeight="1">
      <c r="A22" s="45">
        <v>2010</v>
      </c>
      <c r="B22" s="189">
        <v>562632</v>
      </c>
      <c r="C22" s="189">
        <v>565168</v>
      </c>
      <c r="D22" s="189">
        <v>306933</v>
      </c>
      <c r="E22" s="189">
        <v>18879</v>
      </c>
      <c r="F22" s="189">
        <v>13410</v>
      </c>
      <c r="G22" s="189">
        <v>2014</v>
      </c>
      <c r="H22" s="188">
        <v>1469036</v>
      </c>
    </row>
    <row r="23" spans="1:8" ht="15" hidden="1" customHeight="1">
      <c r="A23" s="45">
        <v>2010</v>
      </c>
      <c r="B23" s="189">
        <v>564184</v>
      </c>
      <c r="C23" s="189">
        <v>569177</v>
      </c>
      <c r="D23" s="189">
        <v>309738</v>
      </c>
      <c r="E23" s="189">
        <v>19085</v>
      </c>
      <c r="F23" s="189">
        <v>13470</v>
      </c>
      <c r="G23" s="189">
        <v>2018</v>
      </c>
      <c r="H23" s="188">
        <v>1477672</v>
      </c>
    </row>
    <row r="24" spans="1:8" ht="15" hidden="1" customHeight="1">
      <c r="A24" s="45">
        <v>2010</v>
      </c>
      <c r="B24" s="189">
        <v>564176</v>
      </c>
      <c r="C24" s="189">
        <v>571127</v>
      </c>
      <c r="D24" s="189">
        <v>309738</v>
      </c>
      <c r="E24" s="189">
        <v>18928</v>
      </c>
      <c r="F24" s="189">
        <v>13231</v>
      </c>
      <c r="G24" s="189">
        <v>1989</v>
      </c>
      <c r="H24" s="188">
        <v>1479189</v>
      </c>
    </row>
    <row r="25" spans="1:8" ht="15" hidden="1" customHeight="1">
      <c r="A25" s="45">
        <v>2010</v>
      </c>
      <c r="B25" s="189">
        <v>562537</v>
      </c>
      <c r="C25" s="189">
        <v>573989</v>
      </c>
      <c r="D25" s="189">
        <v>312608</v>
      </c>
      <c r="E25" s="189">
        <v>19005</v>
      </c>
      <c r="F25" s="189">
        <v>13537</v>
      </c>
      <c r="G25" s="189">
        <v>2089</v>
      </c>
      <c r="H25" s="188">
        <v>1483765</v>
      </c>
    </row>
    <row r="26" spans="1:8" ht="15" hidden="1" customHeight="1">
      <c r="A26" s="45">
        <v>2010</v>
      </c>
      <c r="B26" s="189">
        <v>559388</v>
      </c>
      <c r="C26" s="189">
        <v>564425</v>
      </c>
      <c r="D26" s="189">
        <v>304896</v>
      </c>
      <c r="E26" s="189">
        <v>18684</v>
      </c>
      <c r="F26" s="189">
        <v>13298</v>
      </c>
      <c r="G26" s="189">
        <v>2040</v>
      </c>
      <c r="H26" s="188">
        <v>1462731</v>
      </c>
    </row>
    <row r="27" spans="1:8" ht="15" hidden="1" customHeight="1">
      <c r="A27" s="45">
        <v>2010</v>
      </c>
      <c r="B27" s="189">
        <v>559390</v>
      </c>
      <c r="C27" s="189">
        <v>561869</v>
      </c>
      <c r="D27" s="189">
        <v>303034</v>
      </c>
      <c r="E27" s="189">
        <v>18850</v>
      </c>
      <c r="F27" s="189">
        <v>13409</v>
      </c>
      <c r="G27" s="189">
        <v>2030</v>
      </c>
      <c r="H27" s="188">
        <v>1458582</v>
      </c>
    </row>
    <row r="28" spans="1:8" ht="15" hidden="1" customHeight="1">
      <c r="A28" s="45">
        <v>2010</v>
      </c>
      <c r="B28" s="189">
        <v>560259</v>
      </c>
      <c r="C28" s="189">
        <v>563413</v>
      </c>
      <c r="D28" s="189">
        <v>304369</v>
      </c>
      <c r="E28" s="189">
        <v>19072</v>
      </c>
      <c r="F28" s="189">
        <v>13580</v>
      </c>
      <c r="G28" s="189">
        <v>2060</v>
      </c>
      <c r="H28" s="188">
        <v>1462753</v>
      </c>
    </row>
    <row r="29" spans="1:8" ht="15" hidden="1" customHeight="1">
      <c r="A29" s="45">
        <v>2010</v>
      </c>
      <c r="B29" s="189">
        <v>557445</v>
      </c>
      <c r="C29" s="189">
        <v>557171</v>
      </c>
      <c r="D29" s="189">
        <v>300901</v>
      </c>
      <c r="E29" s="189">
        <v>18778</v>
      </c>
      <c r="F29" s="189">
        <v>13526</v>
      </c>
      <c r="G29" s="189">
        <v>2060</v>
      </c>
      <c r="H29" s="188">
        <v>1449881</v>
      </c>
    </row>
    <row r="30" spans="1:8" ht="15" hidden="1" customHeight="1">
      <c r="A30" s="45">
        <v>2010</v>
      </c>
      <c r="B30" s="189">
        <v>556807</v>
      </c>
      <c r="C30" s="189">
        <v>552732</v>
      </c>
      <c r="D30" s="189">
        <v>296287</v>
      </c>
      <c r="E30" s="189">
        <v>18538</v>
      </c>
      <c r="F30" s="189">
        <v>13428</v>
      </c>
      <c r="G30" s="189">
        <v>2058</v>
      </c>
      <c r="H30" s="188">
        <v>1439850</v>
      </c>
    </row>
    <row r="31" spans="1:8" s="180" customFormat="1" ht="15" hidden="1" customHeight="1">
      <c r="A31" s="45">
        <v>2011</v>
      </c>
      <c r="B31" s="192"/>
      <c r="C31" s="192"/>
      <c r="D31" s="192"/>
      <c r="E31" s="192"/>
      <c r="F31" s="192"/>
      <c r="G31" s="192"/>
      <c r="H31" s="191"/>
    </row>
    <row r="32" spans="1:8" ht="15" hidden="1" customHeight="1">
      <c r="A32" s="45">
        <v>2011</v>
      </c>
      <c r="B32" s="189">
        <v>551210</v>
      </c>
      <c r="C32" s="189">
        <v>546530</v>
      </c>
      <c r="D32" s="189">
        <v>293790</v>
      </c>
      <c r="E32" s="189">
        <v>18359</v>
      </c>
      <c r="F32" s="189">
        <v>13197</v>
      </c>
      <c r="G32" s="189">
        <v>2017</v>
      </c>
      <c r="H32" s="188">
        <v>1425103</v>
      </c>
    </row>
    <row r="33" spans="1:8" ht="15" hidden="1" customHeight="1">
      <c r="A33" s="45">
        <v>2011</v>
      </c>
      <c r="B33" s="189">
        <v>551639</v>
      </c>
      <c r="C33" s="189">
        <v>547874</v>
      </c>
      <c r="D33" s="189">
        <v>294914</v>
      </c>
      <c r="E33" s="189">
        <v>18449</v>
      </c>
      <c r="F33" s="189">
        <v>13236</v>
      </c>
      <c r="G33" s="189">
        <v>2020</v>
      </c>
      <c r="H33" s="188">
        <v>1428132</v>
      </c>
    </row>
    <row r="34" spans="1:8" ht="15" hidden="1" customHeight="1">
      <c r="A34" s="45">
        <v>2011</v>
      </c>
      <c r="B34" s="189">
        <v>553404</v>
      </c>
      <c r="C34" s="189">
        <v>551458</v>
      </c>
      <c r="D34" s="189">
        <v>295999</v>
      </c>
      <c r="E34" s="189">
        <v>18462</v>
      </c>
      <c r="F34" s="189">
        <v>13241</v>
      </c>
      <c r="G34" s="189">
        <v>2016</v>
      </c>
      <c r="H34" s="188">
        <v>1434580</v>
      </c>
    </row>
    <row r="35" spans="1:8" ht="15" customHeight="1">
      <c r="A35" s="45">
        <v>2011</v>
      </c>
      <c r="B35" s="189">
        <v>557472</v>
      </c>
      <c r="C35" s="189">
        <v>558146</v>
      </c>
      <c r="D35" s="189">
        <v>299149</v>
      </c>
      <c r="E35" s="189">
        <v>18703</v>
      </c>
      <c r="F35" s="189">
        <v>13386</v>
      </c>
      <c r="G35" s="189">
        <v>2041</v>
      </c>
      <c r="H35" s="188">
        <v>1448897</v>
      </c>
    </row>
    <row r="36" spans="1:8" ht="15" hidden="1" customHeight="1">
      <c r="A36" s="45">
        <v>2011</v>
      </c>
      <c r="B36" s="189">
        <v>558170</v>
      </c>
      <c r="C36" s="189">
        <v>560036</v>
      </c>
      <c r="D36" s="189">
        <v>300201</v>
      </c>
      <c r="E36" s="189">
        <v>18811</v>
      </c>
      <c r="F36" s="189">
        <v>13277</v>
      </c>
      <c r="G36" s="189"/>
      <c r="H36" s="188">
        <v>1452507</v>
      </c>
    </row>
    <row r="37" spans="1:8" ht="15" hidden="1" customHeight="1">
      <c r="A37" s="45">
        <v>2011</v>
      </c>
      <c r="B37" s="189">
        <v>557646</v>
      </c>
      <c r="C37" s="189">
        <v>561509</v>
      </c>
      <c r="D37" s="189">
        <v>300379</v>
      </c>
      <c r="E37" s="189">
        <v>18590</v>
      </c>
      <c r="F37" s="189">
        <v>13043</v>
      </c>
      <c r="G37" s="189">
        <v>1991</v>
      </c>
      <c r="H37" s="188">
        <v>1453158</v>
      </c>
    </row>
    <row r="38" spans="1:8" ht="15" hidden="1" customHeight="1">
      <c r="A38" s="45">
        <v>2011</v>
      </c>
      <c r="B38" s="189">
        <v>556325</v>
      </c>
      <c r="C38" s="189">
        <v>565238</v>
      </c>
      <c r="D38" s="189">
        <v>303946</v>
      </c>
      <c r="E38" s="189">
        <v>18708</v>
      </c>
      <c r="F38" s="189">
        <v>13347</v>
      </c>
      <c r="G38" s="189">
        <v>2068</v>
      </c>
      <c r="H38" s="188">
        <v>1459632</v>
      </c>
    </row>
    <row r="39" spans="1:8" ht="15" hidden="1" customHeight="1">
      <c r="A39" s="45">
        <v>2011</v>
      </c>
      <c r="B39" s="189">
        <v>553247</v>
      </c>
      <c r="C39" s="189">
        <v>554994</v>
      </c>
      <c r="D39" s="189">
        <v>296363</v>
      </c>
      <c r="E39" s="189">
        <v>18331</v>
      </c>
      <c r="F39" s="189">
        <v>13080</v>
      </c>
      <c r="G39" s="189">
        <v>2010</v>
      </c>
      <c r="H39" s="188">
        <v>1438025</v>
      </c>
    </row>
    <row r="40" spans="1:8" ht="15" hidden="1" customHeight="1">
      <c r="A40" s="45">
        <v>2011</v>
      </c>
      <c r="B40" s="189">
        <v>554934</v>
      </c>
      <c r="C40" s="189">
        <v>551462</v>
      </c>
      <c r="D40" s="189">
        <v>293042</v>
      </c>
      <c r="E40" s="189">
        <v>18408</v>
      </c>
      <c r="F40" s="189">
        <v>13099</v>
      </c>
      <c r="G40" s="189">
        <v>1992</v>
      </c>
      <c r="H40" s="188">
        <v>1432937</v>
      </c>
    </row>
    <row r="41" spans="1:8" ht="15" hidden="1" customHeight="1">
      <c r="A41" s="45">
        <v>2011</v>
      </c>
      <c r="B41" s="189">
        <v>555122</v>
      </c>
      <c r="C41" s="189">
        <v>548916</v>
      </c>
      <c r="D41" s="189">
        <v>291136</v>
      </c>
      <c r="E41" s="189">
        <v>18218</v>
      </c>
      <c r="F41" s="189">
        <v>13142</v>
      </c>
      <c r="G41" s="189">
        <v>1996</v>
      </c>
      <c r="H41" s="188">
        <v>1428530</v>
      </c>
    </row>
    <row r="42" spans="1:8" ht="15" hidden="1" customHeight="1">
      <c r="A42" s="45">
        <v>2011</v>
      </c>
      <c r="B42" s="189">
        <v>555372</v>
      </c>
      <c r="C42" s="189">
        <v>546948</v>
      </c>
      <c r="D42" s="189">
        <v>289109</v>
      </c>
      <c r="E42" s="189">
        <v>18091</v>
      </c>
      <c r="F42" s="189">
        <v>13129</v>
      </c>
      <c r="G42" s="189">
        <v>2020</v>
      </c>
      <c r="H42" s="188">
        <v>1424669</v>
      </c>
    </row>
    <row r="43" spans="1:8" ht="15" hidden="1" customHeight="1">
      <c r="A43" s="45">
        <v>2011</v>
      </c>
      <c r="B43" s="189">
        <v>554435</v>
      </c>
      <c r="C43" s="189">
        <v>541839</v>
      </c>
      <c r="D43" s="189">
        <v>284404</v>
      </c>
      <c r="E43" s="189">
        <v>17825</v>
      </c>
      <c r="F43" s="189">
        <v>13047</v>
      </c>
      <c r="G43" s="189">
        <v>2021</v>
      </c>
      <c r="H43" s="188">
        <v>1413571</v>
      </c>
    </row>
    <row r="44" spans="1:8" s="180" customFormat="1" ht="15" hidden="1" customHeight="1">
      <c r="A44" s="45">
        <v>2012</v>
      </c>
      <c r="B44" s="192"/>
      <c r="C44" s="192"/>
      <c r="D44" s="192"/>
      <c r="E44" s="192"/>
      <c r="F44" s="192"/>
      <c r="G44" s="192"/>
      <c r="H44" s="191"/>
    </row>
    <row r="45" spans="1:8" ht="15" hidden="1" customHeight="1">
      <c r="A45" s="45">
        <v>2012</v>
      </c>
      <c r="B45" s="189">
        <v>547607</v>
      </c>
      <c r="C45" s="189">
        <v>533784</v>
      </c>
      <c r="D45" s="189">
        <v>280292</v>
      </c>
      <c r="E45" s="189">
        <v>17616</v>
      </c>
      <c r="F45" s="189">
        <v>12828</v>
      </c>
      <c r="G45" s="189">
        <v>2025</v>
      </c>
      <c r="H45" s="188">
        <v>1394152</v>
      </c>
    </row>
    <row r="46" spans="1:8" ht="15" hidden="1" customHeight="1">
      <c r="A46" s="45">
        <v>2012</v>
      </c>
      <c r="B46" s="189">
        <v>547085</v>
      </c>
      <c r="C46" s="189">
        <v>532699</v>
      </c>
      <c r="D46" s="189">
        <v>279144</v>
      </c>
      <c r="E46" s="189">
        <v>17582</v>
      </c>
      <c r="F46" s="189">
        <v>12803</v>
      </c>
      <c r="G46" s="189">
        <v>1972</v>
      </c>
      <c r="H46" s="188">
        <v>1391285</v>
      </c>
    </row>
    <row r="47" spans="1:8" ht="15" hidden="1" customHeight="1">
      <c r="A47" s="45">
        <v>2012</v>
      </c>
      <c r="B47" s="189">
        <v>551828</v>
      </c>
      <c r="C47" s="189">
        <v>537340</v>
      </c>
      <c r="D47" s="189">
        <v>281144</v>
      </c>
      <c r="E47" s="189">
        <v>17605</v>
      </c>
      <c r="F47" s="189">
        <v>12822</v>
      </c>
      <c r="G47" s="189">
        <v>1978</v>
      </c>
      <c r="H47" s="188">
        <v>1402717</v>
      </c>
    </row>
    <row r="48" spans="1:8" ht="15" customHeight="1">
      <c r="A48" s="45">
        <v>2012</v>
      </c>
      <c r="B48" s="189">
        <v>554354</v>
      </c>
      <c r="C48" s="189">
        <v>538601</v>
      </c>
      <c r="D48" s="189">
        <v>281104</v>
      </c>
      <c r="E48" s="189">
        <v>17607</v>
      </c>
      <c r="F48" s="189">
        <v>12752</v>
      </c>
      <c r="G48" s="189">
        <v>1972</v>
      </c>
      <c r="H48" s="188">
        <v>1406390</v>
      </c>
    </row>
    <row r="49" spans="1:8" ht="15" hidden="1" customHeight="1">
      <c r="A49" s="45">
        <v>2012</v>
      </c>
      <c r="B49" s="189">
        <v>557371</v>
      </c>
      <c r="C49" s="189">
        <v>541379</v>
      </c>
      <c r="D49" s="189">
        <v>282344</v>
      </c>
      <c r="E49" s="189">
        <v>17566</v>
      </c>
      <c r="F49" s="189">
        <v>12724</v>
      </c>
      <c r="G49" s="189">
        <v>2004</v>
      </c>
      <c r="H49" s="188">
        <v>1413388</v>
      </c>
    </row>
    <row r="50" spans="1:8" ht="15" hidden="1" customHeight="1">
      <c r="A50" s="45">
        <v>2012</v>
      </c>
      <c r="B50" s="189">
        <v>560098</v>
      </c>
      <c r="C50" s="189">
        <v>546815</v>
      </c>
      <c r="D50" s="189">
        <v>285422</v>
      </c>
      <c r="E50" s="189">
        <v>17668</v>
      </c>
      <c r="F50" s="189">
        <v>12631</v>
      </c>
      <c r="G50" s="189">
        <v>1944</v>
      </c>
      <c r="H50" s="188">
        <v>1424578</v>
      </c>
    </row>
    <row r="51" spans="1:8" ht="15" hidden="1" customHeight="1">
      <c r="A51" s="45">
        <v>2012</v>
      </c>
      <c r="B51" s="189">
        <v>555616</v>
      </c>
      <c r="C51" s="189">
        <v>543447</v>
      </c>
      <c r="D51" s="189">
        <v>283813</v>
      </c>
      <c r="E51" s="189">
        <v>17512</v>
      </c>
      <c r="F51" s="189">
        <v>12494</v>
      </c>
      <c r="G51" s="189">
        <v>1955</v>
      </c>
      <c r="H51" s="188">
        <v>1414837</v>
      </c>
    </row>
    <row r="52" spans="1:8" ht="15" hidden="1" customHeight="1">
      <c r="A52" s="45">
        <v>2012</v>
      </c>
      <c r="B52" s="189">
        <v>552834</v>
      </c>
      <c r="C52" s="189">
        <v>537138</v>
      </c>
      <c r="D52" s="189">
        <v>278429</v>
      </c>
      <c r="E52" s="189">
        <v>17200</v>
      </c>
      <c r="F52" s="189">
        <v>12377</v>
      </c>
      <c r="G52" s="189">
        <v>1917</v>
      </c>
      <c r="H52" s="188">
        <v>1399895</v>
      </c>
    </row>
    <row r="53" spans="1:8" ht="15" hidden="1" customHeight="1">
      <c r="A53" s="45">
        <v>2012</v>
      </c>
      <c r="B53" s="189">
        <v>556417</v>
      </c>
      <c r="C53" s="189">
        <v>536314</v>
      </c>
      <c r="D53" s="189">
        <v>276719</v>
      </c>
      <c r="E53" s="189">
        <v>17377</v>
      </c>
      <c r="F53" s="189">
        <v>12663</v>
      </c>
      <c r="G53" s="189">
        <v>1954</v>
      </c>
      <c r="H53" s="188">
        <v>1401444</v>
      </c>
    </row>
    <row r="54" spans="1:8" ht="15" hidden="1" customHeight="1">
      <c r="A54" s="45">
        <v>2012</v>
      </c>
      <c r="B54" s="189">
        <v>553945</v>
      </c>
      <c r="C54" s="189">
        <v>528564</v>
      </c>
      <c r="D54" s="189">
        <v>271717</v>
      </c>
      <c r="E54" s="189">
        <v>16999</v>
      </c>
      <c r="F54" s="189">
        <v>12428</v>
      </c>
      <c r="G54" s="189">
        <v>1924</v>
      </c>
      <c r="H54" s="188">
        <v>1385577</v>
      </c>
    </row>
    <row r="55" spans="1:8" ht="15" hidden="1" customHeight="1">
      <c r="A55" s="45">
        <v>2012</v>
      </c>
      <c r="B55" s="189">
        <v>553599</v>
      </c>
      <c r="C55" s="189">
        <v>526130</v>
      </c>
      <c r="D55" s="189">
        <v>270009</v>
      </c>
      <c r="E55" s="189">
        <v>16850</v>
      </c>
      <c r="F55" s="189">
        <v>12439</v>
      </c>
      <c r="G55" s="189">
        <v>1929</v>
      </c>
      <c r="H55" s="188">
        <v>1380956</v>
      </c>
    </row>
    <row r="56" spans="1:8" s="180" customFormat="1" ht="15" hidden="1" customHeight="1">
      <c r="A56" s="45">
        <v>2012</v>
      </c>
      <c r="B56" s="189">
        <v>553522</v>
      </c>
      <c r="C56" s="189">
        <v>522930</v>
      </c>
      <c r="D56" s="189">
        <v>266775</v>
      </c>
      <c r="E56" s="189">
        <v>16703</v>
      </c>
      <c r="F56" s="189">
        <v>12347</v>
      </c>
      <c r="G56" s="189">
        <v>1942</v>
      </c>
      <c r="H56" s="188">
        <v>1374219</v>
      </c>
    </row>
    <row r="57" spans="1:8" s="180" customFormat="1" ht="15" hidden="1" customHeight="1">
      <c r="A57" s="45">
        <v>2013</v>
      </c>
      <c r="B57" s="187"/>
      <c r="C57" s="194"/>
      <c r="D57" s="193"/>
      <c r="E57" s="194"/>
      <c r="F57" s="193"/>
      <c r="G57" s="192"/>
      <c r="H57" s="191"/>
    </row>
    <row r="58" spans="1:8" ht="15" hidden="1" customHeight="1">
      <c r="A58" s="45">
        <v>2013</v>
      </c>
      <c r="B58" s="189">
        <v>547143</v>
      </c>
      <c r="C58" s="189">
        <v>514941</v>
      </c>
      <c r="D58" s="189">
        <v>263378</v>
      </c>
      <c r="E58" s="189">
        <v>16539</v>
      </c>
      <c r="F58" s="189">
        <v>12126</v>
      </c>
      <c r="G58" s="189">
        <v>1902</v>
      </c>
      <c r="H58" s="188">
        <v>1356029</v>
      </c>
    </row>
    <row r="59" spans="1:8" ht="15" hidden="1" customHeight="1">
      <c r="A59" s="45">
        <v>2013</v>
      </c>
      <c r="B59" s="189">
        <v>548725</v>
      </c>
      <c r="C59" s="189">
        <v>515586</v>
      </c>
      <c r="D59" s="189">
        <v>263730</v>
      </c>
      <c r="E59" s="189">
        <v>16558</v>
      </c>
      <c r="F59" s="189">
        <v>12131</v>
      </c>
      <c r="G59" s="189">
        <v>1900</v>
      </c>
      <c r="H59" s="188">
        <v>1358630</v>
      </c>
    </row>
    <row r="60" spans="1:8" ht="15" hidden="1" customHeight="1">
      <c r="A60" s="45">
        <v>2013</v>
      </c>
      <c r="B60" s="189">
        <v>551961</v>
      </c>
      <c r="C60" s="189">
        <v>520077</v>
      </c>
      <c r="D60" s="189">
        <v>265462</v>
      </c>
      <c r="E60" s="189">
        <v>16621</v>
      </c>
      <c r="F60" s="189">
        <v>12193</v>
      </c>
      <c r="G60" s="189">
        <v>1909</v>
      </c>
      <c r="H60" s="188">
        <v>1368223</v>
      </c>
    </row>
    <row r="61" spans="1:8" ht="15" customHeight="1">
      <c r="A61" s="45">
        <v>2013</v>
      </c>
      <c r="B61" s="189">
        <v>553755</v>
      </c>
      <c r="C61" s="189">
        <v>522140</v>
      </c>
      <c r="D61" s="189">
        <v>266918</v>
      </c>
      <c r="E61" s="189">
        <v>16561</v>
      </c>
      <c r="F61" s="189">
        <v>12226</v>
      </c>
      <c r="G61" s="189">
        <v>1895</v>
      </c>
      <c r="H61" s="188">
        <v>1373495</v>
      </c>
    </row>
    <row r="62" spans="1:8" ht="15" hidden="1" customHeight="1">
      <c r="A62" s="45">
        <v>2013</v>
      </c>
      <c r="B62" s="189">
        <v>556821</v>
      </c>
      <c r="C62" s="189">
        <v>526485</v>
      </c>
      <c r="D62" s="189">
        <v>269829</v>
      </c>
      <c r="E62" s="189">
        <v>16776</v>
      </c>
      <c r="F62" s="189">
        <v>12269</v>
      </c>
      <c r="G62" s="189">
        <v>1894</v>
      </c>
      <c r="H62" s="188">
        <v>1384074</v>
      </c>
    </row>
    <row r="63" spans="1:8" ht="15" hidden="1" customHeight="1">
      <c r="A63" s="45">
        <v>2013</v>
      </c>
      <c r="B63" s="189">
        <v>559565</v>
      </c>
      <c r="C63" s="189">
        <v>533110</v>
      </c>
      <c r="D63" s="189">
        <v>273837</v>
      </c>
      <c r="E63" s="189">
        <v>16859</v>
      </c>
      <c r="F63" s="189">
        <v>12281</v>
      </c>
      <c r="G63" s="189">
        <v>1894</v>
      </c>
      <c r="H63" s="188">
        <v>1397546</v>
      </c>
    </row>
    <row r="64" spans="1:8" ht="15" hidden="1" customHeight="1">
      <c r="A64" s="45">
        <v>2013</v>
      </c>
      <c r="B64" s="189">
        <v>556647</v>
      </c>
      <c r="C64" s="189">
        <v>532182</v>
      </c>
      <c r="D64" s="189">
        <v>274089</v>
      </c>
      <c r="E64" s="189">
        <v>16795</v>
      </c>
      <c r="F64" s="189">
        <v>12231</v>
      </c>
      <c r="G64" s="189">
        <v>1885</v>
      </c>
      <c r="H64" s="188">
        <v>1393829</v>
      </c>
    </row>
    <row r="65" spans="1:8" s="175" customFormat="1" ht="15" hidden="1" customHeight="1">
      <c r="A65" s="45">
        <v>2013</v>
      </c>
      <c r="B65" s="189">
        <v>553979</v>
      </c>
      <c r="C65" s="189">
        <v>531128</v>
      </c>
      <c r="D65" s="189">
        <v>272593</v>
      </c>
      <c r="E65" s="189">
        <v>16826</v>
      </c>
      <c r="F65" s="189">
        <v>12274</v>
      </c>
      <c r="G65" s="189">
        <v>1894</v>
      </c>
      <c r="H65" s="188">
        <v>1388694</v>
      </c>
    </row>
    <row r="66" spans="1:8" s="175" customFormat="1" ht="15" hidden="1" customHeight="1">
      <c r="A66" s="45">
        <v>2013</v>
      </c>
      <c r="B66" s="189">
        <v>559765</v>
      </c>
      <c r="C66" s="189">
        <v>524233</v>
      </c>
      <c r="D66" s="189">
        <v>267108</v>
      </c>
      <c r="E66" s="189">
        <v>16808</v>
      </c>
      <c r="F66" s="189">
        <v>12283</v>
      </c>
      <c r="G66" s="189">
        <v>1906</v>
      </c>
      <c r="H66" s="188">
        <v>1382103</v>
      </c>
    </row>
    <row r="67" spans="1:8" ht="15" hidden="1" customHeight="1">
      <c r="A67" s="45">
        <v>2013</v>
      </c>
      <c r="B67" s="189">
        <v>561731</v>
      </c>
      <c r="C67" s="189">
        <v>523439</v>
      </c>
      <c r="D67" s="189">
        <v>266199</v>
      </c>
      <c r="E67" s="189">
        <v>16583</v>
      </c>
      <c r="F67" s="189">
        <v>12334</v>
      </c>
      <c r="G67" s="189">
        <v>1911</v>
      </c>
      <c r="H67" s="188">
        <v>1382197</v>
      </c>
    </row>
    <row r="68" spans="1:8" ht="15" hidden="1" customHeight="1">
      <c r="A68" s="45">
        <v>2013</v>
      </c>
      <c r="B68" s="189">
        <v>563863</v>
      </c>
      <c r="C68" s="189">
        <v>525562</v>
      </c>
      <c r="D68" s="189">
        <v>267723</v>
      </c>
      <c r="E68" s="189">
        <v>16606</v>
      </c>
      <c r="F68" s="189">
        <v>12368</v>
      </c>
      <c r="G68" s="189">
        <v>1939</v>
      </c>
      <c r="H68" s="188">
        <v>1388061</v>
      </c>
    </row>
    <row r="69" spans="1:8" ht="15" hidden="1" customHeight="1">
      <c r="A69" s="45">
        <v>2013</v>
      </c>
      <c r="B69" s="189">
        <v>563206</v>
      </c>
      <c r="C69" s="189">
        <v>520859</v>
      </c>
      <c r="D69" s="189">
        <v>263753</v>
      </c>
      <c r="E69" s="189">
        <v>16476</v>
      </c>
      <c r="F69" s="189">
        <v>12286</v>
      </c>
      <c r="G69" s="189">
        <v>1926</v>
      </c>
      <c r="H69" s="188">
        <v>1378506</v>
      </c>
    </row>
    <row r="70" spans="1:8" s="180" customFormat="1" ht="20.25" hidden="1" customHeight="1">
      <c r="A70" s="190">
        <v>2014</v>
      </c>
      <c r="B70" s="184"/>
      <c r="C70" s="184"/>
      <c r="D70" s="184"/>
      <c r="E70" s="184"/>
      <c r="F70" s="184"/>
      <c r="G70" s="184"/>
      <c r="H70" s="183"/>
    </row>
    <row r="71" spans="1:8" ht="14.1" hidden="1" customHeight="1">
      <c r="A71" s="45">
        <v>2014</v>
      </c>
      <c r="B71" s="189">
        <v>557358</v>
      </c>
      <c r="C71" s="189">
        <v>514971</v>
      </c>
      <c r="D71" s="189">
        <v>262039</v>
      </c>
      <c r="E71" s="189">
        <v>16354</v>
      </c>
      <c r="F71" s="189">
        <v>12133</v>
      </c>
      <c r="G71" s="189">
        <v>1889</v>
      </c>
      <c r="H71" s="188">
        <v>1364744</v>
      </c>
    </row>
    <row r="72" spans="1:8" ht="14.1" hidden="1" customHeight="1">
      <c r="A72" s="45">
        <v>2014</v>
      </c>
      <c r="B72" s="189">
        <v>559649</v>
      </c>
      <c r="C72" s="189">
        <v>518317</v>
      </c>
      <c r="D72" s="189">
        <v>263892</v>
      </c>
      <c r="E72" s="189">
        <v>16512</v>
      </c>
      <c r="F72" s="189">
        <v>12185</v>
      </c>
      <c r="G72" s="189">
        <v>1892</v>
      </c>
      <c r="H72" s="188">
        <v>1372447</v>
      </c>
    </row>
    <row r="73" spans="1:8" ht="14.1" hidden="1" customHeight="1">
      <c r="A73" s="45">
        <v>2014</v>
      </c>
      <c r="B73" s="189">
        <v>563732</v>
      </c>
      <c r="C73" s="189">
        <v>523567</v>
      </c>
      <c r="D73" s="189">
        <v>266850</v>
      </c>
      <c r="E73" s="189">
        <v>16653</v>
      </c>
      <c r="F73" s="189">
        <v>12298</v>
      </c>
      <c r="G73" s="189">
        <v>1902</v>
      </c>
      <c r="H73" s="188">
        <v>1385002</v>
      </c>
    </row>
    <row r="74" spans="1:8" ht="14.1" customHeight="1">
      <c r="A74" s="45">
        <v>2014</v>
      </c>
      <c r="B74" s="189">
        <v>569335</v>
      </c>
      <c r="C74" s="189">
        <v>530599</v>
      </c>
      <c r="D74" s="189">
        <v>270183</v>
      </c>
      <c r="E74" s="189">
        <v>16804</v>
      </c>
      <c r="F74" s="189">
        <v>12392</v>
      </c>
      <c r="G74" s="189">
        <v>1920</v>
      </c>
      <c r="H74" s="188">
        <v>1401233</v>
      </c>
    </row>
    <row r="75" spans="1:8" ht="14.1" hidden="1" customHeight="1">
      <c r="A75" s="45">
        <v>2014</v>
      </c>
      <c r="B75" s="189">
        <v>573619</v>
      </c>
      <c r="C75" s="189">
        <v>538976</v>
      </c>
      <c r="D75" s="189">
        <v>275908</v>
      </c>
      <c r="E75" s="189">
        <v>17167</v>
      </c>
      <c r="F75" s="189">
        <v>12579</v>
      </c>
      <c r="G75" s="189">
        <v>1944</v>
      </c>
      <c r="H75" s="188">
        <v>1420193</v>
      </c>
    </row>
    <row r="76" spans="1:8" ht="14.1" hidden="1" customHeight="1">
      <c r="A76" s="45">
        <v>2014</v>
      </c>
      <c r="B76" s="189">
        <v>573232</v>
      </c>
      <c r="C76" s="189">
        <v>541893</v>
      </c>
      <c r="D76" s="189">
        <v>277048</v>
      </c>
      <c r="E76" s="189">
        <v>17081</v>
      </c>
      <c r="F76" s="189">
        <v>12392</v>
      </c>
      <c r="G76" s="189">
        <v>1904</v>
      </c>
      <c r="H76" s="188">
        <v>1423550</v>
      </c>
    </row>
    <row r="77" spans="1:8" ht="14.1" hidden="1" customHeight="1">
      <c r="A77" s="45">
        <v>2014</v>
      </c>
      <c r="B77" s="189">
        <v>571932</v>
      </c>
      <c r="C77" s="189">
        <v>543227</v>
      </c>
      <c r="D77" s="189">
        <v>279302</v>
      </c>
      <c r="E77" s="189">
        <v>17103</v>
      </c>
      <c r="F77" s="189">
        <v>12474</v>
      </c>
      <c r="G77" s="189">
        <v>1937</v>
      </c>
      <c r="H77" s="188">
        <v>1425975</v>
      </c>
    </row>
    <row r="78" spans="1:8" s="175" customFormat="1" ht="14.1" hidden="1" customHeight="1">
      <c r="A78" s="45">
        <v>2014</v>
      </c>
      <c r="B78" s="189">
        <v>568263</v>
      </c>
      <c r="C78" s="189">
        <v>542481</v>
      </c>
      <c r="D78" s="189">
        <v>278046</v>
      </c>
      <c r="E78" s="189">
        <v>17120</v>
      </c>
      <c r="F78" s="189">
        <v>12552</v>
      </c>
      <c r="G78" s="189">
        <v>1950</v>
      </c>
      <c r="H78" s="188">
        <v>1420412</v>
      </c>
    </row>
    <row r="79" spans="1:8" s="175" customFormat="1" ht="14.1" hidden="1" customHeight="1">
      <c r="A79" s="45">
        <v>2014</v>
      </c>
      <c r="B79" s="189">
        <v>573196</v>
      </c>
      <c r="C79" s="189">
        <v>534299</v>
      </c>
      <c r="D79" s="189">
        <v>272760</v>
      </c>
      <c r="E79" s="189">
        <v>17042</v>
      </c>
      <c r="F79" s="189">
        <v>12516</v>
      </c>
      <c r="G79" s="189">
        <v>1946</v>
      </c>
      <c r="H79" s="188">
        <v>1411759</v>
      </c>
    </row>
    <row r="80" spans="1:8" ht="14.1" hidden="1" customHeight="1">
      <c r="A80" s="45">
        <v>2014</v>
      </c>
      <c r="B80" s="189">
        <v>574778</v>
      </c>
      <c r="C80" s="189">
        <v>534812</v>
      </c>
      <c r="D80" s="189">
        <v>273422</v>
      </c>
      <c r="E80" s="189">
        <v>16986</v>
      </c>
      <c r="F80" s="189">
        <v>12602</v>
      </c>
      <c r="G80" s="189">
        <v>1969</v>
      </c>
      <c r="H80" s="188">
        <v>1414569</v>
      </c>
    </row>
    <row r="81" spans="1:8" ht="14.1" hidden="1" customHeight="1">
      <c r="A81" s="45">
        <v>2014</v>
      </c>
      <c r="B81" s="189">
        <v>577223</v>
      </c>
      <c r="C81" s="189">
        <v>536758</v>
      </c>
      <c r="D81" s="189">
        <v>274544</v>
      </c>
      <c r="E81" s="189">
        <v>17102</v>
      </c>
      <c r="F81" s="189">
        <v>12747</v>
      </c>
      <c r="G81" s="189">
        <v>1993</v>
      </c>
      <c r="H81" s="188">
        <v>1420367</v>
      </c>
    </row>
    <row r="82" spans="1:8" ht="14.1" hidden="1" customHeight="1">
      <c r="A82" s="45">
        <v>2014</v>
      </c>
      <c r="B82" s="189">
        <v>577750</v>
      </c>
      <c r="C82" s="189">
        <v>533418</v>
      </c>
      <c r="D82" s="189">
        <v>270997</v>
      </c>
      <c r="E82" s="189">
        <v>16915</v>
      </c>
      <c r="F82" s="189">
        <v>12696</v>
      </c>
      <c r="G82" s="189">
        <v>1984</v>
      </c>
      <c r="H82" s="188">
        <v>1413760</v>
      </c>
    </row>
    <row r="83" spans="1:8" s="180" customFormat="1" ht="21.15" hidden="1" customHeight="1">
      <c r="A83" s="190">
        <v>2015</v>
      </c>
      <c r="B83" s="184"/>
      <c r="C83" s="184"/>
      <c r="D83" s="184"/>
      <c r="E83" s="184"/>
      <c r="F83" s="184"/>
      <c r="G83" s="184"/>
      <c r="H83" s="183"/>
    </row>
    <row r="84" spans="1:8" ht="14.1" hidden="1" customHeight="1">
      <c r="A84" s="45">
        <v>2015</v>
      </c>
      <c r="B84" s="189">
        <v>574490</v>
      </c>
      <c r="C84" s="189">
        <v>530601</v>
      </c>
      <c r="D84" s="189">
        <v>271775</v>
      </c>
      <c r="E84" s="189">
        <v>16946</v>
      </c>
      <c r="F84" s="189">
        <v>12747</v>
      </c>
      <c r="G84" s="189">
        <v>1969</v>
      </c>
      <c r="H84" s="188">
        <v>1408528</v>
      </c>
    </row>
    <row r="85" spans="1:8" ht="14.1" hidden="1" customHeight="1">
      <c r="A85" s="45">
        <v>2015</v>
      </c>
      <c r="B85" s="189">
        <v>577260</v>
      </c>
      <c r="C85" s="189">
        <v>534403</v>
      </c>
      <c r="D85" s="189">
        <v>274408</v>
      </c>
      <c r="E85" s="189">
        <v>17075</v>
      </c>
      <c r="F85" s="189">
        <v>12894</v>
      </c>
      <c r="G85" s="189">
        <v>1990</v>
      </c>
      <c r="H85" s="188">
        <v>1418030</v>
      </c>
    </row>
    <row r="86" spans="1:8" ht="14.1" hidden="1" customHeight="1">
      <c r="A86" s="45">
        <v>2015</v>
      </c>
      <c r="B86" s="189">
        <v>580235</v>
      </c>
      <c r="C86" s="189">
        <v>540043</v>
      </c>
      <c r="D86" s="189">
        <v>278284</v>
      </c>
      <c r="E86" s="189">
        <v>17200</v>
      </c>
      <c r="F86" s="189">
        <v>12959</v>
      </c>
      <c r="G86" s="189">
        <v>1994</v>
      </c>
      <c r="H86" s="188">
        <v>1430715</v>
      </c>
    </row>
    <row r="87" spans="1:8" ht="14.1" customHeight="1">
      <c r="A87" s="45">
        <v>2015</v>
      </c>
      <c r="B87" s="189">
        <v>584984</v>
      </c>
      <c r="C87" s="189">
        <v>546320</v>
      </c>
      <c r="D87" s="189">
        <v>281907</v>
      </c>
      <c r="E87" s="189">
        <v>17456</v>
      </c>
      <c r="F87" s="189">
        <v>13011</v>
      </c>
      <c r="G87" s="189">
        <v>1995</v>
      </c>
      <c r="H87" s="188">
        <v>1445673</v>
      </c>
    </row>
    <row r="88" spans="1:8" ht="14.1" hidden="1" customHeight="1">
      <c r="A88" s="45">
        <v>2015</v>
      </c>
      <c r="B88" s="189">
        <v>589997</v>
      </c>
      <c r="C88" s="189">
        <v>554430</v>
      </c>
      <c r="D88" s="189">
        <v>288125</v>
      </c>
      <c r="E88" s="189">
        <v>17874</v>
      </c>
      <c r="F88" s="189">
        <v>13193</v>
      </c>
      <c r="G88" s="189">
        <v>2031</v>
      </c>
      <c r="H88" s="188">
        <v>1465650</v>
      </c>
    </row>
    <row r="89" spans="1:8" ht="14.1" hidden="1" customHeight="1">
      <c r="A89" s="45">
        <v>2015</v>
      </c>
      <c r="B89" s="189">
        <v>589573</v>
      </c>
      <c r="C89" s="189">
        <v>555748</v>
      </c>
      <c r="D89" s="189">
        <v>288682</v>
      </c>
      <c r="E89" s="189">
        <v>17737</v>
      </c>
      <c r="F89" s="189">
        <v>12837</v>
      </c>
      <c r="G89" s="189">
        <v>1986</v>
      </c>
      <c r="H89" s="188">
        <v>1466563</v>
      </c>
    </row>
    <row r="90" spans="1:8" ht="14.1" hidden="1" customHeight="1">
      <c r="A90" s="45">
        <v>2015</v>
      </c>
      <c r="B90" s="189">
        <v>587160</v>
      </c>
      <c r="C90" s="189">
        <v>556100</v>
      </c>
      <c r="D90" s="189">
        <v>291088</v>
      </c>
      <c r="E90" s="189">
        <v>17735</v>
      </c>
      <c r="F90" s="189">
        <v>12961</v>
      </c>
      <c r="G90" s="189">
        <v>2009</v>
      </c>
      <c r="H90" s="188">
        <v>1467053</v>
      </c>
    </row>
    <row r="91" spans="1:8" s="175" customFormat="1" ht="14.1" hidden="1" customHeight="1">
      <c r="A91" s="45">
        <v>2015</v>
      </c>
      <c r="B91" s="189">
        <v>582407</v>
      </c>
      <c r="C91" s="189">
        <v>551841</v>
      </c>
      <c r="D91" s="189">
        <v>286533</v>
      </c>
      <c r="E91" s="189">
        <v>17514</v>
      </c>
      <c r="F91" s="189">
        <v>12902</v>
      </c>
      <c r="G91" s="189">
        <v>1988</v>
      </c>
      <c r="H91" s="188">
        <v>1453185</v>
      </c>
    </row>
    <row r="92" spans="1:8" s="175" customFormat="1" ht="14.1" hidden="1" customHeight="1">
      <c r="A92" s="45">
        <v>2015</v>
      </c>
      <c r="B92" s="189">
        <v>585882</v>
      </c>
      <c r="C92" s="189">
        <v>548144</v>
      </c>
      <c r="D92" s="189">
        <v>283796</v>
      </c>
      <c r="E92" s="189">
        <v>17654</v>
      </c>
      <c r="F92" s="189">
        <v>13016</v>
      </c>
      <c r="G92" s="189">
        <v>2014</v>
      </c>
      <c r="H92" s="188">
        <v>1450506</v>
      </c>
    </row>
    <row r="93" spans="1:8" ht="14.1" hidden="1" customHeight="1">
      <c r="A93" s="45">
        <v>2015</v>
      </c>
      <c r="B93" s="189">
        <v>590102</v>
      </c>
      <c r="C93" s="189">
        <v>552079</v>
      </c>
      <c r="D93" s="189">
        <v>287556</v>
      </c>
      <c r="E93" s="189">
        <v>17710</v>
      </c>
      <c r="F93" s="189">
        <v>13188</v>
      </c>
      <c r="G93" s="189">
        <v>2039</v>
      </c>
      <c r="H93" s="188">
        <v>1462674</v>
      </c>
    </row>
    <row r="94" spans="1:8" ht="14.1" hidden="1" customHeight="1">
      <c r="A94" s="45">
        <v>2015</v>
      </c>
      <c r="B94" s="189">
        <v>589225</v>
      </c>
      <c r="C94" s="189">
        <v>548645</v>
      </c>
      <c r="D94" s="189">
        <v>286234</v>
      </c>
      <c r="E94" s="189">
        <v>17605</v>
      </c>
      <c r="F94" s="189">
        <v>13095</v>
      </c>
      <c r="G94" s="189">
        <v>2054</v>
      </c>
      <c r="H94" s="188">
        <v>1456858</v>
      </c>
    </row>
    <row r="95" spans="1:8" ht="14.1" hidden="1" customHeight="1">
      <c r="A95" s="45">
        <v>2015</v>
      </c>
      <c r="B95" s="189">
        <v>590350</v>
      </c>
      <c r="C95" s="189">
        <v>546885</v>
      </c>
      <c r="D95" s="189">
        <v>283910</v>
      </c>
      <c r="E95" s="189">
        <v>17451</v>
      </c>
      <c r="F95" s="189">
        <v>13100</v>
      </c>
      <c r="G95" s="189">
        <v>2058</v>
      </c>
      <c r="H95" s="188">
        <v>1453754</v>
      </c>
    </row>
    <row r="96" spans="1:8" s="180" customFormat="1" ht="25.95" hidden="1" customHeight="1">
      <c r="A96" s="190">
        <v>2016</v>
      </c>
      <c r="B96" s="184"/>
      <c r="C96" s="184"/>
      <c r="D96" s="184"/>
      <c r="E96" s="184"/>
      <c r="F96" s="184"/>
      <c r="G96" s="184"/>
      <c r="H96" s="183"/>
    </row>
    <row r="97" spans="1:8" ht="14.1" hidden="1" customHeight="1">
      <c r="A97" s="45">
        <v>2016</v>
      </c>
      <c r="B97" s="189">
        <v>586503</v>
      </c>
      <c r="C97" s="189">
        <v>543824</v>
      </c>
      <c r="D97" s="189">
        <v>284285</v>
      </c>
      <c r="E97" s="189">
        <v>17417</v>
      </c>
      <c r="F97" s="189">
        <v>13108</v>
      </c>
      <c r="G97" s="189">
        <v>2035</v>
      </c>
      <c r="H97" s="188">
        <v>1447172</v>
      </c>
    </row>
    <row r="98" spans="1:8" ht="14.1" hidden="1" customHeight="1">
      <c r="A98" s="45">
        <v>2016</v>
      </c>
      <c r="B98" s="189">
        <v>585655</v>
      </c>
      <c r="C98" s="189">
        <v>545383</v>
      </c>
      <c r="D98" s="189">
        <v>286266</v>
      </c>
      <c r="E98" s="189">
        <v>17595</v>
      </c>
      <c r="F98" s="189">
        <v>13114</v>
      </c>
      <c r="G98" s="189">
        <v>2023</v>
      </c>
      <c r="H98" s="188">
        <v>1450036</v>
      </c>
    </row>
    <row r="99" spans="1:8" ht="14.1" hidden="1" customHeight="1">
      <c r="A99" s="45">
        <v>2016</v>
      </c>
      <c r="B99" s="189">
        <v>588052</v>
      </c>
      <c r="C99" s="189">
        <v>550822</v>
      </c>
      <c r="D99" s="189">
        <v>289743</v>
      </c>
      <c r="E99" s="189">
        <v>17682</v>
      </c>
      <c r="F99" s="189">
        <v>13211</v>
      </c>
      <c r="G99" s="189">
        <v>2040</v>
      </c>
      <c r="H99" s="188">
        <v>1461550</v>
      </c>
    </row>
    <row r="100" spans="1:8" ht="14.1" customHeight="1">
      <c r="A100" s="45">
        <v>2016</v>
      </c>
      <c r="B100" s="189">
        <v>591368</v>
      </c>
      <c r="C100" s="189">
        <v>559461</v>
      </c>
      <c r="D100" s="189">
        <v>296429</v>
      </c>
      <c r="E100" s="189">
        <v>18015</v>
      </c>
      <c r="F100" s="189">
        <v>13500</v>
      </c>
      <c r="G100" s="189">
        <v>2064</v>
      </c>
      <c r="H100" s="188">
        <v>1480837</v>
      </c>
    </row>
    <row r="101" spans="1:8" ht="14.1" hidden="1" customHeight="1">
      <c r="A101" s="45">
        <v>2016</v>
      </c>
      <c r="B101" s="189">
        <v>590982</v>
      </c>
      <c r="C101" s="189">
        <v>561441</v>
      </c>
      <c r="D101" s="189">
        <v>298599</v>
      </c>
      <c r="E101" s="189">
        <v>18219</v>
      </c>
      <c r="F101" s="189">
        <v>13458</v>
      </c>
      <c r="G101" s="189">
        <v>2065</v>
      </c>
      <c r="H101" s="188">
        <v>1484764</v>
      </c>
    </row>
    <row r="102" spans="1:8" ht="14.1" hidden="1" customHeight="1">
      <c r="A102" s="45">
        <v>2016</v>
      </c>
      <c r="B102" s="189">
        <v>587619</v>
      </c>
      <c r="C102" s="189">
        <v>564409</v>
      </c>
      <c r="D102" s="189">
        <v>301568</v>
      </c>
      <c r="E102" s="189">
        <v>18151</v>
      </c>
      <c r="F102" s="189">
        <v>13342</v>
      </c>
      <c r="G102" s="189">
        <v>2061</v>
      </c>
      <c r="H102" s="188">
        <v>1487150</v>
      </c>
    </row>
    <row r="103" spans="1:8" ht="14.1" hidden="1" customHeight="1">
      <c r="A103" s="45">
        <v>2016</v>
      </c>
      <c r="B103" s="189">
        <v>584057</v>
      </c>
      <c r="C103" s="189">
        <v>569488</v>
      </c>
      <c r="D103" s="189">
        <v>307728</v>
      </c>
      <c r="E103" s="189">
        <v>18512</v>
      </c>
      <c r="F103" s="189">
        <v>13669</v>
      </c>
      <c r="G103" s="189">
        <v>2106</v>
      </c>
      <c r="H103" s="188">
        <v>1495560</v>
      </c>
    </row>
    <row r="104" spans="1:8" s="175" customFormat="1" ht="14.1" hidden="1" customHeight="1">
      <c r="A104" s="45">
        <v>2016</v>
      </c>
      <c r="B104" s="189">
        <v>579177</v>
      </c>
      <c r="C104" s="189">
        <v>557093</v>
      </c>
      <c r="D104" s="189">
        <v>299363</v>
      </c>
      <c r="E104" s="189">
        <v>18073</v>
      </c>
      <c r="F104" s="189">
        <v>13415</v>
      </c>
      <c r="G104" s="189">
        <v>2041</v>
      </c>
      <c r="H104" s="188">
        <v>1469162</v>
      </c>
    </row>
    <row r="105" spans="1:8" s="175" customFormat="1" ht="14.1" hidden="1" customHeight="1">
      <c r="A105" s="45">
        <v>2016</v>
      </c>
      <c r="B105" s="189">
        <v>580057</v>
      </c>
      <c r="C105" s="189">
        <v>555539</v>
      </c>
      <c r="D105" s="189">
        <v>297465</v>
      </c>
      <c r="E105" s="189">
        <v>18331</v>
      </c>
      <c r="F105" s="189">
        <v>13634</v>
      </c>
      <c r="G105" s="189">
        <v>2080</v>
      </c>
      <c r="H105" s="188">
        <v>1467106</v>
      </c>
    </row>
    <row r="106" spans="1:8" ht="14.1" hidden="1" customHeight="1">
      <c r="A106" s="45">
        <v>2016</v>
      </c>
      <c r="B106" s="189">
        <v>580029</v>
      </c>
      <c r="C106" s="189">
        <v>556879</v>
      </c>
      <c r="D106" s="189">
        <v>299505</v>
      </c>
      <c r="E106" s="189">
        <v>18311</v>
      </c>
      <c r="F106" s="189">
        <v>13743</v>
      </c>
      <c r="G106" s="189">
        <v>2099</v>
      </c>
      <c r="H106" s="188">
        <v>1470566</v>
      </c>
    </row>
    <row r="107" spans="1:8" ht="14.1" hidden="1" customHeight="1">
      <c r="A107" s="45">
        <v>2016</v>
      </c>
      <c r="B107" s="189">
        <v>579015</v>
      </c>
      <c r="C107" s="189">
        <v>556519</v>
      </c>
      <c r="D107" s="189">
        <v>299478</v>
      </c>
      <c r="E107" s="189">
        <v>18296</v>
      </c>
      <c r="F107" s="189">
        <v>13777</v>
      </c>
      <c r="G107" s="189">
        <v>2125</v>
      </c>
      <c r="H107" s="188">
        <v>1469210</v>
      </c>
    </row>
    <row r="108" spans="1:8" ht="14.1" hidden="1" customHeight="1">
      <c r="A108" s="45">
        <v>2016</v>
      </c>
      <c r="B108" s="189">
        <v>577463</v>
      </c>
      <c r="C108" s="189">
        <v>555088</v>
      </c>
      <c r="D108" s="189">
        <v>297763</v>
      </c>
      <c r="E108" s="189">
        <v>18258</v>
      </c>
      <c r="F108" s="189">
        <v>13704</v>
      </c>
      <c r="G108" s="189">
        <v>2108</v>
      </c>
      <c r="H108" s="188">
        <v>1464384</v>
      </c>
    </row>
    <row r="109" spans="1:8" s="180" customFormat="1" ht="25.95" hidden="1" customHeight="1">
      <c r="A109" s="45">
        <v>2017</v>
      </c>
      <c r="B109" s="184"/>
      <c r="C109" s="184"/>
      <c r="D109" s="184"/>
      <c r="E109" s="184"/>
      <c r="F109" s="184"/>
      <c r="G109" s="184"/>
      <c r="H109" s="183"/>
    </row>
    <row r="110" spans="1:8" ht="14.1" hidden="1" customHeight="1">
      <c r="A110" s="45">
        <v>2017</v>
      </c>
      <c r="B110" s="189">
        <v>572271</v>
      </c>
      <c r="C110" s="189">
        <v>549887</v>
      </c>
      <c r="D110" s="189">
        <v>296400</v>
      </c>
      <c r="E110" s="189">
        <v>18219</v>
      </c>
      <c r="F110" s="189">
        <v>13644</v>
      </c>
      <c r="G110" s="189">
        <v>2088</v>
      </c>
      <c r="H110" s="188">
        <v>1452509</v>
      </c>
    </row>
    <row r="111" spans="1:8" ht="14.1" hidden="1" customHeight="1">
      <c r="A111" s="45">
        <v>2017</v>
      </c>
      <c r="B111" s="189">
        <v>573556</v>
      </c>
      <c r="C111" s="189">
        <v>553621</v>
      </c>
      <c r="D111" s="189">
        <v>300532</v>
      </c>
      <c r="E111" s="189">
        <v>18453</v>
      </c>
      <c r="F111" s="189">
        <v>13821</v>
      </c>
      <c r="G111" s="189">
        <v>2086</v>
      </c>
      <c r="H111" s="188">
        <v>1462069</v>
      </c>
    </row>
    <row r="112" spans="1:8" ht="14.1" hidden="1" customHeight="1">
      <c r="A112" s="45">
        <v>2017</v>
      </c>
      <c r="B112" s="189">
        <v>574732</v>
      </c>
      <c r="C112" s="189">
        <v>558420</v>
      </c>
      <c r="D112" s="189">
        <v>304941</v>
      </c>
      <c r="E112" s="189">
        <v>18550</v>
      </c>
      <c r="F112" s="189">
        <v>13897</v>
      </c>
      <c r="G112" s="189">
        <v>2094</v>
      </c>
      <c r="H112" s="188">
        <v>1472634</v>
      </c>
    </row>
    <row r="113" spans="1:8" ht="14.1" customHeight="1">
      <c r="A113" s="45">
        <v>2017</v>
      </c>
      <c r="B113" s="189">
        <v>578540</v>
      </c>
      <c r="C113" s="189">
        <v>567636</v>
      </c>
      <c r="D113" s="189">
        <v>312151</v>
      </c>
      <c r="E113" s="189">
        <v>19059</v>
      </c>
      <c r="F113" s="189">
        <v>14146</v>
      </c>
      <c r="G113" s="189">
        <v>2154</v>
      </c>
      <c r="H113" s="188">
        <v>1493686</v>
      </c>
    </row>
    <row r="114" spans="1:8" ht="14.1" hidden="1" customHeight="1">
      <c r="A114" s="45">
        <v>2017</v>
      </c>
      <c r="B114" s="187">
        <v>577756</v>
      </c>
      <c r="C114" s="187">
        <v>569153</v>
      </c>
      <c r="D114" s="187">
        <v>314255</v>
      </c>
      <c r="E114" s="187">
        <v>19249</v>
      </c>
      <c r="F114" s="187">
        <v>14216</v>
      </c>
      <c r="G114" s="187">
        <v>2149</v>
      </c>
      <c r="H114" s="186">
        <v>1496778</v>
      </c>
    </row>
    <row r="115" spans="1:8" ht="14.1" hidden="1" customHeight="1">
      <c r="A115" s="45">
        <v>2017</v>
      </c>
      <c r="B115" s="187">
        <v>573981</v>
      </c>
      <c r="C115" s="187">
        <v>570378</v>
      </c>
      <c r="D115" s="187">
        <v>316935</v>
      </c>
      <c r="E115" s="187">
        <v>19250</v>
      </c>
      <c r="F115" s="187">
        <v>14045</v>
      </c>
      <c r="G115" s="187">
        <v>2131</v>
      </c>
      <c r="H115" s="186">
        <v>1496720</v>
      </c>
    </row>
    <row r="116" spans="1:8" ht="14.1" hidden="1" customHeight="1">
      <c r="A116" s="45">
        <v>2017</v>
      </c>
      <c r="B116" s="187">
        <v>568030</v>
      </c>
      <c r="C116" s="187">
        <v>570281</v>
      </c>
      <c r="D116" s="187">
        <v>318873</v>
      </c>
      <c r="E116" s="187">
        <v>19406</v>
      </c>
      <c r="F116" s="187">
        <v>14195</v>
      </c>
      <c r="G116" s="187">
        <v>2179</v>
      </c>
      <c r="H116" s="186">
        <v>1492964</v>
      </c>
    </row>
    <row r="117" spans="1:8" s="175" customFormat="1" ht="14.1" hidden="1" customHeight="1">
      <c r="A117" s="45">
        <v>2017</v>
      </c>
      <c r="B117" s="187">
        <v>564997</v>
      </c>
      <c r="C117" s="187">
        <v>561587</v>
      </c>
      <c r="D117" s="187">
        <v>312816</v>
      </c>
      <c r="E117" s="187">
        <v>19082</v>
      </c>
      <c r="F117" s="187">
        <v>14068</v>
      </c>
      <c r="G117" s="187">
        <v>2154</v>
      </c>
      <c r="H117" s="186">
        <v>1474704</v>
      </c>
    </row>
    <row r="118" spans="1:8" s="175" customFormat="1" ht="14.1" hidden="1" customHeight="1">
      <c r="A118" s="45">
        <v>2017</v>
      </c>
      <c r="B118" s="187">
        <v>569129</v>
      </c>
      <c r="C118" s="187">
        <v>566496</v>
      </c>
      <c r="D118" s="187">
        <v>315033</v>
      </c>
      <c r="E118" s="187">
        <v>19606</v>
      </c>
      <c r="F118" s="187">
        <v>14550</v>
      </c>
      <c r="G118" s="187">
        <v>2223</v>
      </c>
      <c r="H118" s="186">
        <v>1487037</v>
      </c>
    </row>
    <row r="119" spans="1:8" ht="14.1" hidden="1" customHeight="1">
      <c r="A119" s="45">
        <v>2017</v>
      </c>
      <c r="B119" s="187">
        <v>566039</v>
      </c>
      <c r="C119" s="187">
        <v>562794</v>
      </c>
      <c r="D119" s="187">
        <v>313183</v>
      </c>
      <c r="E119" s="187">
        <v>19379</v>
      </c>
      <c r="F119" s="187">
        <v>14446</v>
      </c>
      <c r="G119" s="187">
        <v>2203</v>
      </c>
      <c r="H119" s="186">
        <v>1478044</v>
      </c>
    </row>
    <row r="120" spans="1:8" ht="14.1" hidden="1" customHeight="1">
      <c r="A120" s="45">
        <v>2017</v>
      </c>
      <c r="B120" s="187">
        <v>565272</v>
      </c>
      <c r="C120" s="187">
        <v>562653</v>
      </c>
      <c r="D120" s="187">
        <v>314058</v>
      </c>
      <c r="E120" s="187">
        <v>19363</v>
      </c>
      <c r="F120" s="187">
        <v>14467</v>
      </c>
      <c r="G120" s="187">
        <v>2228</v>
      </c>
      <c r="H120" s="186">
        <v>1478041</v>
      </c>
    </row>
    <row r="121" spans="1:8" ht="14.1" hidden="1" customHeight="1">
      <c r="A121" s="45">
        <v>2017</v>
      </c>
      <c r="B121" s="187">
        <v>563903</v>
      </c>
      <c r="C121" s="187">
        <v>560945</v>
      </c>
      <c r="D121" s="187">
        <v>312025</v>
      </c>
      <c r="E121" s="187">
        <v>19264</v>
      </c>
      <c r="F121" s="187">
        <v>14441</v>
      </c>
      <c r="G121" s="187">
        <v>2187</v>
      </c>
      <c r="H121" s="186">
        <v>1472765</v>
      </c>
    </row>
    <row r="122" spans="1:8" s="180" customFormat="1" ht="25.95" customHeight="1">
      <c r="A122" s="185">
        <v>2018</v>
      </c>
      <c r="B122" s="184"/>
      <c r="C122" s="184"/>
      <c r="D122" s="184"/>
      <c r="E122" s="184"/>
      <c r="F122" s="184"/>
      <c r="G122" s="184"/>
      <c r="H122" s="183"/>
    </row>
    <row r="123" spans="1:8" ht="14.1" customHeight="1">
      <c r="A123" s="174" t="s">
        <v>94</v>
      </c>
      <c r="B123" s="173">
        <v>559867</v>
      </c>
      <c r="C123" s="173">
        <v>555596</v>
      </c>
      <c r="D123" s="173">
        <v>310575</v>
      </c>
      <c r="E123" s="173">
        <v>19273</v>
      </c>
      <c r="F123" s="173">
        <v>14348</v>
      </c>
      <c r="G123" s="173">
        <v>2172</v>
      </c>
      <c r="H123" s="173">
        <v>1461831</v>
      </c>
    </row>
    <row r="124" spans="1:8" ht="14.1" customHeight="1">
      <c r="A124" s="174" t="s">
        <v>93</v>
      </c>
      <c r="B124" s="173">
        <v>561166</v>
      </c>
      <c r="C124" s="173">
        <v>558993</v>
      </c>
      <c r="D124" s="173">
        <v>313700</v>
      </c>
      <c r="E124" s="173">
        <v>19468</v>
      </c>
      <c r="F124" s="173">
        <v>14486</v>
      </c>
      <c r="G124" s="173">
        <v>2186</v>
      </c>
      <c r="H124" s="173">
        <v>1469999</v>
      </c>
    </row>
    <row r="125" spans="1:8" ht="14.1" customHeight="1">
      <c r="A125" s="179" t="s">
        <v>92</v>
      </c>
      <c r="B125" s="178">
        <v>565050</v>
      </c>
      <c r="C125" s="178">
        <v>567025</v>
      </c>
      <c r="D125" s="178">
        <v>319671</v>
      </c>
      <c r="E125" s="178">
        <v>19794</v>
      </c>
      <c r="F125" s="178">
        <v>14645</v>
      </c>
      <c r="G125" s="178">
        <v>2199</v>
      </c>
      <c r="H125" s="178">
        <v>1488384</v>
      </c>
    </row>
    <row r="126" spans="1:8" ht="14.1" customHeight="1">
      <c r="A126" s="177" t="s">
        <v>91</v>
      </c>
      <c r="B126" s="176">
        <v>565876</v>
      </c>
      <c r="C126" s="176">
        <v>570648</v>
      </c>
      <c r="D126" s="176">
        <v>323165</v>
      </c>
      <c r="E126" s="176">
        <v>20019</v>
      </c>
      <c r="F126" s="176">
        <v>14735</v>
      </c>
      <c r="G126" s="176">
        <v>2204</v>
      </c>
      <c r="H126" s="176">
        <v>1496647</v>
      </c>
    </row>
    <row r="127" spans="1:8" ht="14.1" customHeight="1">
      <c r="A127" s="174" t="s">
        <v>90</v>
      </c>
      <c r="B127" s="173">
        <v>566381</v>
      </c>
      <c r="C127" s="173">
        <v>574246</v>
      </c>
      <c r="D127" s="173">
        <v>326172</v>
      </c>
      <c r="E127" s="173">
        <v>20361</v>
      </c>
      <c r="F127" s="173">
        <v>14832</v>
      </c>
      <c r="G127" s="173">
        <v>2247</v>
      </c>
      <c r="H127" s="173">
        <v>1504239</v>
      </c>
    </row>
    <row r="128" spans="1:8" ht="14.1" customHeight="1">
      <c r="A128" s="174" t="s">
        <v>89</v>
      </c>
      <c r="B128" s="173">
        <v>566230</v>
      </c>
      <c r="C128" s="173">
        <v>579649</v>
      </c>
      <c r="D128" s="173">
        <v>332148</v>
      </c>
      <c r="E128" s="173">
        <v>20580</v>
      </c>
      <c r="F128" s="173">
        <v>14888</v>
      </c>
      <c r="G128" s="173">
        <v>2260</v>
      </c>
      <c r="H128" s="173">
        <v>1515755</v>
      </c>
    </row>
    <row r="129" spans="1:8" ht="14.1" customHeight="1">
      <c r="A129" s="174" t="s">
        <v>88</v>
      </c>
      <c r="B129" s="173">
        <v>558681</v>
      </c>
      <c r="C129" s="173">
        <v>574170</v>
      </c>
      <c r="D129" s="173">
        <v>329991</v>
      </c>
      <c r="E129" s="173">
        <v>20389</v>
      </c>
      <c r="F129" s="173">
        <v>14746</v>
      </c>
      <c r="G129" s="173">
        <v>2251</v>
      </c>
      <c r="H129" s="173">
        <v>1500228</v>
      </c>
    </row>
    <row r="130" spans="1:8" s="175" customFormat="1" ht="14.1" customHeight="1">
      <c r="A130" s="174" t="s">
        <v>87</v>
      </c>
      <c r="B130" s="173">
        <v>554385</v>
      </c>
      <c r="C130" s="173">
        <v>565627</v>
      </c>
      <c r="D130" s="173">
        <v>323954</v>
      </c>
      <c r="E130" s="173">
        <v>20064</v>
      </c>
      <c r="F130" s="173">
        <v>14600</v>
      </c>
      <c r="G130" s="173">
        <v>2207</v>
      </c>
      <c r="H130" s="173">
        <v>1480837</v>
      </c>
    </row>
    <row r="131" spans="1:8" s="175" customFormat="1" ht="14.1" customHeight="1">
      <c r="A131" s="174" t="s">
        <v>86</v>
      </c>
      <c r="B131" s="173">
        <v>558936</v>
      </c>
      <c r="C131" s="173">
        <v>571133</v>
      </c>
      <c r="D131" s="173">
        <v>326723</v>
      </c>
      <c r="E131" s="173">
        <v>20618</v>
      </c>
      <c r="F131" s="173">
        <v>15151</v>
      </c>
      <c r="G131" s="173">
        <v>2297</v>
      </c>
      <c r="H131" s="173">
        <v>1494858</v>
      </c>
    </row>
    <row r="132" spans="1:8" ht="14.1" customHeight="1">
      <c r="A132" s="174" t="s">
        <v>85</v>
      </c>
      <c r="B132" s="173">
        <v>557097</v>
      </c>
      <c r="C132" s="173">
        <v>566200</v>
      </c>
      <c r="D132" s="173">
        <v>323296</v>
      </c>
      <c r="E132" s="173">
        <v>20406</v>
      </c>
      <c r="F132" s="173">
        <v>15034</v>
      </c>
      <c r="G132" s="173">
        <v>2265</v>
      </c>
      <c r="H132" s="173">
        <v>1484298</v>
      </c>
    </row>
    <row r="133" spans="1:8" ht="14.1" customHeight="1">
      <c r="A133" s="174" t="s">
        <v>84</v>
      </c>
      <c r="B133" s="173">
        <v>556766</v>
      </c>
      <c r="C133" s="173">
        <v>566058</v>
      </c>
      <c r="D133" s="173">
        <v>324007</v>
      </c>
      <c r="E133" s="173">
        <v>20441</v>
      </c>
      <c r="F133" s="173">
        <v>15060</v>
      </c>
      <c r="G133" s="173">
        <v>2285</v>
      </c>
      <c r="H133" s="173">
        <v>1484617</v>
      </c>
    </row>
    <row r="134" spans="1:8" ht="14.1" customHeight="1">
      <c r="A134" s="174" t="s">
        <v>83</v>
      </c>
      <c r="B134" s="173">
        <v>556712</v>
      </c>
      <c r="C134" s="173">
        <v>564754</v>
      </c>
      <c r="D134" s="173">
        <v>322481</v>
      </c>
      <c r="E134" s="173">
        <v>20295</v>
      </c>
      <c r="F134" s="173">
        <v>15025</v>
      </c>
      <c r="G134" s="173">
        <v>2298</v>
      </c>
      <c r="H134" s="173">
        <v>1481565</v>
      </c>
    </row>
    <row r="135" spans="1:8" s="180" customFormat="1" ht="25.95" customHeight="1">
      <c r="A135" s="182">
        <v>2019</v>
      </c>
      <c r="B135" s="181"/>
      <c r="C135" s="181"/>
      <c r="D135" s="181"/>
      <c r="E135" s="181"/>
      <c r="F135" s="181"/>
      <c r="G135" s="181"/>
      <c r="H135" s="181"/>
    </row>
    <row r="136" spans="1:8" ht="14.1" customHeight="1">
      <c r="A136" s="174" t="s">
        <v>94</v>
      </c>
      <c r="B136" s="173">
        <v>553009</v>
      </c>
      <c r="C136" s="173">
        <v>560797</v>
      </c>
      <c r="D136" s="173">
        <v>320873</v>
      </c>
      <c r="E136" s="173">
        <v>20231</v>
      </c>
      <c r="F136" s="173">
        <v>14873</v>
      </c>
      <c r="G136" s="173">
        <v>2244</v>
      </c>
      <c r="H136" s="173">
        <v>1472027</v>
      </c>
    </row>
    <row r="137" spans="1:8" ht="14.1" customHeight="1">
      <c r="A137" s="174" t="s">
        <v>93</v>
      </c>
      <c r="B137" s="173">
        <v>554625</v>
      </c>
      <c r="C137" s="173">
        <v>564974</v>
      </c>
      <c r="D137" s="173">
        <v>324933</v>
      </c>
      <c r="E137" s="173">
        <v>20450</v>
      </c>
      <c r="F137" s="173">
        <v>15003</v>
      </c>
      <c r="G137" s="173">
        <v>2269</v>
      </c>
      <c r="H137" s="173">
        <v>1482254</v>
      </c>
    </row>
    <row r="138" spans="1:8" ht="14.1" customHeight="1">
      <c r="A138" s="179" t="s">
        <v>92</v>
      </c>
      <c r="B138" s="178">
        <v>558547</v>
      </c>
      <c r="C138" s="178">
        <v>572991</v>
      </c>
      <c r="D138" s="178">
        <v>331238</v>
      </c>
      <c r="E138" s="178">
        <v>20856</v>
      </c>
      <c r="F138" s="178">
        <v>15193</v>
      </c>
      <c r="G138" s="178">
        <v>2305</v>
      </c>
      <c r="H138" s="178">
        <v>1501130</v>
      </c>
    </row>
    <row r="139" spans="1:8" ht="14.1" customHeight="1">
      <c r="A139" s="177" t="s">
        <v>91</v>
      </c>
      <c r="B139" s="176">
        <v>559238</v>
      </c>
      <c r="C139" s="176">
        <v>576123</v>
      </c>
      <c r="D139" s="176">
        <v>333148</v>
      </c>
      <c r="E139" s="176">
        <v>20954</v>
      </c>
      <c r="F139" s="176">
        <v>15259</v>
      </c>
      <c r="G139" s="176">
        <v>2305</v>
      </c>
      <c r="H139" s="176">
        <v>1507027</v>
      </c>
    </row>
    <row r="140" spans="1:8" ht="14.1" customHeight="1">
      <c r="A140" s="174" t="s">
        <v>90</v>
      </c>
      <c r="B140" s="173">
        <v>558655</v>
      </c>
      <c r="C140" s="173">
        <v>579077</v>
      </c>
      <c r="D140" s="173">
        <v>336675</v>
      </c>
      <c r="E140" s="173">
        <v>21302</v>
      </c>
      <c r="F140" s="173">
        <v>15296</v>
      </c>
      <c r="G140" s="173">
        <v>2334</v>
      </c>
      <c r="H140" s="173">
        <v>1513339</v>
      </c>
    </row>
    <row r="141" spans="1:8" ht="14.1" customHeight="1">
      <c r="A141" s="174" t="s">
        <v>89</v>
      </c>
      <c r="B141" s="173">
        <v>557848</v>
      </c>
      <c r="C141" s="173">
        <v>582538</v>
      </c>
      <c r="D141" s="173">
        <v>341284</v>
      </c>
      <c r="E141" s="173">
        <v>21477</v>
      </c>
      <c r="F141" s="173">
        <v>15394</v>
      </c>
      <c r="G141" s="173">
        <v>2367</v>
      </c>
      <c r="H141" s="173">
        <v>1520908</v>
      </c>
    </row>
    <row r="142" spans="1:8" ht="14.1" customHeight="1">
      <c r="A142" s="174" t="s">
        <v>88</v>
      </c>
      <c r="B142" s="173">
        <v>551210</v>
      </c>
      <c r="C142" s="173">
        <v>576386</v>
      </c>
      <c r="D142" s="173">
        <v>338455</v>
      </c>
      <c r="E142" s="173">
        <v>21312</v>
      </c>
      <c r="F142" s="173">
        <v>15259</v>
      </c>
      <c r="G142" s="173">
        <v>2364</v>
      </c>
      <c r="H142" s="173">
        <v>1504986</v>
      </c>
    </row>
    <row r="143" spans="1:8" s="175" customFormat="1" ht="14.1" customHeight="1">
      <c r="A143" s="174" t="s">
        <v>87</v>
      </c>
      <c r="B143" s="173">
        <v>548120</v>
      </c>
      <c r="C143" s="173">
        <v>572523</v>
      </c>
      <c r="D143" s="173">
        <v>335819</v>
      </c>
      <c r="E143" s="173">
        <v>21180</v>
      </c>
      <c r="F143" s="173">
        <v>15319</v>
      </c>
      <c r="G143" s="173">
        <v>2368</v>
      </c>
      <c r="H143" s="173">
        <v>1495329</v>
      </c>
    </row>
    <row r="144" spans="1:8" s="175" customFormat="1" ht="14.1" customHeight="1">
      <c r="A144" s="174" t="s">
        <v>86</v>
      </c>
      <c r="B144" s="173">
        <v>549916</v>
      </c>
      <c r="C144" s="173">
        <v>568111</v>
      </c>
      <c r="D144" s="173">
        <v>331242</v>
      </c>
      <c r="E144" s="173">
        <v>21101</v>
      </c>
      <c r="F144" s="173">
        <v>15402</v>
      </c>
      <c r="G144" s="173">
        <v>2378</v>
      </c>
      <c r="H144" s="173">
        <v>1488150</v>
      </c>
    </row>
    <row r="145" spans="1:8" ht="14.1" customHeight="1">
      <c r="A145" s="174" t="s">
        <v>85</v>
      </c>
      <c r="B145" s="173">
        <v>549550</v>
      </c>
      <c r="C145" s="173">
        <v>567101</v>
      </c>
      <c r="D145" s="173">
        <v>330702</v>
      </c>
      <c r="E145" s="173">
        <v>20957</v>
      </c>
      <c r="F145" s="173">
        <v>15399</v>
      </c>
      <c r="G145" s="173">
        <v>2369</v>
      </c>
      <c r="H145" s="173">
        <v>1486078</v>
      </c>
    </row>
    <row r="146" spans="1:8" ht="14.1" customHeight="1">
      <c r="A146" s="174" t="s">
        <v>84</v>
      </c>
      <c r="B146" s="173">
        <v>550972</v>
      </c>
      <c r="C146" s="173">
        <v>570621</v>
      </c>
      <c r="D146" s="173">
        <v>333467</v>
      </c>
      <c r="E146" s="173">
        <v>21140</v>
      </c>
      <c r="F146" s="173">
        <v>15550</v>
      </c>
      <c r="G146" s="173">
        <v>2426</v>
      </c>
      <c r="H146" s="173">
        <v>1494176</v>
      </c>
    </row>
    <row r="147" spans="1:8" ht="14.1" customHeight="1">
      <c r="A147" s="174" t="s">
        <v>83</v>
      </c>
      <c r="B147" s="173">
        <v>548709</v>
      </c>
      <c r="C147" s="173">
        <v>565498</v>
      </c>
      <c r="D147" s="173">
        <v>328352</v>
      </c>
      <c r="E147" s="173">
        <v>20847</v>
      </c>
      <c r="F147" s="173">
        <v>15378</v>
      </c>
      <c r="G147" s="173">
        <v>2382</v>
      </c>
      <c r="H147" s="173">
        <v>1481166</v>
      </c>
    </row>
    <row r="148" spans="1:8" s="180" customFormat="1" ht="25.95" customHeight="1">
      <c r="A148" s="182">
        <v>2020</v>
      </c>
      <c r="B148" s="181"/>
      <c r="C148" s="181"/>
      <c r="D148" s="181"/>
      <c r="E148" s="181"/>
      <c r="F148" s="181"/>
      <c r="G148" s="181"/>
      <c r="H148" s="181"/>
    </row>
    <row r="149" spans="1:8" ht="14.1" customHeight="1">
      <c r="A149" s="174" t="s">
        <v>94</v>
      </c>
      <c r="B149" s="173">
        <v>543907</v>
      </c>
      <c r="C149" s="173">
        <v>560007</v>
      </c>
      <c r="D149" s="173">
        <v>326515</v>
      </c>
      <c r="E149" s="173">
        <v>20636</v>
      </c>
      <c r="F149" s="173">
        <v>15213</v>
      </c>
      <c r="G149" s="173">
        <v>2342</v>
      </c>
      <c r="H149" s="173">
        <v>1468620</v>
      </c>
    </row>
    <row r="150" spans="1:8" ht="14.1" customHeight="1">
      <c r="A150" s="174" t="s">
        <v>93</v>
      </c>
      <c r="B150" s="173">
        <v>544141</v>
      </c>
      <c r="C150" s="173">
        <v>566072</v>
      </c>
      <c r="D150" s="173">
        <v>332402</v>
      </c>
      <c r="E150" s="173">
        <v>20893</v>
      </c>
      <c r="F150" s="173">
        <v>15495</v>
      </c>
      <c r="G150" s="173">
        <v>2361</v>
      </c>
      <c r="H150" s="173">
        <v>1481364</v>
      </c>
    </row>
    <row r="151" spans="1:8" ht="14.1" customHeight="1">
      <c r="A151" s="179" t="s">
        <v>92</v>
      </c>
      <c r="B151" s="178">
        <v>494775</v>
      </c>
      <c r="C151" s="178">
        <v>522080</v>
      </c>
      <c r="D151" s="178">
        <v>306055</v>
      </c>
      <c r="E151" s="178">
        <v>19735</v>
      </c>
      <c r="F151" s="178">
        <v>14859</v>
      </c>
      <c r="G151" s="178">
        <v>2317</v>
      </c>
      <c r="H151" s="178">
        <v>1359821</v>
      </c>
    </row>
    <row r="152" spans="1:8" ht="14.1" customHeight="1">
      <c r="A152" s="177" t="s">
        <v>91</v>
      </c>
      <c r="B152" s="176">
        <v>486848</v>
      </c>
      <c r="C152" s="176">
        <v>518918</v>
      </c>
      <c r="D152" s="176">
        <v>305391</v>
      </c>
      <c r="E152" s="176">
        <v>19685</v>
      </c>
      <c r="F152" s="176">
        <v>14779</v>
      </c>
      <c r="G152" s="176">
        <v>2313</v>
      </c>
      <c r="H152" s="176">
        <v>1347934</v>
      </c>
    </row>
    <row r="153" spans="1:8" ht="14.1" customHeight="1">
      <c r="A153" s="174" t="s">
        <v>90</v>
      </c>
      <c r="B153" s="173"/>
      <c r="C153" s="173"/>
      <c r="D153" s="173"/>
      <c r="E153" s="173"/>
      <c r="F153" s="173"/>
      <c r="G153" s="173"/>
      <c r="H153" s="173"/>
    </row>
    <row r="154" spans="1:8" ht="14.1" customHeight="1">
      <c r="A154" s="174" t="s">
        <v>89</v>
      </c>
      <c r="B154" s="173"/>
      <c r="C154" s="173"/>
      <c r="D154" s="173"/>
      <c r="E154" s="173"/>
      <c r="F154" s="173"/>
      <c r="G154" s="173"/>
      <c r="H154" s="173"/>
    </row>
    <row r="155" spans="1:8" ht="14.1" customHeight="1">
      <c r="A155" s="174" t="s">
        <v>88</v>
      </c>
      <c r="B155" s="173"/>
      <c r="C155" s="173"/>
      <c r="D155" s="173"/>
      <c r="E155" s="173"/>
      <c r="F155" s="173"/>
      <c r="G155" s="173"/>
      <c r="H155" s="173"/>
    </row>
    <row r="156" spans="1:8" s="175" customFormat="1" ht="14.1" customHeight="1">
      <c r="A156" s="174" t="s">
        <v>87</v>
      </c>
      <c r="B156" s="173"/>
      <c r="C156" s="173"/>
      <c r="D156" s="173"/>
      <c r="E156" s="173"/>
      <c r="F156" s="173"/>
      <c r="G156" s="173"/>
      <c r="H156" s="173"/>
    </row>
    <row r="157" spans="1:8" s="175" customFormat="1" ht="14.1" customHeight="1">
      <c r="A157" s="174" t="s">
        <v>86</v>
      </c>
      <c r="B157" s="173"/>
      <c r="C157" s="173"/>
      <c r="D157" s="173"/>
      <c r="E157" s="173"/>
      <c r="F157" s="173"/>
      <c r="G157" s="173"/>
      <c r="H157" s="173"/>
    </row>
    <row r="158" spans="1:8" ht="14.1" customHeight="1">
      <c r="A158" s="174" t="s">
        <v>85</v>
      </c>
      <c r="B158" s="173"/>
      <c r="C158" s="173"/>
      <c r="D158" s="173"/>
      <c r="E158" s="173"/>
      <c r="F158" s="173"/>
      <c r="G158" s="173"/>
      <c r="H158" s="173"/>
    </row>
    <row r="159" spans="1:8" ht="14.1" customHeight="1">
      <c r="A159" s="174" t="s">
        <v>84</v>
      </c>
      <c r="B159" s="173"/>
      <c r="C159" s="173"/>
      <c r="D159" s="173"/>
      <c r="E159" s="173"/>
      <c r="F159" s="173"/>
      <c r="G159" s="173"/>
      <c r="H159" s="173"/>
    </row>
    <row r="160" spans="1:8" ht="14.1" customHeight="1">
      <c r="A160" s="174" t="s">
        <v>83</v>
      </c>
      <c r="B160" s="173"/>
      <c r="C160" s="173"/>
      <c r="D160" s="173"/>
      <c r="E160" s="173"/>
      <c r="F160" s="173"/>
      <c r="G160" s="173"/>
      <c r="H160" s="173"/>
    </row>
    <row r="161" spans="1:8" ht="18" customHeight="1">
      <c r="A161" s="1049" t="s">
        <v>82</v>
      </c>
      <c r="B161" s="1050"/>
      <c r="C161" s="1050"/>
      <c r="D161" s="1050"/>
      <c r="E161" s="1050"/>
      <c r="F161" s="1050"/>
      <c r="G161" s="1050"/>
      <c r="H161" s="1050"/>
    </row>
  </sheetData>
  <mergeCells count="1">
    <mergeCell ref="A161:H161"/>
  </mergeCells>
  <printOptions horizontalCentered="1" verticalCentered="1"/>
  <pageMargins left="0.39370078740157483" right="0.39370078740157483" top="0.19685039370078741" bottom="0.19685039370078741" header="0.31496062992125984" footer="0.31496062992125984"/>
  <pageSetup paperSize="9" scale="9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H160"/>
  <sheetViews>
    <sheetView showGridLines="0" zoomScaleNormal="100" workbookViewId="0">
      <selection activeCell="H37" sqref="H37"/>
    </sheetView>
  </sheetViews>
  <sheetFormatPr baseColWidth="10" defaultColWidth="11.5546875" defaultRowHeight="14.4"/>
  <cols>
    <col min="1" max="1" width="16.88671875" style="171" customWidth="1"/>
    <col min="2" max="7" width="12.5546875" style="208" customWidth="1"/>
    <col min="8" max="8" width="13.5546875" style="207" customWidth="1"/>
    <col min="9" max="16384" width="11.5546875" style="167"/>
  </cols>
  <sheetData>
    <row r="1" spans="1:8" s="212" customFormat="1" ht="21.15" customHeight="1">
      <c r="A1" s="216" t="s">
        <v>104</v>
      </c>
      <c r="B1" s="215"/>
      <c r="C1" s="215"/>
      <c r="D1" s="215"/>
      <c r="E1" s="215"/>
      <c r="F1" s="215"/>
      <c r="G1" s="215"/>
      <c r="H1" s="215"/>
    </row>
    <row r="2" spans="1:8" s="212" customFormat="1" ht="16.5" customHeight="1">
      <c r="A2" s="214" t="s">
        <v>102</v>
      </c>
      <c r="B2" s="213"/>
      <c r="C2" s="213"/>
      <c r="D2" s="213"/>
      <c r="E2" s="213"/>
      <c r="F2" s="213"/>
      <c r="G2" s="213"/>
      <c r="H2" s="213"/>
    </row>
    <row r="3" spans="1:8" s="212" customFormat="1" ht="2.1" customHeight="1">
      <c r="A3" s="214"/>
      <c r="B3" s="213"/>
      <c r="C3" s="213"/>
      <c r="D3" s="213"/>
      <c r="E3" s="213"/>
      <c r="F3" s="213"/>
      <c r="G3" s="213"/>
      <c r="H3" s="213"/>
    </row>
    <row r="4" spans="1:8" ht="41.25" customHeight="1">
      <c r="A4" s="211" t="s">
        <v>18</v>
      </c>
      <c r="B4" s="200" t="s">
        <v>101</v>
      </c>
      <c r="C4" s="200" t="s">
        <v>100</v>
      </c>
      <c r="D4" s="200" t="s">
        <v>99</v>
      </c>
      <c r="E4" s="200" t="s">
        <v>98</v>
      </c>
      <c r="F4" s="200" t="s">
        <v>97</v>
      </c>
      <c r="G4" s="200" t="s">
        <v>96</v>
      </c>
      <c r="H4" s="200" t="s">
        <v>95</v>
      </c>
    </row>
    <row r="5" spans="1:8" ht="20.25" hidden="1" customHeight="1">
      <c r="A5" s="185">
        <v>2009</v>
      </c>
      <c r="B5" s="210"/>
      <c r="C5" s="210"/>
      <c r="D5" s="210"/>
      <c r="E5" s="210"/>
      <c r="F5" s="210"/>
      <c r="G5" s="210"/>
      <c r="H5" s="210"/>
    </row>
    <row r="6" spans="1:8" ht="16.5" hidden="1" customHeight="1">
      <c r="A6" s="68">
        <v>2009</v>
      </c>
      <c r="B6" s="189">
        <v>4610</v>
      </c>
      <c r="C6" s="189">
        <v>4042</v>
      </c>
      <c r="D6" s="189">
        <v>1759</v>
      </c>
      <c r="E6" s="189">
        <v>56</v>
      </c>
      <c r="F6" s="189">
        <v>15</v>
      </c>
      <c r="G6" s="189">
        <v>4</v>
      </c>
      <c r="H6" s="188">
        <v>10486</v>
      </c>
    </row>
    <row r="7" spans="1:8" ht="15" hidden="1" customHeight="1">
      <c r="A7" s="45">
        <v>2009</v>
      </c>
      <c r="B7" s="189">
        <v>4589</v>
      </c>
      <c r="C7" s="189">
        <v>4273</v>
      </c>
      <c r="D7" s="189">
        <v>1939</v>
      </c>
      <c r="E7" s="189">
        <v>53</v>
      </c>
      <c r="F7" s="189">
        <v>13</v>
      </c>
      <c r="G7" s="189">
        <v>4</v>
      </c>
      <c r="H7" s="188">
        <v>10871</v>
      </c>
    </row>
    <row r="8" spans="1:8" ht="17.399999999999999" hidden="1" customHeight="1">
      <c r="A8" s="45">
        <v>2009</v>
      </c>
      <c r="B8" s="189">
        <v>4591</v>
      </c>
      <c r="C8" s="189">
        <v>4333</v>
      </c>
      <c r="D8" s="189">
        <v>2090</v>
      </c>
      <c r="E8" s="189">
        <v>58</v>
      </c>
      <c r="F8" s="189">
        <v>13</v>
      </c>
      <c r="G8" s="189">
        <v>4</v>
      </c>
      <c r="H8" s="188">
        <v>11089</v>
      </c>
    </row>
    <row r="9" spans="1:8" ht="15" customHeight="1">
      <c r="A9" s="45">
        <v>2009</v>
      </c>
      <c r="B9" s="189">
        <v>4486</v>
      </c>
      <c r="C9" s="189">
        <v>4212</v>
      </c>
      <c r="D9" s="189">
        <v>2068</v>
      </c>
      <c r="E9" s="189">
        <v>53</v>
      </c>
      <c r="F9" s="189">
        <v>13</v>
      </c>
      <c r="G9" s="189">
        <v>4</v>
      </c>
      <c r="H9" s="188">
        <v>10836</v>
      </c>
    </row>
    <row r="10" spans="1:8" ht="15" hidden="1" customHeight="1">
      <c r="A10" s="45">
        <v>2009</v>
      </c>
      <c r="B10" s="189">
        <v>4455</v>
      </c>
      <c r="C10" s="189">
        <v>4225</v>
      </c>
      <c r="D10" s="189">
        <v>2109</v>
      </c>
      <c r="E10" s="189">
        <v>62</v>
      </c>
      <c r="F10" s="189">
        <v>13</v>
      </c>
      <c r="G10" s="189">
        <v>4</v>
      </c>
      <c r="H10" s="188">
        <v>10868</v>
      </c>
    </row>
    <row r="11" spans="1:8" ht="15" hidden="1" customHeight="1">
      <c r="A11" s="45">
        <v>2009</v>
      </c>
      <c r="B11" s="189">
        <v>4433</v>
      </c>
      <c r="C11" s="189">
        <v>4308</v>
      </c>
      <c r="D11" s="189">
        <v>2159</v>
      </c>
      <c r="E11" s="189">
        <v>56</v>
      </c>
      <c r="F11" s="189">
        <v>15</v>
      </c>
      <c r="G11" s="189">
        <v>4</v>
      </c>
      <c r="H11" s="188">
        <v>10975</v>
      </c>
    </row>
    <row r="12" spans="1:8" ht="15" hidden="1" customHeight="1">
      <c r="A12" s="45">
        <v>2009</v>
      </c>
      <c r="B12" s="189">
        <v>4532</v>
      </c>
      <c r="C12" s="189">
        <v>4575</v>
      </c>
      <c r="D12" s="189">
        <v>2158</v>
      </c>
      <c r="E12" s="189">
        <v>64</v>
      </c>
      <c r="F12" s="189">
        <v>15</v>
      </c>
      <c r="G12" s="189">
        <v>4</v>
      </c>
      <c r="H12" s="188">
        <v>11348</v>
      </c>
    </row>
    <row r="13" spans="1:8" ht="15" hidden="1" customHeight="1">
      <c r="A13" s="45">
        <v>2009</v>
      </c>
      <c r="B13" s="189">
        <v>4555</v>
      </c>
      <c r="C13" s="189">
        <v>4544</v>
      </c>
      <c r="D13" s="189">
        <v>2155</v>
      </c>
      <c r="E13" s="189">
        <v>59</v>
      </c>
      <c r="F13" s="189">
        <v>15</v>
      </c>
      <c r="G13" s="189">
        <v>4</v>
      </c>
      <c r="H13" s="188">
        <v>11332</v>
      </c>
    </row>
    <row r="14" spans="1:8" ht="15" hidden="1" customHeight="1">
      <c r="A14" s="68">
        <v>2009</v>
      </c>
      <c r="B14" s="189">
        <v>4535</v>
      </c>
      <c r="C14" s="189">
        <v>4340</v>
      </c>
      <c r="D14" s="189">
        <v>2053</v>
      </c>
      <c r="E14" s="189">
        <v>52</v>
      </c>
      <c r="F14" s="189">
        <v>15</v>
      </c>
      <c r="G14" s="189">
        <v>4</v>
      </c>
      <c r="H14" s="188">
        <v>10999</v>
      </c>
    </row>
    <row r="15" spans="1:8" ht="15" hidden="1" customHeight="1">
      <c r="A15" s="45">
        <v>2009</v>
      </c>
      <c r="B15" s="189">
        <v>4708</v>
      </c>
      <c r="C15" s="189">
        <v>4263</v>
      </c>
      <c r="D15" s="189">
        <v>2019</v>
      </c>
      <c r="E15" s="189">
        <v>50</v>
      </c>
      <c r="F15" s="189">
        <v>14</v>
      </c>
      <c r="G15" s="189">
        <v>4</v>
      </c>
      <c r="H15" s="188">
        <v>11058</v>
      </c>
    </row>
    <row r="16" spans="1:8" ht="15" hidden="1" customHeight="1">
      <c r="A16" s="45">
        <v>2009</v>
      </c>
      <c r="B16" s="189">
        <v>4673</v>
      </c>
      <c r="C16" s="189">
        <v>4347</v>
      </c>
      <c r="D16" s="189">
        <v>1842</v>
      </c>
      <c r="E16" s="189">
        <v>50</v>
      </c>
      <c r="F16" s="189">
        <v>12</v>
      </c>
      <c r="G16" s="189">
        <v>4</v>
      </c>
      <c r="H16" s="188">
        <v>10928</v>
      </c>
    </row>
    <row r="17" spans="1:8" ht="15" hidden="1" customHeight="1">
      <c r="A17" s="45">
        <v>2009</v>
      </c>
      <c r="B17" s="189">
        <v>4640</v>
      </c>
      <c r="C17" s="189">
        <v>4307</v>
      </c>
      <c r="D17" s="189">
        <v>1643</v>
      </c>
      <c r="E17" s="189">
        <v>47</v>
      </c>
      <c r="F17" s="189">
        <v>15</v>
      </c>
      <c r="G17" s="189">
        <v>4</v>
      </c>
      <c r="H17" s="188">
        <v>10656</v>
      </c>
    </row>
    <row r="18" spans="1:8" s="180" customFormat="1" ht="15" hidden="1" customHeight="1">
      <c r="A18" s="45">
        <v>2010</v>
      </c>
      <c r="B18" s="192"/>
      <c r="C18" s="192"/>
      <c r="D18" s="192"/>
      <c r="E18" s="192"/>
      <c r="F18" s="192"/>
      <c r="G18" s="192"/>
      <c r="H18" s="191"/>
    </row>
    <row r="19" spans="1:8" ht="15" hidden="1" customHeight="1">
      <c r="A19" s="45">
        <v>2010</v>
      </c>
      <c r="B19" s="189">
        <v>4562</v>
      </c>
      <c r="C19" s="189">
        <v>4276</v>
      </c>
      <c r="D19" s="189">
        <v>1688</v>
      </c>
      <c r="E19" s="189">
        <v>47</v>
      </c>
      <c r="F19" s="189">
        <v>12</v>
      </c>
      <c r="G19" s="189">
        <v>4</v>
      </c>
      <c r="H19" s="188">
        <v>10589</v>
      </c>
    </row>
    <row r="20" spans="1:8" ht="15" hidden="1" customHeight="1">
      <c r="A20" s="45">
        <v>2010</v>
      </c>
      <c r="B20" s="189">
        <v>4572</v>
      </c>
      <c r="C20" s="189">
        <v>4205</v>
      </c>
      <c r="D20" s="189">
        <v>1905</v>
      </c>
      <c r="E20" s="189">
        <v>47</v>
      </c>
      <c r="F20" s="189">
        <v>14</v>
      </c>
      <c r="G20" s="189">
        <v>4</v>
      </c>
      <c r="H20" s="188">
        <v>10747</v>
      </c>
    </row>
    <row r="21" spans="1:8" ht="15" hidden="1" customHeight="1">
      <c r="A21" s="45">
        <v>2010</v>
      </c>
      <c r="B21" s="189">
        <v>4508</v>
      </c>
      <c r="C21" s="189">
        <v>4350</v>
      </c>
      <c r="D21" s="189">
        <v>1955</v>
      </c>
      <c r="E21" s="189">
        <v>48</v>
      </c>
      <c r="F21" s="189">
        <v>12</v>
      </c>
      <c r="G21" s="189">
        <v>4</v>
      </c>
      <c r="H21" s="188">
        <v>10877</v>
      </c>
    </row>
    <row r="22" spans="1:8" ht="15" customHeight="1">
      <c r="A22" s="45">
        <v>2010</v>
      </c>
      <c r="B22" s="189">
        <v>4497</v>
      </c>
      <c r="C22" s="189">
        <v>4377</v>
      </c>
      <c r="D22" s="189">
        <v>2028</v>
      </c>
      <c r="E22" s="189">
        <v>50</v>
      </c>
      <c r="F22" s="189">
        <v>13</v>
      </c>
      <c r="G22" s="189">
        <v>4</v>
      </c>
      <c r="H22" s="188">
        <v>10969</v>
      </c>
    </row>
    <row r="23" spans="1:8" ht="15" hidden="1" customHeight="1">
      <c r="A23" s="45">
        <v>2010</v>
      </c>
      <c r="B23" s="189">
        <v>4423</v>
      </c>
      <c r="C23" s="189">
        <v>4178</v>
      </c>
      <c r="D23" s="189">
        <v>2038</v>
      </c>
      <c r="E23" s="189">
        <v>50</v>
      </c>
      <c r="F23" s="189">
        <v>13</v>
      </c>
      <c r="G23" s="189">
        <v>4</v>
      </c>
      <c r="H23" s="188">
        <v>10706</v>
      </c>
    </row>
    <row r="24" spans="1:8" ht="15" hidden="1" customHeight="1">
      <c r="A24" s="45">
        <v>2010</v>
      </c>
      <c r="B24" s="189">
        <v>4347</v>
      </c>
      <c r="C24" s="189">
        <v>4221</v>
      </c>
      <c r="D24" s="189">
        <v>2058</v>
      </c>
      <c r="E24" s="189">
        <v>56</v>
      </c>
      <c r="F24" s="189">
        <v>13</v>
      </c>
      <c r="G24" s="189">
        <v>4</v>
      </c>
      <c r="H24" s="188">
        <v>10699</v>
      </c>
    </row>
    <row r="25" spans="1:8" ht="15" hidden="1" customHeight="1">
      <c r="A25" s="45">
        <v>2010</v>
      </c>
      <c r="B25" s="189">
        <v>4500</v>
      </c>
      <c r="C25" s="189">
        <v>4508</v>
      </c>
      <c r="D25" s="189">
        <v>2096</v>
      </c>
      <c r="E25" s="189">
        <v>58</v>
      </c>
      <c r="F25" s="189">
        <v>14</v>
      </c>
      <c r="G25" s="189">
        <v>4</v>
      </c>
      <c r="H25" s="188">
        <v>11180</v>
      </c>
    </row>
    <row r="26" spans="1:8" ht="15" hidden="1" customHeight="1">
      <c r="A26" s="45">
        <v>2010</v>
      </c>
      <c r="B26" s="189">
        <v>4473</v>
      </c>
      <c r="C26" s="189">
        <v>4449</v>
      </c>
      <c r="D26" s="189">
        <v>2045</v>
      </c>
      <c r="E26" s="189">
        <v>51</v>
      </c>
      <c r="F26" s="189">
        <v>15</v>
      </c>
      <c r="G26" s="189">
        <v>3</v>
      </c>
      <c r="H26" s="188">
        <v>11036</v>
      </c>
    </row>
    <row r="27" spans="1:8" ht="15" hidden="1" customHeight="1">
      <c r="A27" s="45">
        <v>2010</v>
      </c>
      <c r="B27" s="189">
        <v>4505</v>
      </c>
      <c r="C27" s="189">
        <v>4232</v>
      </c>
      <c r="D27" s="189">
        <v>2001</v>
      </c>
      <c r="E27" s="189">
        <v>45</v>
      </c>
      <c r="F27" s="189">
        <v>16</v>
      </c>
      <c r="G27" s="189">
        <v>3</v>
      </c>
      <c r="H27" s="188">
        <v>10802</v>
      </c>
    </row>
    <row r="28" spans="1:8" ht="15" hidden="1" customHeight="1">
      <c r="A28" s="45">
        <v>2010</v>
      </c>
      <c r="B28" s="189">
        <v>4593</v>
      </c>
      <c r="C28" s="189">
        <v>4197</v>
      </c>
      <c r="D28" s="189">
        <v>1954</v>
      </c>
      <c r="E28" s="189">
        <v>41</v>
      </c>
      <c r="F28" s="189">
        <v>14</v>
      </c>
      <c r="G28" s="189">
        <v>3</v>
      </c>
      <c r="H28" s="188">
        <v>10802</v>
      </c>
    </row>
    <row r="29" spans="1:8" ht="15" hidden="1" customHeight="1">
      <c r="A29" s="45">
        <v>2010</v>
      </c>
      <c r="B29" s="189">
        <v>4624</v>
      </c>
      <c r="C29" s="189">
        <v>4176</v>
      </c>
      <c r="D29" s="189">
        <v>1785</v>
      </c>
      <c r="E29" s="189">
        <v>44</v>
      </c>
      <c r="F29" s="189">
        <v>14</v>
      </c>
      <c r="G29" s="189">
        <v>3</v>
      </c>
      <c r="H29" s="188">
        <v>10646</v>
      </c>
    </row>
    <row r="30" spans="1:8" ht="15" hidden="1" customHeight="1">
      <c r="A30" s="45">
        <v>2010</v>
      </c>
      <c r="B30" s="189">
        <v>4595</v>
      </c>
      <c r="C30" s="189">
        <v>4137</v>
      </c>
      <c r="D30" s="189">
        <v>1546</v>
      </c>
      <c r="E30" s="189">
        <v>49</v>
      </c>
      <c r="F30" s="189">
        <v>13</v>
      </c>
      <c r="G30" s="189">
        <v>3</v>
      </c>
      <c r="H30" s="188">
        <v>10343</v>
      </c>
    </row>
    <row r="31" spans="1:8" s="180" customFormat="1" ht="15" hidden="1" customHeight="1">
      <c r="A31" s="45">
        <v>2011</v>
      </c>
      <c r="B31" s="192"/>
      <c r="C31" s="192"/>
      <c r="D31" s="192"/>
      <c r="E31" s="192"/>
      <c r="F31" s="192"/>
      <c r="G31" s="192"/>
      <c r="H31" s="191"/>
    </row>
    <row r="32" spans="1:8" ht="15" hidden="1" customHeight="1">
      <c r="A32" s="45">
        <v>2011</v>
      </c>
      <c r="B32" s="189">
        <v>4504</v>
      </c>
      <c r="C32" s="189">
        <v>3942</v>
      </c>
      <c r="D32" s="189">
        <v>1634</v>
      </c>
      <c r="E32" s="189">
        <v>47</v>
      </c>
      <c r="F32" s="189">
        <v>12</v>
      </c>
      <c r="G32" s="189">
        <v>3</v>
      </c>
      <c r="H32" s="188">
        <v>10142</v>
      </c>
    </row>
    <row r="33" spans="1:8" ht="15" hidden="1" customHeight="1">
      <c r="A33" s="45">
        <v>2011</v>
      </c>
      <c r="B33" s="189">
        <v>4468</v>
      </c>
      <c r="C33" s="189">
        <v>4050</v>
      </c>
      <c r="D33" s="189">
        <v>1863</v>
      </c>
      <c r="E33" s="189">
        <v>49</v>
      </c>
      <c r="F33" s="189">
        <v>11</v>
      </c>
      <c r="G33" s="189">
        <v>4</v>
      </c>
      <c r="H33" s="188">
        <v>10445</v>
      </c>
    </row>
    <row r="34" spans="1:8" ht="15" hidden="1" customHeight="1">
      <c r="A34" s="45">
        <v>2011</v>
      </c>
      <c r="B34" s="189">
        <v>4419</v>
      </c>
      <c r="C34" s="189">
        <v>4139</v>
      </c>
      <c r="D34" s="189">
        <v>1889</v>
      </c>
      <c r="E34" s="189">
        <v>47</v>
      </c>
      <c r="F34" s="189">
        <v>11</v>
      </c>
      <c r="G34" s="189">
        <v>4</v>
      </c>
      <c r="H34" s="188">
        <v>10509</v>
      </c>
    </row>
    <row r="35" spans="1:8" ht="15" customHeight="1">
      <c r="A35" s="45">
        <v>2011</v>
      </c>
      <c r="B35" s="189">
        <v>4396</v>
      </c>
      <c r="C35" s="189">
        <v>4228</v>
      </c>
      <c r="D35" s="189">
        <v>1923</v>
      </c>
      <c r="E35" s="189">
        <v>47</v>
      </c>
      <c r="F35" s="189">
        <v>14</v>
      </c>
      <c r="G35" s="189">
        <v>4</v>
      </c>
      <c r="H35" s="188">
        <v>10612</v>
      </c>
    </row>
    <row r="36" spans="1:8" ht="15" hidden="1" customHeight="1">
      <c r="A36" s="45">
        <v>2011</v>
      </c>
      <c r="B36" s="189">
        <v>4339</v>
      </c>
      <c r="C36" s="189">
        <v>4140</v>
      </c>
      <c r="D36" s="189">
        <v>1952</v>
      </c>
      <c r="E36" s="189">
        <v>46</v>
      </c>
      <c r="F36" s="189">
        <v>13</v>
      </c>
      <c r="G36" s="189"/>
      <c r="H36" s="188">
        <v>10493</v>
      </c>
    </row>
    <row r="37" spans="1:8" ht="15" hidden="1" customHeight="1">
      <c r="A37" s="45">
        <v>2011</v>
      </c>
      <c r="B37" s="189">
        <v>4423</v>
      </c>
      <c r="C37" s="189">
        <v>4244</v>
      </c>
      <c r="D37" s="189">
        <v>2027</v>
      </c>
      <c r="E37" s="189">
        <v>50</v>
      </c>
      <c r="F37" s="189">
        <v>12</v>
      </c>
      <c r="G37" s="189">
        <v>2</v>
      </c>
      <c r="H37" s="188">
        <v>10758</v>
      </c>
    </row>
    <row r="38" spans="1:8" ht="15" hidden="1" customHeight="1">
      <c r="A38" s="45">
        <v>2011</v>
      </c>
      <c r="B38" s="189">
        <v>4493</v>
      </c>
      <c r="C38" s="189">
        <v>4482</v>
      </c>
      <c r="D38" s="189">
        <v>2061</v>
      </c>
      <c r="E38" s="189">
        <v>53</v>
      </c>
      <c r="F38" s="189">
        <v>14</v>
      </c>
      <c r="G38" s="189">
        <v>3</v>
      </c>
      <c r="H38" s="188">
        <v>11106</v>
      </c>
    </row>
    <row r="39" spans="1:8" ht="15" hidden="1" customHeight="1">
      <c r="A39" s="45">
        <v>2011</v>
      </c>
      <c r="B39" s="189">
        <v>4478</v>
      </c>
      <c r="C39" s="189">
        <v>4340</v>
      </c>
      <c r="D39" s="189">
        <v>2037</v>
      </c>
      <c r="E39" s="189">
        <v>46</v>
      </c>
      <c r="F39" s="189">
        <v>15</v>
      </c>
      <c r="G39" s="189">
        <v>3</v>
      </c>
      <c r="H39" s="188">
        <v>10919</v>
      </c>
    </row>
    <row r="40" spans="1:8" ht="15" hidden="1" customHeight="1">
      <c r="A40" s="45">
        <v>2011</v>
      </c>
      <c r="B40" s="189">
        <v>4425</v>
      </c>
      <c r="C40" s="189">
        <v>4195</v>
      </c>
      <c r="D40" s="189">
        <v>1968</v>
      </c>
      <c r="E40" s="189">
        <v>37</v>
      </c>
      <c r="F40" s="189">
        <v>15</v>
      </c>
      <c r="G40" s="189">
        <v>2</v>
      </c>
      <c r="H40" s="188">
        <v>10642</v>
      </c>
    </row>
    <row r="41" spans="1:8" ht="15" hidden="1" customHeight="1">
      <c r="A41" s="45">
        <v>2011</v>
      </c>
      <c r="B41" s="189">
        <v>4542</v>
      </c>
      <c r="C41" s="189">
        <v>4052</v>
      </c>
      <c r="D41" s="189">
        <v>1916</v>
      </c>
      <c r="E41" s="189">
        <v>38</v>
      </c>
      <c r="F41" s="189">
        <v>14</v>
      </c>
      <c r="G41" s="189">
        <v>3</v>
      </c>
      <c r="H41" s="188">
        <v>10565</v>
      </c>
    </row>
    <row r="42" spans="1:8" ht="15" hidden="1" customHeight="1">
      <c r="A42" s="45">
        <v>2011</v>
      </c>
      <c r="B42" s="189">
        <v>4585</v>
      </c>
      <c r="C42" s="189">
        <v>4139</v>
      </c>
      <c r="D42" s="189">
        <v>1764</v>
      </c>
      <c r="E42" s="189">
        <v>42</v>
      </c>
      <c r="F42" s="189">
        <v>13</v>
      </c>
      <c r="G42" s="189">
        <v>3</v>
      </c>
      <c r="H42" s="188">
        <v>10546</v>
      </c>
    </row>
    <row r="43" spans="1:8" ht="15" hidden="1" customHeight="1">
      <c r="A43" s="45">
        <v>2011</v>
      </c>
      <c r="B43" s="189">
        <v>4615</v>
      </c>
      <c r="C43" s="189">
        <v>4087</v>
      </c>
      <c r="D43" s="189">
        <v>1536</v>
      </c>
      <c r="E43" s="189">
        <v>42</v>
      </c>
      <c r="F43" s="189">
        <v>14</v>
      </c>
      <c r="G43" s="189">
        <v>3</v>
      </c>
      <c r="H43" s="188">
        <v>10297</v>
      </c>
    </row>
    <row r="44" spans="1:8" s="180" customFormat="1" ht="15" hidden="1" customHeight="1">
      <c r="A44" s="45">
        <v>2012</v>
      </c>
      <c r="B44" s="192"/>
      <c r="C44" s="192"/>
      <c r="D44" s="192"/>
      <c r="E44" s="192"/>
      <c r="F44" s="192"/>
      <c r="G44" s="192"/>
      <c r="H44" s="191"/>
    </row>
    <row r="45" spans="1:8" ht="15" hidden="1" customHeight="1">
      <c r="A45" s="45">
        <v>2012</v>
      </c>
      <c r="B45" s="189">
        <v>4438</v>
      </c>
      <c r="C45" s="189">
        <v>3953</v>
      </c>
      <c r="D45" s="189">
        <v>1662</v>
      </c>
      <c r="E45" s="189">
        <v>38</v>
      </c>
      <c r="F45" s="189">
        <v>13</v>
      </c>
      <c r="G45" s="189">
        <v>3</v>
      </c>
      <c r="H45" s="188">
        <v>10107</v>
      </c>
    </row>
    <row r="46" spans="1:8" ht="15" hidden="1" customHeight="1">
      <c r="A46" s="45">
        <v>2012</v>
      </c>
      <c r="B46" s="189">
        <v>4405</v>
      </c>
      <c r="C46" s="189">
        <v>4100</v>
      </c>
      <c r="D46" s="189">
        <v>1872</v>
      </c>
      <c r="E46" s="189">
        <v>44</v>
      </c>
      <c r="F46" s="189">
        <v>11</v>
      </c>
      <c r="G46" s="189">
        <v>3</v>
      </c>
      <c r="H46" s="188">
        <v>10435</v>
      </c>
    </row>
    <row r="47" spans="1:8" ht="15" hidden="1" customHeight="1">
      <c r="A47" s="45">
        <v>2012</v>
      </c>
      <c r="B47" s="189">
        <v>4425</v>
      </c>
      <c r="C47" s="189">
        <v>4049</v>
      </c>
      <c r="D47" s="189">
        <v>1894</v>
      </c>
      <c r="E47" s="189">
        <v>46</v>
      </c>
      <c r="F47" s="189">
        <v>14</v>
      </c>
      <c r="G47" s="189">
        <v>3</v>
      </c>
      <c r="H47" s="188">
        <v>10431</v>
      </c>
    </row>
    <row r="48" spans="1:8" ht="15" customHeight="1">
      <c r="A48" s="45">
        <v>2012</v>
      </c>
      <c r="B48" s="189">
        <v>4323</v>
      </c>
      <c r="C48" s="189">
        <v>4091</v>
      </c>
      <c r="D48" s="189">
        <v>1930</v>
      </c>
      <c r="E48" s="189">
        <v>42</v>
      </c>
      <c r="F48" s="189">
        <v>17</v>
      </c>
      <c r="G48" s="189">
        <v>1</v>
      </c>
      <c r="H48" s="188">
        <v>10404</v>
      </c>
    </row>
    <row r="49" spans="1:8" ht="15" hidden="1" customHeight="1">
      <c r="A49" s="45">
        <v>2012</v>
      </c>
      <c r="B49" s="189">
        <v>4342</v>
      </c>
      <c r="C49" s="189">
        <v>4072</v>
      </c>
      <c r="D49" s="189">
        <v>1974</v>
      </c>
      <c r="E49" s="189">
        <v>46</v>
      </c>
      <c r="F49" s="189">
        <v>14</v>
      </c>
      <c r="G49" s="189">
        <v>3</v>
      </c>
      <c r="H49" s="188">
        <v>10451</v>
      </c>
    </row>
    <row r="50" spans="1:8" ht="15" hidden="1" customHeight="1">
      <c r="A50" s="45">
        <v>2012</v>
      </c>
      <c r="B50" s="189">
        <v>4401</v>
      </c>
      <c r="C50" s="189">
        <v>4205</v>
      </c>
      <c r="D50" s="189">
        <v>2024</v>
      </c>
      <c r="E50" s="189">
        <v>43</v>
      </c>
      <c r="F50" s="189">
        <v>18</v>
      </c>
      <c r="G50" s="189">
        <v>3</v>
      </c>
      <c r="H50" s="188">
        <v>10694</v>
      </c>
    </row>
    <row r="51" spans="1:8" ht="15" hidden="1" customHeight="1">
      <c r="A51" s="45">
        <v>2012</v>
      </c>
      <c r="B51" s="189">
        <v>4464</v>
      </c>
      <c r="C51" s="189">
        <v>4359</v>
      </c>
      <c r="D51" s="189">
        <v>2026</v>
      </c>
      <c r="E51" s="189">
        <v>47</v>
      </c>
      <c r="F51" s="189">
        <v>17</v>
      </c>
      <c r="G51" s="189">
        <v>3</v>
      </c>
      <c r="H51" s="188">
        <v>10916</v>
      </c>
    </row>
    <row r="52" spans="1:8" ht="15" hidden="1" customHeight="1">
      <c r="A52" s="45">
        <v>2012</v>
      </c>
      <c r="B52" s="189">
        <v>4500</v>
      </c>
      <c r="C52" s="189">
        <v>4283</v>
      </c>
      <c r="D52" s="189">
        <v>2030</v>
      </c>
      <c r="E52" s="189">
        <v>37</v>
      </c>
      <c r="F52" s="189">
        <v>17</v>
      </c>
      <c r="G52" s="189">
        <v>3</v>
      </c>
      <c r="H52" s="188">
        <v>10870</v>
      </c>
    </row>
    <row r="53" spans="1:8" ht="15" hidden="1" customHeight="1">
      <c r="A53" s="45">
        <v>2012</v>
      </c>
      <c r="B53" s="189">
        <v>4492</v>
      </c>
      <c r="C53" s="189">
        <v>4121</v>
      </c>
      <c r="D53" s="189">
        <v>1977</v>
      </c>
      <c r="E53" s="189">
        <v>36</v>
      </c>
      <c r="F53" s="189">
        <v>17</v>
      </c>
      <c r="G53" s="189">
        <v>3</v>
      </c>
      <c r="H53" s="188">
        <v>10646</v>
      </c>
    </row>
    <row r="54" spans="1:8" ht="15" hidden="1" customHeight="1">
      <c r="A54" s="45">
        <v>2012</v>
      </c>
      <c r="B54" s="189">
        <v>4488</v>
      </c>
      <c r="C54" s="189">
        <v>3967</v>
      </c>
      <c r="D54" s="189">
        <v>1886</v>
      </c>
      <c r="E54" s="189">
        <v>36</v>
      </c>
      <c r="F54" s="189">
        <v>17</v>
      </c>
      <c r="G54" s="189">
        <v>3</v>
      </c>
      <c r="H54" s="188">
        <v>10397</v>
      </c>
    </row>
    <row r="55" spans="1:8" ht="15" hidden="1" customHeight="1">
      <c r="A55" s="45">
        <v>2012</v>
      </c>
      <c r="B55" s="189">
        <v>4485</v>
      </c>
      <c r="C55" s="189">
        <v>4167</v>
      </c>
      <c r="D55" s="189">
        <v>1750</v>
      </c>
      <c r="E55" s="189">
        <v>39</v>
      </c>
      <c r="F55" s="189">
        <v>15</v>
      </c>
      <c r="G55" s="189">
        <v>3</v>
      </c>
      <c r="H55" s="188">
        <v>10459</v>
      </c>
    </row>
    <row r="56" spans="1:8" s="180" customFormat="1" ht="15" hidden="1" customHeight="1">
      <c r="A56" s="45">
        <v>2012</v>
      </c>
      <c r="B56" s="189">
        <v>4516</v>
      </c>
      <c r="C56" s="189">
        <v>4095</v>
      </c>
      <c r="D56" s="189">
        <v>1480</v>
      </c>
      <c r="E56" s="189">
        <v>38</v>
      </c>
      <c r="F56" s="189">
        <v>14</v>
      </c>
      <c r="G56" s="189">
        <v>3</v>
      </c>
      <c r="H56" s="188">
        <v>10146</v>
      </c>
    </row>
    <row r="57" spans="1:8" s="180" customFormat="1" ht="15" hidden="1" customHeight="1">
      <c r="A57" s="45">
        <v>2013</v>
      </c>
      <c r="B57" s="187"/>
      <c r="C57" s="194"/>
      <c r="D57" s="193"/>
      <c r="E57" s="194"/>
      <c r="F57" s="193"/>
      <c r="G57" s="192"/>
      <c r="H57" s="191"/>
    </row>
    <row r="58" spans="1:8" ht="15" hidden="1" customHeight="1">
      <c r="A58" s="45">
        <v>2013</v>
      </c>
      <c r="B58" s="189">
        <v>4182</v>
      </c>
      <c r="C58" s="189">
        <v>3898</v>
      </c>
      <c r="D58" s="189">
        <v>1629</v>
      </c>
      <c r="E58" s="189">
        <v>38</v>
      </c>
      <c r="F58" s="189">
        <v>16</v>
      </c>
      <c r="G58" s="189">
        <v>3</v>
      </c>
      <c r="H58" s="188">
        <v>9766</v>
      </c>
    </row>
    <row r="59" spans="1:8" ht="15" hidden="1" customHeight="1">
      <c r="A59" s="45">
        <v>2013</v>
      </c>
      <c r="B59" s="189">
        <v>4217</v>
      </c>
      <c r="C59" s="189">
        <v>4032</v>
      </c>
      <c r="D59" s="189">
        <v>1810</v>
      </c>
      <c r="E59" s="189">
        <v>41</v>
      </c>
      <c r="F59" s="189">
        <v>13</v>
      </c>
      <c r="G59" s="189">
        <v>3</v>
      </c>
      <c r="H59" s="188">
        <v>10116</v>
      </c>
    </row>
    <row r="60" spans="1:8" ht="15" hidden="1" customHeight="1">
      <c r="A60" s="45">
        <v>2013</v>
      </c>
      <c r="B60" s="189">
        <v>4243</v>
      </c>
      <c r="C60" s="189">
        <v>3989</v>
      </c>
      <c r="D60" s="189">
        <v>1821</v>
      </c>
      <c r="E60" s="189">
        <v>42</v>
      </c>
      <c r="F60" s="189">
        <v>14</v>
      </c>
      <c r="G60" s="189">
        <v>3</v>
      </c>
      <c r="H60" s="188">
        <v>10112</v>
      </c>
    </row>
    <row r="61" spans="1:8" s="209" customFormat="1" ht="15" customHeight="1">
      <c r="A61" s="45">
        <v>2013</v>
      </c>
      <c r="B61" s="189">
        <v>4176</v>
      </c>
      <c r="C61" s="189">
        <v>4089</v>
      </c>
      <c r="D61" s="189">
        <v>1873</v>
      </c>
      <c r="E61" s="189">
        <v>39</v>
      </c>
      <c r="F61" s="189">
        <v>13</v>
      </c>
      <c r="G61" s="189">
        <v>3</v>
      </c>
      <c r="H61" s="188">
        <v>10193</v>
      </c>
    </row>
    <row r="62" spans="1:8" ht="15" hidden="1" customHeight="1">
      <c r="A62" s="45">
        <v>2013</v>
      </c>
      <c r="B62" s="189">
        <v>4198</v>
      </c>
      <c r="C62" s="189">
        <v>4001</v>
      </c>
      <c r="D62" s="189">
        <v>1956</v>
      </c>
      <c r="E62" s="189">
        <v>44</v>
      </c>
      <c r="F62" s="189">
        <v>13</v>
      </c>
      <c r="G62" s="189">
        <v>3</v>
      </c>
      <c r="H62" s="188">
        <v>10215</v>
      </c>
    </row>
    <row r="63" spans="1:8" s="175" customFormat="1" ht="15" hidden="1" customHeight="1">
      <c r="A63" s="45">
        <v>2013</v>
      </c>
      <c r="B63" s="189">
        <v>4363</v>
      </c>
      <c r="C63" s="189">
        <v>4121</v>
      </c>
      <c r="D63" s="189">
        <v>2019</v>
      </c>
      <c r="E63" s="189">
        <v>50</v>
      </c>
      <c r="F63" s="189">
        <v>15</v>
      </c>
      <c r="G63" s="189">
        <v>3</v>
      </c>
      <c r="H63" s="188">
        <v>10571</v>
      </c>
    </row>
    <row r="64" spans="1:8" ht="15" hidden="1" customHeight="1">
      <c r="A64" s="45">
        <v>2013</v>
      </c>
      <c r="B64" s="189">
        <v>4418</v>
      </c>
      <c r="C64" s="189">
        <v>4395</v>
      </c>
      <c r="D64" s="189">
        <v>2028</v>
      </c>
      <c r="E64" s="189">
        <v>50</v>
      </c>
      <c r="F64" s="189">
        <v>15</v>
      </c>
      <c r="G64" s="189">
        <v>3</v>
      </c>
      <c r="H64" s="188">
        <v>10909</v>
      </c>
    </row>
    <row r="65" spans="1:8" ht="15" hidden="1" customHeight="1">
      <c r="A65" s="45">
        <v>2013</v>
      </c>
      <c r="B65" s="189">
        <v>4428</v>
      </c>
      <c r="C65" s="189">
        <v>4355</v>
      </c>
      <c r="D65" s="189">
        <v>2022</v>
      </c>
      <c r="E65" s="189">
        <v>49</v>
      </c>
      <c r="F65" s="189">
        <v>16</v>
      </c>
      <c r="G65" s="189">
        <v>3</v>
      </c>
      <c r="H65" s="188">
        <v>10873</v>
      </c>
    </row>
    <row r="66" spans="1:8" ht="15" hidden="1" customHeight="1">
      <c r="A66" s="45">
        <v>2013</v>
      </c>
      <c r="B66" s="189">
        <v>4259</v>
      </c>
      <c r="C66" s="189">
        <v>4018</v>
      </c>
      <c r="D66" s="189">
        <v>1926</v>
      </c>
      <c r="E66" s="189">
        <v>46</v>
      </c>
      <c r="F66" s="189">
        <v>14</v>
      </c>
      <c r="G66" s="189">
        <v>3</v>
      </c>
      <c r="H66" s="188">
        <v>10266</v>
      </c>
    </row>
    <row r="67" spans="1:8" ht="15" hidden="1" customHeight="1">
      <c r="A67" s="45">
        <v>2013</v>
      </c>
      <c r="B67" s="189">
        <v>4431</v>
      </c>
      <c r="C67" s="189">
        <v>3995</v>
      </c>
      <c r="D67" s="189">
        <v>1829</v>
      </c>
      <c r="E67" s="189">
        <v>41</v>
      </c>
      <c r="F67" s="189">
        <v>15</v>
      </c>
      <c r="G67" s="189">
        <v>3</v>
      </c>
      <c r="H67" s="188">
        <v>10314</v>
      </c>
    </row>
    <row r="68" spans="1:8" ht="15" hidden="1" customHeight="1">
      <c r="A68" s="45">
        <v>2013</v>
      </c>
      <c r="B68" s="189">
        <v>4458</v>
      </c>
      <c r="C68" s="189">
        <v>4185</v>
      </c>
      <c r="D68" s="189">
        <v>1750</v>
      </c>
      <c r="E68" s="189">
        <v>41</v>
      </c>
      <c r="F68" s="189">
        <v>15</v>
      </c>
      <c r="G68" s="189">
        <v>3</v>
      </c>
      <c r="H68" s="188">
        <v>10452</v>
      </c>
    </row>
    <row r="69" spans="1:8" ht="15" hidden="1" customHeight="1">
      <c r="A69" s="45">
        <v>2013</v>
      </c>
      <c r="B69" s="189">
        <v>4397</v>
      </c>
      <c r="C69" s="189">
        <v>4129</v>
      </c>
      <c r="D69" s="189">
        <v>1436</v>
      </c>
      <c r="E69" s="189">
        <v>41</v>
      </c>
      <c r="F69" s="189">
        <v>17</v>
      </c>
      <c r="G69" s="189">
        <v>3</v>
      </c>
      <c r="H69" s="188">
        <v>10023</v>
      </c>
    </row>
    <row r="70" spans="1:8" s="180" customFormat="1" ht="20.25" hidden="1" customHeight="1">
      <c r="A70" s="190">
        <v>2014</v>
      </c>
      <c r="B70" s="184"/>
      <c r="C70" s="184"/>
      <c r="D70" s="184"/>
      <c r="E70" s="184"/>
      <c r="F70" s="184"/>
      <c r="G70" s="184"/>
      <c r="H70" s="183"/>
    </row>
    <row r="71" spans="1:8" ht="14.1" hidden="1" customHeight="1">
      <c r="A71" s="45">
        <v>2014</v>
      </c>
      <c r="B71" s="189">
        <v>4256</v>
      </c>
      <c r="C71" s="189">
        <v>3975</v>
      </c>
      <c r="D71" s="189">
        <v>1568</v>
      </c>
      <c r="E71" s="189">
        <v>42</v>
      </c>
      <c r="F71" s="189">
        <v>15</v>
      </c>
      <c r="G71" s="189">
        <v>3</v>
      </c>
      <c r="H71" s="188">
        <v>9859</v>
      </c>
    </row>
    <row r="72" spans="1:8" ht="14.1" hidden="1" customHeight="1">
      <c r="A72" s="45">
        <v>2014</v>
      </c>
      <c r="B72" s="189">
        <v>4269</v>
      </c>
      <c r="C72" s="189">
        <v>3953</v>
      </c>
      <c r="D72" s="189">
        <v>1739</v>
      </c>
      <c r="E72" s="189">
        <v>40</v>
      </c>
      <c r="F72" s="189">
        <v>16</v>
      </c>
      <c r="G72" s="189">
        <v>3</v>
      </c>
      <c r="H72" s="188">
        <v>10020</v>
      </c>
    </row>
    <row r="73" spans="1:8" ht="14.1" hidden="1" customHeight="1">
      <c r="A73" s="45">
        <v>2014</v>
      </c>
      <c r="B73" s="189">
        <v>4217</v>
      </c>
      <c r="C73" s="189">
        <v>4095</v>
      </c>
      <c r="D73" s="189">
        <v>1811</v>
      </c>
      <c r="E73" s="189">
        <v>43</v>
      </c>
      <c r="F73" s="189">
        <v>17</v>
      </c>
      <c r="G73" s="189">
        <v>3</v>
      </c>
      <c r="H73" s="188">
        <v>10186</v>
      </c>
    </row>
    <row r="74" spans="1:8" s="209" customFormat="1" ht="14.1" customHeight="1">
      <c r="A74" s="45">
        <v>2014</v>
      </c>
      <c r="B74" s="189">
        <v>4180</v>
      </c>
      <c r="C74" s="189">
        <v>4132</v>
      </c>
      <c r="D74" s="189">
        <v>1855</v>
      </c>
      <c r="E74" s="189">
        <v>42</v>
      </c>
      <c r="F74" s="189">
        <v>16</v>
      </c>
      <c r="G74" s="189">
        <v>3</v>
      </c>
      <c r="H74" s="188">
        <v>10228</v>
      </c>
    </row>
    <row r="75" spans="1:8" ht="14.1" hidden="1" customHeight="1">
      <c r="A75" s="45">
        <v>2014</v>
      </c>
      <c r="B75" s="189">
        <v>4207</v>
      </c>
      <c r="C75" s="189">
        <v>4093</v>
      </c>
      <c r="D75" s="189">
        <v>1958</v>
      </c>
      <c r="E75" s="189">
        <v>46</v>
      </c>
      <c r="F75" s="189">
        <v>14</v>
      </c>
      <c r="G75" s="189">
        <v>3</v>
      </c>
      <c r="H75" s="188">
        <v>10321</v>
      </c>
    </row>
    <row r="76" spans="1:8" s="175" customFormat="1" ht="14.1" hidden="1" customHeight="1">
      <c r="A76" s="45">
        <v>2014</v>
      </c>
      <c r="B76" s="189">
        <v>4269</v>
      </c>
      <c r="C76" s="189">
        <v>4136</v>
      </c>
      <c r="D76" s="189">
        <v>2007</v>
      </c>
      <c r="E76" s="189">
        <v>44</v>
      </c>
      <c r="F76" s="189">
        <v>17</v>
      </c>
      <c r="G76" s="189">
        <v>3</v>
      </c>
      <c r="H76" s="188">
        <v>10476</v>
      </c>
    </row>
    <row r="77" spans="1:8" ht="14.1" hidden="1" customHeight="1">
      <c r="A77" s="45">
        <v>2014</v>
      </c>
      <c r="B77" s="189">
        <v>4352</v>
      </c>
      <c r="C77" s="189">
        <v>4331</v>
      </c>
      <c r="D77" s="189">
        <v>2045</v>
      </c>
      <c r="E77" s="189">
        <v>44</v>
      </c>
      <c r="F77" s="189">
        <v>17</v>
      </c>
      <c r="G77" s="189">
        <v>3</v>
      </c>
      <c r="H77" s="188">
        <v>10792</v>
      </c>
    </row>
    <row r="78" spans="1:8" ht="14.1" hidden="1" customHeight="1">
      <c r="A78" s="45">
        <v>2014</v>
      </c>
      <c r="B78" s="189">
        <v>4393</v>
      </c>
      <c r="C78" s="189">
        <v>4308</v>
      </c>
      <c r="D78" s="189">
        <v>2036</v>
      </c>
      <c r="E78" s="189">
        <v>45</v>
      </c>
      <c r="F78" s="189">
        <v>18</v>
      </c>
      <c r="G78" s="189">
        <v>3</v>
      </c>
      <c r="H78" s="188">
        <v>10803</v>
      </c>
    </row>
    <row r="79" spans="1:8" ht="14.1" hidden="1" customHeight="1">
      <c r="A79" s="45">
        <v>2014</v>
      </c>
      <c r="B79" s="189">
        <v>4326</v>
      </c>
      <c r="C79" s="189">
        <v>4079</v>
      </c>
      <c r="D79" s="189">
        <v>1949</v>
      </c>
      <c r="E79" s="189">
        <v>41</v>
      </c>
      <c r="F79" s="189">
        <v>17</v>
      </c>
      <c r="G79" s="189">
        <v>3</v>
      </c>
      <c r="H79" s="188">
        <v>10415</v>
      </c>
    </row>
    <row r="80" spans="1:8" ht="14.1" hidden="1" customHeight="1">
      <c r="A80" s="45">
        <v>2014</v>
      </c>
      <c r="B80" s="189">
        <v>4361</v>
      </c>
      <c r="C80" s="189">
        <v>4028</v>
      </c>
      <c r="D80" s="189">
        <v>1858</v>
      </c>
      <c r="E80" s="189">
        <v>43</v>
      </c>
      <c r="F80" s="189">
        <v>15</v>
      </c>
      <c r="G80" s="189">
        <v>3</v>
      </c>
      <c r="H80" s="188">
        <v>10308</v>
      </c>
    </row>
    <row r="81" spans="1:8" ht="14.1" hidden="1" customHeight="1">
      <c r="A81" s="45">
        <v>2014</v>
      </c>
      <c r="B81" s="189">
        <v>4348</v>
      </c>
      <c r="C81" s="189">
        <v>4140</v>
      </c>
      <c r="D81" s="189">
        <v>1786</v>
      </c>
      <c r="E81" s="189">
        <v>43</v>
      </c>
      <c r="F81" s="189">
        <v>14</v>
      </c>
      <c r="G81" s="189">
        <v>3</v>
      </c>
      <c r="H81" s="188">
        <v>10334</v>
      </c>
    </row>
    <row r="82" spans="1:8" ht="14.1" hidden="1" customHeight="1">
      <c r="A82" s="45">
        <v>2014</v>
      </c>
      <c r="B82" s="189">
        <v>4294</v>
      </c>
      <c r="C82" s="189">
        <v>4047</v>
      </c>
      <c r="D82" s="189">
        <v>1458</v>
      </c>
      <c r="E82" s="189">
        <v>44</v>
      </c>
      <c r="F82" s="189">
        <v>16</v>
      </c>
      <c r="G82" s="189">
        <v>3</v>
      </c>
      <c r="H82" s="188">
        <v>9862</v>
      </c>
    </row>
    <row r="83" spans="1:8" s="180" customFormat="1" ht="21.15" hidden="1" customHeight="1">
      <c r="A83" s="190">
        <v>2015</v>
      </c>
      <c r="B83" s="184"/>
      <c r="C83" s="184"/>
      <c r="D83" s="184"/>
      <c r="E83" s="184"/>
      <c r="F83" s="184"/>
      <c r="G83" s="184"/>
      <c r="H83" s="183"/>
    </row>
    <row r="84" spans="1:8" ht="15" hidden="1" customHeight="1">
      <c r="A84" s="45">
        <v>2015</v>
      </c>
      <c r="B84" s="189">
        <v>4101</v>
      </c>
      <c r="C84" s="189">
        <v>3946</v>
      </c>
      <c r="D84" s="189">
        <v>1607</v>
      </c>
      <c r="E84" s="189">
        <v>38</v>
      </c>
      <c r="F84" s="189">
        <v>15</v>
      </c>
      <c r="G84" s="189">
        <v>3</v>
      </c>
      <c r="H84" s="188">
        <v>9710</v>
      </c>
    </row>
    <row r="85" spans="1:8" ht="15" hidden="1" customHeight="1">
      <c r="A85" s="45">
        <v>2015</v>
      </c>
      <c r="B85" s="189">
        <v>4128</v>
      </c>
      <c r="C85" s="189">
        <v>3860</v>
      </c>
      <c r="D85" s="189">
        <v>1725</v>
      </c>
      <c r="E85" s="189">
        <v>38</v>
      </c>
      <c r="F85" s="189">
        <v>15</v>
      </c>
      <c r="G85" s="189">
        <v>3</v>
      </c>
      <c r="H85" s="188">
        <v>9769</v>
      </c>
    </row>
    <row r="86" spans="1:8" ht="15" hidden="1" customHeight="1">
      <c r="A86" s="45">
        <v>2015</v>
      </c>
      <c r="B86" s="189">
        <v>4104</v>
      </c>
      <c r="C86" s="189">
        <v>4000</v>
      </c>
      <c r="D86" s="189">
        <v>1833</v>
      </c>
      <c r="E86" s="189">
        <v>41</v>
      </c>
      <c r="F86" s="189">
        <v>16</v>
      </c>
      <c r="G86" s="189">
        <v>3</v>
      </c>
      <c r="H86" s="188">
        <v>9997</v>
      </c>
    </row>
    <row r="87" spans="1:8" s="209" customFormat="1" ht="15" customHeight="1">
      <c r="A87" s="45">
        <v>2015</v>
      </c>
      <c r="B87" s="189">
        <v>4173</v>
      </c>
      <c r="C87" s="189">
        <v>4073</v>
      </c>
      <c r="D87" s="189">
        <v>1857</v>
      </c>
      <c r="E87" s="189">
        <v>42</v>
      </c>
      <c r="F87" s="189">
        <v>14</v>
      </c>
      <c r="G87" s="189">
        <v>3</v>
      </c>
      <c r="H87" s="188">
        <v>10162</v>
      </c>
    </row>
    <row r="88" spans="1:8" ht="15" hidden="1" customHeight="1">
      <c r="A88" s="45">
        <v>2015</v>
      </c>
      <c r="B88" s="189">
        <v>4258</v>
      </c>
      <c r="C88" s="189">
        <v>4047</v>
      </c>
      <c r="D88" s="189">
        <v>1985</v>
      </c>
      <c r="E88" s="189">
        <v>39</v>
      </c>
      <c r="F88" s="189">
        <v>16</v>
      </c>
      <c r="G88" s="189">
        <v>3</v>
      </c>
      <c r="H88" s="188">
        <v>10348</v>
      </c>
    </row>
    <row r="89" spans="1:8" s="175" customFormat="1" ht="15" hidden="1" customHeight="1">
      <c r="A89" s="45">
        <v>2015</v>
      </c>
      <c r="B89" s="189">
        <v>4319</v>
      </c>
      <c r="C89" s="189">
        <v>4138</v>
      </c>
      <c r="D89" s="189">
        <v>2016</v>
      </c>
      <c r="E89" s="189">
        <v>49</v>
      </c>
      <c r="F89" s="189">
        <v>16</v>
      </c>
      <c r="G89" s="189">
        <v>3</v>
      </c>
      <c r="H89" s="188">
        <v>10541</v>
      </c>
    </row>
    <row r="90" spans="1:8" ht="15" hidden="1" customHeight="1">
      <c r="A90" s="45">
        <v>2015</v>
      </c>
      <c r="B90" s="189">
        <v>4470</v>
      </c>
      <c r="C90" s="189">
        <v>4348</v>
      </c>
      <c r="D90" s="189">
        <v>2066</v>
      </c>
      <c r="E90" s="189">
        <v>46</v>
      </c>
      <c r="F90" s="189">
        <v>19</v>
      </c>
      <c r="G90" s="189">
        <v>3</v>
      </c>
      <c r="H90" s="188">
        <v>10952</v>
      </c>
    </row>
    <row r="91" spans="1:8" ht="15" hidden="1" customHeight="1">
      <c r="A91" s="45">
        <v>2015</v>
      </c>
      <c r="B91" s="189">
        <v>4482</v>
      </c>
      <c r="C91" s="189">
        <v>4303</v>
      </c>
      <c r="D91" s="189">
        <v>2065</v>
      </c>
      <c r="E91" s="189">
        <v>41</v>
      </c>
      <c r="F91" s="189">
        <v>18</v>
      </c>
      <c r="G91" s="189">
        <v>3</v>
      </c>
      <c r="H91" s="188">
        <v>10912</v>
      </c>
    </row>
    <row r="92" spans="1:8" ht="15" hidden="1" customHeight="1">
      <c r="A92" s="45">
        <v>2015</v>
      </c>
      <c r="B92" s="189">
        <v>4526</v>
      </c>
      <c r="C92" s="189">
        <v>4186</v>
      </c>
      <c r="D92" s="189">
        <v>1933</v>
      </c>
      <c r="E92" s="189">
        <v>43</v>
      </c>
      <c r="F92" s="189">
        <v>16</v>
      </c>
      <c r="G92" s="189">
        <v>3</v>
      </c>
      <c r="H92" s="188">
        <v>10707</v>
      </c>
    </row>
    <row r="93" spans="1:8" ht="15" hidden="1" customHeight="1">
      <c r="A93" s="45">
        <v>2015</v>
      </c>
      <c r="B93" s="189">
        <v>4462</v>
      </c>
      <c r="C93" s="189">
        <v>4090</v>
      </c>
      <c r="D93" s="189">
        <v>1833</v>
      </c>
      <c r="E93" s="189">
        <v>46</v>
      </c>
      <c r="F93" s="189">
        <v>17</v>
      </c>
      <c r="G93" s="189">
        <v>3</v>
      </c>
      <c r="H93" s="188">
        <v>10451</v>
      </c>
    </row>
    <row r="94" spans="1:8" ht="15" hidden="1" customHeight="1">
      <c r="A94" s="45">
        <v>2015</v>
      </c>
      <c r="B94" s="189">
        <v>4333</v>
      </c>
      <c r="C94" s="189">
        <v>4073</v>
      </c>
      <c r="D94" s="189">
        <v>1689</v>
      </c>
      <c r="E94" s="189">
        <v>43</v>
      </c>
      <c r="F94" s="189">
        <v>16</v>
      </c>
      <c r="G94" s="189">
        <v>3</v>
      </c>
      <c r="H94" s="188">
        <v>10157</v>
      </c>
    </row>
    <row r="95" spans="1:8" ht="15" hidden="1" customHeight="1">
      <c r="A95" s="45">
        <v>2015</v>
      </c>
      <c r="B95" s="189">
        <v>4294</v>
      </c>
      <c r="C95" s="189">
        <v>3958</v>
      </c>
      <c r="D95" s="189">
        <v>1434</v>
      </c>
      <c r="E95" s="189">
        <v>39</v>
      </c>
      <c r="F95" s="189">
        <v>16</v>
      </c>
      <c r="G95" s="189">
        <v>3</v>
      </c>
      <c r="H95" s="188">
        <v>9744</v>
      </c>
    </row>
    <row r="96" spans="1:8" s="180" customFormat="1" ht="25.95" hidden="1" customHeight="1">
      <c r="A96" s="190">
        <v>2016</v>
      </c>
      <c r="B96" s="184"/>
      <c r="C96" s="184"/>
      <c r="D96" s="184"/>
      <c r="E96" s="184"/>
      <c r="F96" s="184"/>
      <c r="G96" s="184"/>
      <c r="H96" s="183"/>
    </row>
    <row r="97" spans="1:8" ht="15" hidden="1" customHeight="1">
      <c r="A97" s="45">
        <v>2016</v>
      </c>
      <c r="B97" s="189">
        <v>3069</v>
      </c>
      <c r="C97" s="189">
        <v>3530</v>
      </c>
      <c r="D97" s="189">
        <v>1645</v>
      </c>
      <c r="E97" s="189">
        <v>48</v>
      </c>
      <c r="F97" s="189">
        <v>22</v>
      </c>
      <c r="G97" s="189">
        <v>3</v>
      </c>
      <c r="H97" s="188">
        <v>8317</v>
      </c>
    </row>
    <row r="98" spans="1:8" ht="15" hidden="1" customHeight="1">
      <c r="A98" s="45">
        <v>2016</v>
      </c>
      <c r="B98" s="189">
        <v>3133</v>
      </c>
      <c r="C98" s="189">
        <v>3462</v>
      </c>
      <c r="D98" s="189">
        <v>1801</v>
      </c>
      <c r="E98" s="189">
        <v>49</v>
      </c>
      <c r="F98" s="189">
        <v>22</v>
      </c>
      <c r="G98" s="189">
        <v>3</v>
      </c>
      <c r="H98" s="188">
        <v>8470</v>
      </c>
    </row>
    <row r="99" spans="1:8" ht="15" hidden="1" customHeight="1">
      <c r="A99" s="45">
        <v>2016</v>
      </c>
      <c r="B99" s="189">
        <v>3116</v>
      </c>
      <c r="C99" s="189">
        <v>3615</v>
      </c>
      <c r="D99" s="189">
        <v>1887</v>
      </c>
      <c r="E99" s="189">
        <v>54</v>
      </c>
      <c r="F99" s="189">
        <v>23</v>
      </c>
      <c r="G99" s="189">
        <v>3</v>
      </c>
      <c r="H99" s="188">
        <v>8698</v>
      </c>
    </row>
    <row r="100" spans="1:8" s="209" customFormat="1" ht="15" customHeight="1">
      <c r="A100" s="45">
        <v>2016</v>
      </c>
      <c r="B100" s="189">
        <v>3223</v>
      </c>
      <c r="C100" s="189">
        <v>3673</v>
      </c>
      <c r="D100" s="189">
        <v>1919</v>
      </c>
      <c r="E100" s="189">
        <v>55</v>
      </c>
      <c r="F100" s="189">
        <v>22</v>
      </c>
      <c r="G100" s="189">
        <v>3</v>
      </c>
      <c r="H100" s="188">
        <v>8895</v>
      </c>
    </row>
    <row r="101" spans="1:8" ht="15" hidden="1" customHeight="1">
      <c r="A101" s="45">
        <v>2016</v>
      </c>
      <c r="B101" s="189">
        <v>3235</v>
      </c>
      <c r="C101" s="189">
        <v>3474</v>
      </c>
      <c r="D101" s="189">
        <v>2012</v>
      </c>
      <c r="E101" s="189">
        <v>53</v>
      </c>
      <c r="F101" s="189">
        <v>23</v>
      </c>
      <c r="G101" s="189">
        <v>3</v>
      </c>
      <c r="H101" s="188">
        <v>8800</v>
      </c>
    </row>
    <row r="102" spans="1:8" s="175" customFormat="1" ht="15" hidden="1" customHeight="1">
      <c r="A102" s="45">
        <v>2016</v>
      </c>
      <c r="B102" s="189">
        <v>3279</v>
      </c>
      <c r="C102" s="189">
        <v>3640</v>
      </c>
      <c r="D102" s="189">
        <v>2051</v>
      </c>
      <c r="E102" s="189">
        <v>58</v>
      </c>
      <c r="F102" s="189">
        <v>24</v>
      </c>
      <c r="G102" s="189">
        <v>3</v>
      </c>
      <c r="H102" s="188">
        <v>9055</v>
      </c>
    </row>
    <row r="103" spans="1:8" ht="15" hidden="1" customHeight="1">
      <c r="A103" s="45">
        <v>2016</v>
      </c>
      <c r="B103" s="189">
        <v>3405</v>
      </c>
      <c r="C103" s="189">
        <v>4048</v>
      </c>
      <c r="D103" s="189">
        <v>2123</v>
      </c>
      <c r="E103" s="189">
        <v>68</v>
      </c>
      <c r="F103" s="189">
        <v>25</v>
      </c>
      <c r="G103" s="189">
        <v>3</v>
      </c>
      <c r="H103" s="188">
        <v>9672</v>
      </c>
    </row>
    <row r="104" spans="1:8" ht="15" hidden="1" customHeight="1">
      <c r="A104" s="45">
        <v>2016</v>
      </c>
      <c r="B104" s="189">
        <v>3444</v>
      </c>
      <c r="C104" s="189">
        <v>4084</v>
      </c>
      <c r="D104" s="189">
        <v>2096</v>
      </c>
      <c r="E104" s="189">
        <v>60</v>
      </c>
      <c r="F104" s="189">
        <v>25</v>
      </c>
      <c r="G104" s="189">
        <v>3</v>
      </c>
      <c r="H104" s="188">
        <v>9712</v>
      </c>
    </row>
    <row r="105" spans="1:8" ht="15" hidden="1" customHeight="1">
      <c r="A105" s="45">
        <v>2016</v>
      </c>
      <c r="B105" s="189">
        <v>3280</v>
      </c>
      <c r="C105" s="189">
        <v>3695</v>
      </c>
      <c r="D105" s="189">
        <v>1989</v>
      </c>
      <c r="E105" s="189">
        <v>58</v>
      </c>
      <c r="F105" s="189">
        <v>24</v>
      </c>
      <c r="G105" s="189">
        <v>3</v>
      </c>
      <c r="H105" s="188">
        <v>9049</v>
      </c>
    </row>
    <row r="106" spans="1:8" ht="15" hidden="1" customHeight="1">
      <c r="A106" s="45">
        <v>2016</v>
      </c>
      <c r="B106" s="189">
        <v>3412</v>
      </c>
      <c r="C106" s="189">
        <v>3658</v>
      </c>
      <c r="D106" s="189">
        <v>1933</v>
      </c>
      <c r="E106" s="189">
        <v>57</v>
      </c>
      <c r="F106" s="189">
        <v>21</v>
      </c>
      <c r="G106" s="189">
        <v>3</v>
      </c>
      <c r="H106" s="188">
        <v>9084</v>
      </c>
    </row>
    <row r="107" spans="1:8" ht="15" hidden="1" customHeight="1">
      <c r="A107" s="45">
        <v>2016</v>
      </c>
      <c r="B107" s="189">
        <v>3353</v>
      </c>
      <c r="C107" s="189">
        <v>3680</v>
      </c>
      <c r="D107" s="189">
        <v>1756</v>
      </c>
      <c r="E107" s="189">
        <v>59</v>
      </c>
      <c r="F107" s="189">
        <v>24</v>
      </c>
      <c r="G107" s="189">
        <v>3</v>
      </c>
      <c r="H107" s="188">
        <v>8875</v>
      </c>
    </row>
    <row r="108" spans="1:8" ht="15" hidden="1" customHeight="1">
      <c r="A108" s="45">
        <v>2016</v>
      </c>
      <c r="B108" s="189">
        <v>3348</v>
      </c>
      <c r="C108" s="189">
        <v>3544</v>
      </c>
      <c r="D108" s="189">
        <v>1447</v>
      </c>
      <c r="E108" s="189">
        <v>55</v>
      </c>
      <c r="F108" s="189">
        <v>23</v>
      </c>
      <c r="G108" s="189">
        <v>3</v>
      </c>
      <c r="H108" s="188">
        <v>8420</v>
      </c>
    </row>
    <row r="109" spans="1:8" s="180" customFormat="1" ht="25.95" hidden="1" customHeight="1">
      <c r="A109" s="45">
        <v>2017</v>
      </c>
      <c r="B109" s="184"/>
      <c r="C109" s="184"/>
      <c r="D109" s="184"/>
      <c r="E109" s="184"/>
      <c r="F109" s="184"/>
      <c r="G109" s="184"/>
      <c r="H109" s="183"/>
    </row>
    <row r="110" spans="1:8" ht="15" hidden="1" customHeight="1">
      <c r="A110" s="45">
        <v>2017</v>
      </c>
      <c r="B110" s="189">
        <v>3209</v>
      </c>
      <c r="C110" s="189">
        <v>3453</v>
      </c>
      <c r="D110" s="189">
        <v>1634</v>
      </c>
      <c r="E110" s="189">
        <v>54</v>
      </c>
      <c r="F110" s="189">
        <v>23</v>
      </c>
      <c r="G110" s="189">
        <v>3</v>
      </c>
      <c r="H110" s="188">
        <v>8376</v>
      </c>
    </row>
    <row r="111" spans="1:8" ht="15" hidden="1" customHeight="1">
      <c r="A111" s="45">
        <v>2017</v>
      </c>
      <c r="B111" s="189">
        <v>3211</v>
      </c>
      <c r="C111" s="189">
        <v>3419</v>
      </c>
      <c r="D111" s="189">
        <v>1759</v>
      </c>
      <c r="E111" s="189">
        <v>61</v>
      </c>
      <c r="F111" s="189">
        <v>22</v>
      </c>
      <c r="G111" s="189">
        <v>3</v>
      </c>
      <c r="H111" s="188">
        <v>8475</v>
      </c>
    </row>
    <row r="112" spans="1:8" ht="15" hidden="1" customHeight="1">
      <c r="A112" s="45">
        <v>2017</v>
      </c>
      <c r="B112" s="189">
        <v>3117</v>
      </c>
      <c r="C112" s="189">
        <v>3605</v>
      </c>
      <c r="D112" s="189">
        <v>1869</v>
      </c>
      <c r="E112" s="189">
        <v>65</v>
      </c>
      <c r="F112" s="189">
        <v>22</v>
      </c>
      <c r="G112" s="189">
        <v>3</v>
      </c>
      <c r="H112" s="188">
        <v>8681</v>
      </c>
    </row>
    <row r="113" spans="1:8" s="209" customFormat="1" ht="15" customHeight="1">
      <c r="A113" s="45">
        <v>2017</v>
      </c>
      <c r="B113" s="189">
        <v>3210</v>
      </c>
      <c r="C113" s="189">
        <v>3654</v>
      </c>
      <c r="D113" s="189">
        <v>1945</v>
      </c>
      <c r="E113" s="189">
        <v>64</v>
      </c>
      <c r="F113" s="189">
        <v>20</v>
      </c>
      <c r="G113" s="189">
        <v>3</v>
      </c>
      <c r="H113" s="188">
        <v>8896</v>
      </c>
    </row>
    <row r="114" spans="1:8" ht="15" hidden="1" customHeight="1">
      <c r="A114" s="45">
        <v>2017</v>
      </c>
      <c r="B114" s="187">
        <v>3217</v>
      </c>
      <c r="C114" s="187">
        <v>3653</v>
      </c>
      <c r="D114" s="187">
        <v>1973</v>
      </c>
      <c r="E114" s="187">
        <v>64</v>
      </c>
      <c r="F114" s="187">
        <v>21</v>
      </c>
      <c r="G114" s="187">
        <v>3</v>
      </c>
      <c r="H114" s="186">
        <v>8931</v>
      </c>
    </row>
    <row r="115" spans="1:8" s="175" customFormat="1" ht="15" hidden="1" customHeight="1">
      <c r="A115" s="45">
        <v>2017</v>
      </c>
      <c r="B115" s="187">
        <v>3320</v>
      </c>
      <c r="C115" s="187">
        <v>3785</v>
      </c>
      <c r="D115" s="187">
        <v>2041</v>
      </c>
      <c r="E115" s="187">
        <v>67</v>
      </c>
      <c r="F115" s="187">
        <v>22</v>
      </c>
      <c r="G115" s="187">
        <v>3</v>
      </c>
      <c r="H115" s="186">
        <v>9238</v>
      </c>
    </row>
    <row r="116" spans="1:8" ht="15" hidden="1" customHeight="1">
      <c r="A116" s="45">
        <v>2017</v>
      </c>
      <c r="B116" s="187">
        <v>3398</v>
      </c>
      <c r="C116" s="187">
        <v>4063</v>
      </c>
      <c r="D116" s="187">
        <v>2110</v>
      </c>
      <c r="E116" s="187">
        <v>65</v>
      </c>
      <c r="F116" s="187">
        <v>24</v>
      </c>
      <c r="G116" s="187">
        <v>3</v>
      </c>
      <c r="H116" s="186">
        <v>9663</v>
      </c>
    </row>
    <row r="117" spans="1:8" ht="15" hidden="1" customHeight="1">
      <c r="A117" s="45">
        <v>2017</v>
      </c>
      <c r="B117" s="187">
        <v>3394</v>
      </c>
      <c r="C117" s="187">
        <v>3958</v>
      </c>
      <c r="D117" s="187">
        <v>2066</v>
      </c>
      <c r="E117" s="187">
        <v>66</v>
      </c>
      <c r="F117" s="187">
        <v>24</v>
      </c>
      <c r="G117" s="187">
        <v>3</v>
      </c>
      <c r="H117" s="186">
        <v>9511</v>
      </c>
    </row>
    <row r="118" spans="1:8" ht="15" hidden="1" customHeight="1">
      <c r="A118" s="45">
        <v>2017</v>
      </c>
      <c r="B118" s="187">
        <v>3451</v>
      </c>
      <c r="C118" s="187">
        <v>3928</v>
      </c>
      <c r="D118" s="187">
        <v>1972</v>
      </c>
      <c r="E118" s="187">
        <v>65</v>
      </c>
      <c r="F118" s="187">
        <v>21</v>
      </c>
      <c r="G118" s="187">
        <v>3</v>
      </c>
      <c r="H118" s="186">
        <v>9440</v>
      </c>
    </row>
    <row r="119" spans="1:8" ht="15" hidden="1" customHeight="1">
      <c r="A119" s="45">
        <v>2017</v>
      </c>
      <c r="B119" s="187">
        <v>3339</v>
      </c>
      <c r="C119" s="187">
        <v>3720</v>
      </c>
      <c r="D119" s="187">
        <v>1832</v>
      </c>
      <c r="E119" s="187">
        <v>66</v>
      </c>
      <c r="F119" s="187">
        <v>19</v>
      </c>
      <c r="G119" s="187">
        <v>3</v>
      </c>
      <c r="H119" s="186">
        <v>8979</v>
      </c>
    </row>
    <row r="120" spans="1:8" ht="15" hidden="1" customHeight="1">
      <c r="A120" s="45">
        <v>2017</v>
      </c>
      <c r="B120" s="187">
        <v>3315</v>
      </c>
      <c r="C120" s="187">
        <v>3789</v>
      </c>
      <c r="D120" s="187">
        <v>1752</v>
      </c>
      <c r="E120" s="187">
        <v>62</v>
      </c>
      <c r="F120" s="187">
        <v>21</v>
      </c>
      <c r="G120" s="187">
        <v>3</v>
      </c>
      <c r="H120" s="186">
        <v>8942</v>
      </c>
    </row>
    <row r="121" spans="1:8" ht="15" hidden="1" customHeight="1">
      <c r="A121" s="45">
        <v>2017</v>
      </c>
      <c r="B121" s="187">
        <v>3301</v>
      </c>
      <c r="C121" s="187">
        <v>3626</v>
      </c>
      <c r="D121" s="187">
        <v>1474</v>
      </c>
      <c r="E121" s="187">
        <v>59</v>
      </c>
      <c r="F121" s="187">
        <v>23</v>
      </c>
      <c r="G121" s="187">
        <v>3</v>
      </c>
      <c r="H121" s="186">
        <v>8486</v>
      </c>
    </row>
    <row r="122" spans="1:8" s="180" customFormat="1" ht="18" customHeight="1">
      <c r="A122" s="185">
        <v>2018</v>
      </c>
      <c r="B122" s="184"/>
      <c r="C122" s="184"/>
      <c r="D122" s="184"/>
      <c r="E122" s="184"/>
      <c r="F122" s="184"/>
      <c r="G122" s="184"/>
      <c r="H122" s="183"/>
    </row>
    <row r="123" spans="1:8" ht="15" customHeight="1">
      <c r="A123" s="174" t="s">
        <v>94</v>
      </c>
      <c r="B123" s="173">
        <v>3138</v>
      </c>
      <c r="C123" s="173">
        <v>3485</v>
      </c>
      <c r="D123" s="173">
        <v>1610</v>
      </c>
      <c r="E123" s="173">
        <v>60</v>
      </c>
      <c r="F123" s="173">
        <v>21</v>
      </c>
      <c r="G123" s="173">
        <v>3</v>
      </c>
      <c r="H123" s="173">
        <v>8317</v>
      </c>
    </row>
    <row r="124" spans="1:8" ht="15" customHeight="1">
      <c r="A124" s="174" t="s">
        <v>93</v>
      </c>
      <c r="B124" s="173">
        <v>3178</v>
      </c>
      <c r="C124" s="173">
        <v>3374</v>
      </c>
      <c r="D124" s="173">
        <v>1683</v>
      </c>
      <c r="E124" s="173">
        <v>66</v>
      </c>
      <c r="F124" s="173">
        <v>22</v>
      </c>
      <c r="G124" s="173">
        <v>3</v>
      </c>
      <c r="H124" s="173">
        <v>8326</v>
      </c>
    </row>
    <row r="125" spans="1:8" ht="15" customHeight="1">
      <c r="A125" s="179" t="s">
        <v>92</v>
      </c>
      <c r="B125" s="178">
        <v>3185</v>
      </c>
      <c r="C125" s="178">
        <v>3585</v>
      </c>
      <c r="D125" s="178">
        <v>1853</v>
      </c>
      <c r="E125" s="178">
        <v>65</v>
      </c>
      <c r="F125" s="178">
        <v>22</v>
      </c>
      <c r="G125" s="178">
        <v>3</v>
      </c>
      <c r="H125" s="178">
        <v>8713</v>
      </c>
    </row>
    <row r="126" spans="1:8" s="209" customFormat="1" ht="15" customHeight="1">
      <c r="A126" s="177" t="s">
        <v>91</v>
      </c>
      <c r="B126" s="176">
        <v>3102</v>
      </c>
      <c r="C126" s="176">
        <v>3566</v>
      </c>
      <c r="D126" s="176">
        <v>1901</v>
      </c>
      <c r="E126" s="176">
        <v>68</v>
      </c>
      <c r="F126" s="176">
        <v>21</v>
      </c>
      <c r="G126" s="176">
        <v>3</v>
      </c>
      <c r="H126" s="176">
        <v>8661</v>
      </c>
    </row>
    <row r="127" spans="1:8" ht="15" customHeight="1">
      <c r="A127" s="174" t="s">
        <v>90</v>
      </c>
      <c r="B127" s="173">
        <v>3132</v>
      </c>
      <c r="C127" s="173">
        <v>3557</v>
      </c>
      <c r="D127" s="173">
        <v>1994</v>
      </c>
      <c r="E127" s="173">
        <v>73</v>
      </c>
      <c r="F127" s="173">
        <v>19</v>
      </c>
      <c r="G127" s="173">
        <v>3</v>
      </c>
      <c r="H127" s="173">
        <v>8778</v>
      </c>
    </row>
    <row r="128" spans="1:8" s="175" customFormat="1" ht="15" customHeight="1">
      <c r="A128" s="174" t="s">
        <v>89</v>
      </c>
      <c r="B128" s="173">
        <v>3283</v>
      </c>
      <c r="C128" s="173">
        <v>3819</v>
      </c>
      <c r="D128" s="173">
        <v>2071</v>
      </c>
      <c r="E128" s="173">
        <v>78</v>
      </c>
      <c r="F128" s="173">
        <v>21</v>
      </c>
      <c r="G128" s="173">
        <v>3</v>
      </c>
      <c r="H128" s="173">
        <v>9275</v>
      </c>
    </row>
    <row r="129" spans="1:8" ht="15" customHeight="1">
      <c r="A129" s="174" t="s">
        <v>88</v>
      </c>
      <c r="B129" s="173">
        <v>3414</v>
      </c>
      <c r="C129" s="173">
        <v>3922</v>
      </c>
      <c r="D129" s="173">
        <v>2088</v>
      </c>
      <c r="E129" s="173">
        <v>71</v>
      </c>
      <c r="F129" s="173">
        <v>24</v>
      </c>
      <c r="G129" s="173">
        <v>3</v>
      </c>
      <c r="H129" s="173">
        <v>9522</v>
      </c>
    </row>
    <row r="130" spans="1:8" ht="15" customHeight="1">
      <c r="A130" s="174" t="s">
        <v>87</v>
      </c>
      <c r="B130" s="173">
        <v>3418</v>
      </c>
      <c r="C130" s="173">
        <v>3827</v>
      </c>
      <c r="D130" s="173">
        <v>2046</v>
      </c>
      <c r="E130" s="173">
        <v>70</v>
      </c>
      <c r="F130" s="173">
        <v>23</v>
      </c>
      <c r="G130" s="173">
        <v>3</v>
      </c>
      <c r="H130" s="173">
        <v>9387</v>
      </c>
    </row>
    <row r="131" spans="1:8" ht="15" customHeight="1">
      <c r="A131" s="174" t="s">
        <v>86</v>
      </c>
      <c r="B131" s="173">
        <v>3513</v>
      </c>
      <c r="C131" s="173">
        <v>3724</v>
      </c>
      <c r="D131" s="173">
        <v>1967</v>
      </c>
      <c r="E131" s="173">
        <v>63</v>
      </c>
      <c r="F131" s="173">
        <v>24</v>
      </c>
      <c r="G131" s="173">
        <v>3</v>
      </c>
      <c r="H131" s="173">
        <v>9294</v>
      </c>
    </row>
    <row r="132" spans="1:8" ht="15" customHeight="1">
      <c r="A132" s="174" t="s">
        <v>85</v>
      </c>
      <c r="B132" s="173">
        <v>3329</v>
      </c>
      <c r="C132" s="173">
        <v>3631</v>
      </c>
      <c r="D132" s="173">
        <v>1848</v>
      </c>
      <c r="E132" s="173">
        <v>67</v>
      </c>
      <c r="F132" s="173">
        <v>20</v>
      </c>
      <c r="G132" s="173">
        <v>3</v>
      </c>
      <c r="H132" s="173">
        <v>8898</v>
      </c>
    </row>
    <row r="133" spans="1:8" ht="15" customHeight="1">
      <c r="A133" s="174" t="s">
        <v>84</v>
      </c>
      <c r="B133" s="173">
        <v>3381</v>
      </c>
      <c r="C133" s="173">
        <v>3715</v>
      </c>
      <c r="D133" s="173">
        <v>1716</v>
      </c>
      <c r="E133" s="173">
        <v>66</v>
      </c>
      <c r="F133" s="173">
        <v>21</v>
      </c>
      <c r="G133" s="173">
        <v>3</v>
      </c>
      <c r="H133" s="173">
        <v>8902</v>
      </c>
    </row>
    <row r="134" spans="1:8" ht="15" customHeight="1">
      <c r="A134" s="174" t="s">
        <v>83</v>
      </c>
      <c r="B134" s="173">
        <v>3367</v>
      </c>
      <c r="C134" s="173">
        <v>3646</v>
      </c>
      <c r="D134" s="173">
        <v>1474</v>
      </c>
      <c r="E134" s="173">
        <v>65</v>
      </c>
      <c r="F134" s="173">
        <v>26</v>
      </c>
      <c r="G134" s="173">
        <v>3</v>
      </c>
      <c r="H134" s="173">
        <v>8581</v>
      </c>
    </row>
    <row r="135" spans="1:8" s="180" customFormat="1" ht="18" customHeight="1">
      <c r="A135" s="182">
        <v>2019</v>
      </c>
      <c r="B135" s="181"/>
      <c r="C135" s="181"/>
      <c r="D135" s="181"/>
      <c r="E135" s="181"/>
      <c r="F135" s="181"/>
      <c r="G135" s="181"/>
      <c r="H135" s="181"/>
    </row>
    <row r="136" spans="1:8" ht="15" customHeight="1">
      <c r="A136" s="174" t="s">
        <v>94</v>
      </c>
      <c r="B136" s="173">
        <v>3190</v>
      </c>
      <c r="C136" s="173">
        <v>3415</v>
      </c>
      <c r="D136" s="173">
        <v>1577</v>
      </c>
      <c r="E136" s="173">
        <v>67</v>
      </c>
      <c r="F136" s="173">
        <v>22</v>
      </c>
      <c r="G136" s="173">
        <v>3</v>
      </c>
      <c r="H136" s="173">
        <v>8274</v>
      </c>
    </row>
    <row r="137" spans="1:8" ht="15" customHeight="1">
      <c r="A137" s="174" t="s">
        <v>93</v>
      </c>
      <c r="B137" s="173">
        <v>3171</v>
      </c>
      <c r="C137" s="173">
        <v>3448</v>
      </c>
      <c r="D137" s="173">
        <v>1704</v>
      </c>
      <c r="E137" s="173">
        <v>71</v>
      </c>
      <c r="F137" s="173">
        <v>22</v>
      </c>
      <c r="G137" s="173">
        <v>3</v>
      </c>
      <c r="H137" s="173">
        <v>8419</v>
      </c>
    </row>
    <row r="138" spans="1:8" ht="15" customHeight="1">
      <c r="A138" s="179" t="s">
        <v>92</v>
      </c>
      <c r="B138" s="178">
        <v>3142</v>
      </c>
      <c r="C138" s="178">
        <v>3647</v>
      </c>
      <c r="D138" s="178">
        <v>1809</v>
      </c>
      <c r="E138" s="178">
        <v>74</v>
      </c>
      <c r="F138" s="178">
        <v>21</v>
      </c>
      <c r="G138" s="178">
        <v>3</v>
      </c>
      <c r="H138" s="178">
        <v>8696</v>
      </c>
    </row>
    <row r="139" spans="1:8" s="209" customFormat="1" ht="15" customHeight="1">
      <c r="A139" s="177" t="s">
        <v>91</v>
      </c>
      <c r="B139" s="176">
        <v>3186</v>
      </c>
      <c r="C139" s="176">
        <v>3509</v>
      </c>
      <c r="D139" s="176">
        <v>1870</v>
      </c>
      <c r="E139" s="176">
        <v>77</v>
      </c>
      <c r="F139" s="176">
        <v>21</v>
      </c>
      <c r="G139" s="176">
        <v>3</v>
      </c>
      <c r="H139" s="176">
        <v>8666</v>
      </c>
    </row>
    <row r="140" spans="1:8" ht="15" customHeight="1">
      <c r="A140" s="174" t="s">
        <v>90</v>
      </c>
      <c r="B140" s="173">
        <v>3174</v>
      </c>
      <c r="C140" s="173">
        <v>3513</v>
      </c>
      <c r="D140" s="173">
        <v>1939</v>
      </c>
      <c r="E140" s="173">
        <v>76</v>
      </c>
      <c r="F140" s="173">
        <v>21</v>
      </c>
      <c r="G140" s="173">
        <v>3</v>
      </c>
      <c r="H140" s="173">
        <v>8726</v>
      </c>
    </row>
    <row r="141" spans="1:8" s="175" customFormat="1" ht="15" customHeight="1">
      <c r="A141" s="174" t="s">
        <v>89</v>
      </c>
      <c r="B141" s="173">
        <v>3294</v>
      </c>
      <c r="C141" s="173">
        <v>3823</v>
      </c>
      <c r="D141" s="173">
        <v>2036</v>
      </c>
      <c r="E141" s="173">
        <v>79</v>
      </c>
      <c r="F141" s="173">
        <v>21</v>
      </c>
      <c r="G141" s="173">
        <v>3</v>
      </c>
      <c r="H141" s="173">
        <v>9256</v>
      </c>
    </row>
    <row r="142" spans="1:8" ht="15" customHeight="1">
      <c r="A142" s="174" t="s">
        <v>88</v>
      </c>
      <c r="B142" s="173">
        <v>3326</v>
      </c>
      <c r="C142" s="173">
        <v>4022</v>
      </c>
      <c r="D142" s="173">
        <v>2081</v>
      </c>
      <c r="E142" s="173">
        <v>82</v>
      </c>
      <c r="F142" s="173">
        <v>24</v>
      </c>
      <c r="G142" s="173">
        <v>3</v>
      </c>
      <c r="H142" s="173">
        <v>9538</v>
      </c>
    </row>
    <row r="143" spans="1:8" ht="15" customHeight="1">
      <c r="A143" s="174" t="s">
        <v>87</v>
      </c>
      <c r="B143" s="173">
        <v>3284</v>
      </c>
      <c r="C143" s="173">
        <v>3989</v>
      </c>
      <c r="D143" s="173">
        <v>2060</v>
      </c>
      <c r="E143" s="173">
        <v>76</v>
      </c>
      <c r="F143" s="173">
        <v>22</v>
      </c>
      <c r="G143" s="173">
        <v>3</v>
      </c>
      <c r="H143" s="173">
        <v>9434</v>
      </c>
    </row>
    <row r="144" spans="1:8" ht="15" customHeight="1">
      <c r="A144" s="174" t="s">
        <v>86</v>
      </c>
      <c r="B144" s="173">
        <v>3321</v>
      </c>
      <c r="C144" s="173">
        <v>3795</v>
      </c>
      <c r="D144" s="173">
        <v>1912</v>
      </c>
      <c r="E144" s="173">
        <v>72</v>
      </c>
      <c r="F144" s="173">
        <v>23</v>
      </c>
      <c r="G144" s="173">
        <v>3</v>
      </c>
      <c r="H144" s="173">
        <v>9126</v>
      </c>
    </row>
    <row r="145" spans="1:8" ht="15" customHeight="1">
      <c r="A145" s="174" t="s">
        <v>85</v>
      </c>
      <c r="B145" s="173">
        <v>3288</v>
      </c>
      <c r="C145" s="173">
        <v>3538</v>
      </c>
      <c r="D145" s="173">
        <v>1819</v>
      </c>
      <c r="E145" s="173">
        <v>71</v>
      </c>
      <c r="F145" s="173">
        <v>21</v>
      </c>
      <c r="G145" s="173">
        <v>3</v>
      </c>
      <c r="H145" s="173">
        <v>8740</v>
      </c>
    </row>
    <row r="146" spans="1:8" ht="15" customHeight="1">
      <c r="A146" s="174" t="s">
        <v>84</v>
      </c>
      <c r="B146" s="173">
        <v>3276</v>
      </c>
      <c r="C146" s="173">
        <v>3716</v>
      </c>
      <c r="D146" s="173">
        <v>1712</v>
      </c>
      <c r="E146" s="173">
        <v>71</v>
      </c>
      <c r="F146" s="173">
        <v>23</v>
      </c>
      <c r="G146" s="173">
        <v>3</v>
      </c>
      <c r="H146" s="173">
        <v>8801</v>
      </c>
    </row>
    <row r="147" spans="1:8" ht="15" customHeight="1">
      <c r="A147" s="174" t="s">
        <v>83</v>
      </c>
      <c r="B147" s="173">
        <v>3180</v>
      </c>
      <c r="C147" s="173">
        <v>3669</v>
      </c>
      <c r="D147" s="173">
        <v>1429</v>
      </c>
      <c r="E147" s="173">
        <v>65</v>
      </c>
      <c r="F147" s="173">
        <v>25</v>
      </c>
      <c r="G147" s="173">
        <v>3</v>
      </c>
      <c r="H147" s="173">
        <v>8371</v>
      </c>
    </row>
    <row r="148" spans="1:8" s="180" customFormat="1" ht="19.5" customHeight="1">
      <c r="A148" s="182">
        <v>2020</v>
      </c>
      <c r="B148" s="181"/>
      <c r="C148" s="181"/>
      <c r="D148" s="181"/>
      <c r="E148" s="181"/>
      <c r="F148" s="181"/>
      <c r="G148" s="181"/>
      <c r="H148" s="181"/>
    </row>
    <row r="149" spans="1:8" ht="15" customHeight="1">
      <c r="A149" s="174" t="s">
        <v>94</v>
      </c>
      <c r="B149" s="173">
        <v>3081</v>
      </c>
      <c r="C149" s="173">
        <v>3421</v>
      </c>
      <c r="D149" s="173">
        <v>1583</v>
      </c>
      <c r="E149" s="173">
        <v>60</v>
      </c>
      <c r="F149" s="173">
        <v>23</v>
      </c>
      <c r="G149" s="173">
        <v>3</v>
      </c>
      <c r="H149" s="173">
        <v>8171</v>
      </c>
    </row>
    <row r="150" spans="1:8" ht="15" customHeight="1">
      <c r="A150" s="174" t="s">
        <v>93</v>
      </c>
      <c r="B150" s="173">
        <v>3128</v>
      </c>
      <c r="C150" s="173">
        <v>3422</v>
      </c>
      <c r="D150" s="173">
        <v>1702</v>
      </c>
      <c r="E150" s="173">
        <v>68</v>
      </c>
      <c r="F150" s="173">
        <v>22</v>
      </c>
      <c r="G150" s="173">
        <v>3</v>
      </c>
      <c r="H150" s="173">
        <v>8345</v>
      </c>
    </row>
    <row r="151" spans="1:8" ht="15" customHeight="1">
      <c r="A151" s="179" t="s">
        <v>92</v>
      </c>
      <c r="B151" s="178">
        <v>2969</v>
      </c>
      <c r="C151" s="178">
        <v>3328</v>
      </c>
      <c r="D151" s="178">
        <v>1683</v>
      </c>
      <c r="E151" s="178">
        <v>56</v>
      </c>
      <c r="F151" s="178">
        <v>21</v>
      </c>
      <c r="G151" s="178">
        <v>3</v>
      </c>
      <c r="H151" s="178">
        <v>8060</v>
      </c>
    </row>
    <row r="152" spans="1:8" s="209" customFormat="1" ht="15" customHeight="1">
      <c r="A152" s="177" t="s">
        <v>91</v>
      </c>
      <c r="B152" s="176">
        <v>2914</v>
      </c>
      <c r="C152" s="176">
        <v>3275</v>
      </c>
      <c r="D152" s="176">
        <v>1751</v>
      </c>
      <c r="E152" s="176">
        <v>54</v>
      </c>
      <c r="F152" s="176">
        <v>20</v>
      </c>
      <c r="G152" s="176">
        <v>3</v>
      </c>
      <c r="H152" s="176">
        <v>8017</v>
      </c>
    </row>
    <row r="153" spans="1:8" ht="15" customHeight="1">
      <c r="A153" s="174" t="s">
        <v>90</v>
      </c>
      <c r="B153" s="173"/>
      <c r="C153" s="173"/>
      <c r="D153" s="173"/>
      <c r="E153" s="173"/>
      <c r="F153" s="173"/>
      <c r="G153" s="173"/>
      <c r="H153" s="173"/>
    </row>
    <row r="154" spans="1:8" s="175" customFormat="1" ht="15" customHeight="1">
      <c r="A154" s="174" t="s">
        <v>89</v>
      </c>
      <c r="B154" s="173"/>
      <c r="C154" s="173"/>
      <c r="D154" s="173"/>
      <c r="E154" s="173"/>
      <c r="F154" s="173"/>
      <c r="G154" s="173"/>
      <c r="H154" s="173"/>
    </row>
    <row r="155" spans="1:8" ht="15" customHeight="1">
      <c r="A155" s="174" t="s">
        <v>88</v>
      </c>
      <c r="B155" s="173"/>
      <c r="C155" s="173"/>
      <c r="D155" s="173"/>
      <c r="E155" s="173"/>
      <c r="F155" s="173"/>
      <c r="G155" s="173"/>
      <c r="H155" s="173"/>
    </row>
    <row r="156" spans="1:8" ht="15" customHeight="1">
      <c r="A156" s="174" t="s">
        <v>87</v>
      </c>
      <c r="B156" s="173"/>
      <c r="C156" s="173"/>
      <c r="D156" s="173"/>
      <c r="E156" s="173"/>
      <c r="F156" s="173"/>
      <c r="G156" s="173"/>
      <c r="H156" s="173"/>
    </row>
    <row r="157" spans="1:8" ht="15" customHeight="1">
      <c r="A157" s="174" t="s">
        <v>86</v>
      </c>
      <c r="B157" s="173"/>
      <c r="C157" s="173"/>
      <c r="D157" s="173"/>
      <c r="E157" s="173"/>
      <c r="F157" s="173"/>
      <c r="G157" s="173"/>
      <c r="H157" s="173"/>
    </row>
    <row r="158" spans="1:8" ht="15" customHeight="1">
      <c r="A158" s="174" t="s">
        <v>85</v>
      </c>
      <c r="B158" s="173"/>
      <c r="C158" s="173"/>
      <c r="D158" s="173"/>
      <c r="E158" s="173"/>
      <c r="F158" s="173"/>
      <c r="G158" s="173"/>
      <c r="H158" s="173"/>
    </row>
    <row r="159" spans="1:8" ht="15" customHeight="1">
      <c r="A159" s="174" t="s">
        <v>84</v>
      </c>
      <c r="B159" s="173"/>
      <c r="C159" s="173"/>
      <c r="D159" s="173"/>
      <c r="E159" s="173"/>
      <c r="F159" s="173"/>
      <c r="G159" s="173"/>
      <c r="H159" s="173"/>
    </row>
    <row r="160" spans="1:8" ht="15" customHeight="1">
      <c r="A160" s="174" t="s">
        <v>83</v>
      </c>
      <c r="B160" s="173"/>
      <c r="C160" s="173"/>
      <c r="D160" s="173"/>
      <c r="E160" s="173"/>
      <c r="F160" s="173"/>
      <c r="G160" s="173"/>
      <c r="H160" s="173"/>
    </row>
  </sheetData>
  <printOptions horizontalCentered="1" verticalCentered="1"/>
  <pageMargins left="0.39370078740157483" right="0.39370078740157483" top="0.19685039370078741" bottom="0.19685039370078741" header="0.31496062992125984" footer="0.31496062992125984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H265"/>
  <sheetViews>
    <sheetView showGridLines="0" topLeftCell="A35" zoomScaleNormal="100" workbookViewId="0">
      <selection activeCell="H37" sqref="H37"/>
    </sheetView>
  </sheetViews>
  <sheetFormatPr baseColWidth="10" defaultColWidth="11.5546875" defaultRowHeight="14.4"/>
  <cols>
    <col min="1" max="1" width="16.88671875" style="171" customWidth="1"/>
    <col min="2" max="6" width="12.5546875" style="208" customWidth="1"/>
    <col min="7" max="7" width="11.5546875" style="168"/>
    <col min="8" max="8" width="11.5546875" style="217"/>
    <col min="9" max="16384" width="11.5546875" style="167"/>
  </cols>
  <sheetData>
    <row r="1" spans="1:8" s="212" customFormat="1" ht="22.5" customHeight="1">
      <c r="A1" s="216" t="s">
        <v>105</v>
      </c>
      <c r="B1" s="232"/>
      <c r="C1" s="232"/>
      <c r="D1" s="232"/>
      <c r="E1" s="232"/>
      <c r="F1" s="232"/>
      <c r="G1" s="231"/>
      <c r="H1" s="230"/>
    </row>
    <row r="2" spans="1:8" s="212" customFormat="1" ht="17.850000000000001" customHeight="1">
      <c r="A2" s="214" t="s">
        <v>102</v>
      </c>
      <c r="B2" s="213"/>
      <c r="C2" s="213"/>
      <c r="D2" s="213"/>
      <c r="E2" s="213"/>
      <c r="F2" s="213"/>
      <c r="G2" s="229"/>
      <c r="H2" s="228"/>
    </row>
    <row r="3" spans="1:8" s="212" customFormat="1" ht="2.1" customHeight="1">
      <c r="A3" s="214"/>
      <c r="B3" s="213"/>
      <c r="C3" s="213"/>
      <c r="D3" s="213"/>
      <c r="E3" s="213"/>
      <c r="F3" s="213"/>
      <c r="G3" s="229"/>
      <c r="H3" s="228"/>
    </row>
    <row r="4" spans="1:8" ht="44.25" customHeight="1">
      <c r="A4" s="211" t="s">
        <v>18</v>
      </c>
      <c r="B4" s="200" t="s">
        <v>101</v>
      </c>
      <c r="C4" s="200" t="s">
        <v>100</v>
      </c>
      <c r="D4" s="200" t="s">
        <v>99</v>
      </c>
      <c r="E4" s="200" t="s">
        <v>98</v>
      </c>
      <c r="F4" s="200" t="s">
        <v>97</v>
      </c>
      <c r="G4" s="200" t="s">
        <v>96</v>
      </c>
      <c r="H4" s="200" t="s">
        <v>95</v>
      </c>
    </row>
    <row r="5" spans="1:8" s="180" customFormat="1" ht="14.25" hidden="1" customHeight="1">
      <c r="A5" s="227"/>
      <c r="B5" s="226"/>
      <c r="C5" s="226"/>
      <c r="D5" s="226"/>
      <c r="E5" s="226"/>
      <c r="F5" s="226"/>
      <c r="G5" s="226"/>
      <c r="H5" s="225"/>
    </row>
    <row r="6" spans="1:8" ht="16.5" hidden="1" customHeight="1">
      <c r="A6" s="68">
        <v>2009</v>
      </c>
      <c r="B6" s="189">
        <v>6</v>
      </c>
      <c r="C6" s="189">
        <v>14</v>
      </c>
      <c r="D6" s="189">
        <v>38</v>
      </c>
      <c r="E6" s="189">
        <v>11</v>
      </c>
      <c r="F6" s="189">
        <v>13</v>
      </c>
      <c r="G6" s="189">
        <v>3</v>
      </c>
      <c r="H6" s="188">
        <v>85</v>
      </c>
    </row>
    <row r="7" spans="1:8" ht="15" hidden="1" customHeight="1">
      <c r="A7" s="45">
        <v>2009</v>
      </c>
      <c r="B7" s="189">
        <v>8</v>
      </c>
      <c r="C7" s="189">
        <v>12</v>
      </c>
      <c r="D7" s="189">
        <v>37</v>
      </c>
      <c r="E7" s="189">
        <v>11</v>
      </c>
      <c r="F7" s="189">
        <v>13</v>
      </c>
      <c r="G7" s="189">
        <v>3</v>
      </c>
      <c r="H7" s="188">
        <v>84</v>
      </c>
    </row>
    <row r="8" spans="1:8" ht="17.399999999999999" hidden="1" customHeight="1">
      <c r="A8" s="45">
        <v>2009</v>
      </c>
      <c r="B8" s="189">
        <v>10</v>
      </c>
      <c r="C8" s="189">
        <v>12</v>
      </c>
      <c r="D8" s="189">
        <v>35</v>
      </c>
      <c r="E8" s="189">
        <v>12</v>
      </c>
      <c r="F8" s="189">
        <v>13</v>
      </c>
      <c r="G8" s="189">
        <v>3</v>
      </c>
      <c r="H8" s="188">
        <v>85</v>
      </c>
    </row>
    <row r="9" spans="1:8" ht="15" customHeight="1">
      <c r="A9" s="45">
        <v>2009</v>
      </c>
      <c r="B9" s="189">
        <v>12</v>
      </c>
      <c r="C9" s="189">
        <v>11</v>
      </c>
      <c r="D9" s="189">
        <v>35</v>
      </c>
      <c r="E9" s="189">
        <v>11</v>
      </c>
      <c r="F9" s="189">
        <v>14</v>
      </c>
      <c r="G9" s="189">
        <v>3</v>
      </c>
      <c r="H9" s="188">
        <v>86</v>
      </c>
    </row>
    <row r="10" spans="1:8" ht="15" hidden="1" customHeight="1">
      <c r="A10" s="45">
        <v>2009</v>
      </c>
      <c r="B10" s="189">
        <v>11</v>
      </c>
      <c r="C10" s="189">
        <v>11</v>
      </c>
      <c r="D10" s="189">
        <v>37</v>
      </c>
      <c r="E10" s="189">
        <v>12</v>
      </c>
      <c r="F10" s="189">
        <v>13</v>
      </c>
      <c r="G10" s="189">
        <v>3</v>
      </c>
      <c r="H10" s="188">
        <v>87</v>
      </c>
    </row>
    <row r="11" spans="1:8" ht="15" hidden="1" customHeight="1">
      <c r="A11" s="45">
        <v>2009</v>
      </c>
      <c r="B11" s="189">
        <v>9</v>
      </c>
      <c r="C11" s="189">
        <v>10</v>
      </c>
      <c r="D11" s="189">
        <v>38</v>
      </c>
      <c r="E11" s="189">
        <v>12</v>
      </c>
      <c r="F11" s="189">
        <v>13</v>
      </c>
      <c r="G11" s="189">
        <v>3</v>
      </c>
      <c r="H11" s="188">
        <v>85</v>
      </c>
    </row>
    <row r="12" spans="1:8" ht="15" hidden="1" customHeight="1">
      <c r="A12" s="45">
        <v>2009</v>
      </c>
      <c r="B12" s="189">
        <v>9</v>
      </c>
      <c r="C12" s="189">
        <v>10</v>
      </c>
      <c r="D12" s="189">
        <v>38</v>
      </c>
      <c r="E12" s="189">
        <v>13</v>
      </c>
      <c r="F12" s="189">
        <v>12</v>
      </c>
      <c r="G12" s="189">
        <v>3</v>
      </c>
      <c r="H12" s="188">
        <v>85</v>
      </c>
    </row>
    <row r="13" spans="1:8" ht="15" hidden="1" customHeight="1">
      <c r="A13" s="45">
        <v>2009</v>
      </c>
      <c r="B13" s="189">
        <v>9</v>
      </c>
      <c r="C13" s="189">
        <v>10</v>
      </c>
      <c r="D13" s="189">
        <v>38</v>
      </c>
      <c r="E13" s="189">
        <v>12</v>
      </c>
      <c r="F13" s="189">
        <v>13</v>
      </c>
      <c r="G13" s="189">
        <v>3</v>
      </c>
      <c r="H13" s="188">
        <v>85</v>
      </c>
    </row>
    <row r="14" spans="1:8" ht="15" hidden="1" customHeight="1">
      <c r="A14" s="68">
        <v>2009</v>
      </c>
      <c r="B14" s="189">
        <v>10</v>
      </c>
      <c r="C14" s="189">
        <v>10</v>
      </c>
      <c r="D14" s="189">
        <v>38</v>
      </c>
      <c r="E14" s="189">
        <v>12</v>
      </c>
      <c r="F14" s="189">
        <v>14</v>
      </c>
      <c r="G14" s="189">
        <v>2</v>
      </c>
      <c r="H14" s="188">
        <v>86</v>
      </c>
    </row>
    <row r="15" spans="1:8" ht="15" hidden="1" customHeight="1">
      <c r="A15" s="45">
        <v>2009</v>
      </c>
      <c r="B15" s="189">
        <v>10</v>
      </c>
      <c r="C15" s="189">
        <v>11</v>
      </c>
      <c r="D15" s="189">
        <v>37</v>
      </c>
      <c r="E15" s="189">
        <v>12</v>
      </c>
      <c r="F15" s="189">
        <v>14</v>
      </c>
      <c r="G15" s="189">
        <v>2</v>
      </c>
      <c r="H15" s="188">
        <v>86</v>
      </c>
    </row>
    <row r="16" spans="1:8" ht="15" hidden="1" customHeight="1">
      <c r="A16" s="45">
        <v>2009</v>
      </c>
      <c r="B16" s="189">
        <v>10</v>
      </c>
      <c r="C16" s="189">
        <v>11</v>
      </c>
      <c r="D16" s="189">
        <v>37</v>
      </c>
      <c r="E16" s="189">
        <v>13</v>
      </c>
      <c r="F16" s="189">
        <v>14</v>
      </c>
      <c r="G16" s="189">
        <v>2</v>
      </c>
      <c r="H16" s="188">
        <v>87</v>
      </c>
    </row>
    <row r="17" spans="1:8" ht="15" hidden="1" customHeight="1">
      <c r="A17" s="45">
        <v>2009</v>
      </c>
      <c r="B17" s="189">
        <v>9</v>
      </c>
      <c r="C17" s="189">
        <v>12</v>
      </c>
      <c r="D17" s="189">
        <v>37</v>
      </c>
      <c r="E17" s="189">
        <v>12</v>
      </c>
      <c r="F17" s="189">
        <v>13</v>
      </c>
      <c r="G17" s="189">
        <v>2</v>
      </c>
      <c r="H17" s="188">
        <v>85</v>
      </c>
    </row>
    <row r="18" spans="1:8" s="180" customFormat="1" ht="15" hidden="1" customHeight="1">
      <c r="A18" s="45">
        <v>2010</v>
      </c>
      <c r="B18" s="222"/>
      <c r="C18" s="222"/>
      <c r="D18" s="222"/>
      <c r="E18" s="222"/>
      <c r="F18" s="222"/>
      <c r="G18" s="222"/>
      <c r="H18" s="221"/>
    </row>
    <row r="19" spans="1:8" ht="15" hidden="1" customHeight="1">
      <c r="A19" s="45">
        <v>2010</v>
      </c>
      <c r="B19" s="189">
        <v>8</v>
      </c>
      <c r="C19" s="189">
        <v>10</v>
      </c>
      <c r="D19" s="189">
        <v>36</v>
      </c>
      <c r="E19" s="189">
        <v>14</v>
      </c>
      <c r="F19" s="189">
        <v>13</v>
      </c>
      <c r="G19" s="189">
        <v>2</v>
      </c>
      <c r="H19" s="188">
        <v>83</v>
      </c>
    </row>
    <row r="20" spans="1:8" ht="15" hidden="1" customHeight="1">
      <c r="A20" s="45">
        <v>2010</v>
      </c>
      <c r="B20" s="189">
        <v>8</v>
      </c>
      <c r="C20" s="189">
        <v>10</v>
      </c>
      <c r="D20" s="189">
        <v>37</v>
      </c>
      <c r="E20" s="189">
        <v>12</v>
      </c>
      <c r="F20" s="189">
        <v>14</v>
      </c>
      <c r="G20" s="189">
        <v>2</v>
      </c>
      <c r="H20" s="188">
        <v>83</v>
      </c>
    </row>
    <row r="21" spans="1:8" ht="15" hidden="1" customHeight="1">
      <c r="A21" s="45">
        <v>2010</v>
      </c>
      <c r="B21" s="189">
        <v>7</v>
      </c>
      <c r="C21" s="189">
        <v>10</v>
      </c>
      <c r="D21" s="189">
        <v>38</v>
      </c>
      <c r="E21" s="189">
        <v>12</v>
      </c>
      <c r="F21" s="189">
        <v>14</v>
      </c>
      <c r="G21" s="189">
        <v>2</v>
      </c>
      <c r="H21" s="188">
        <v>83</v>
      </c>
    </row>
    <row r="22" spans="1:8" ht="15" customHeight="1">
      <c r="A22" s="45">
        <v>2010</v>
      </c>
      <c r="B22" s="189">
        <v>7</v>
      </c>
      <c r="C22" s="189">
        <v>11</v>
      </c>
      <c r="D22" s="189">
        <v>38</v>
      </c>
      <c r="E22" s="189">
        <v>13</v>
      </c>
      <c r="F22" s="189">
        <v>13</v>
      </c>
      <c r="G22" s="189">
        <v>2</v>
      </c>
      <c r="H22" s="188">
        <v>84</v>
      </c>
    </row>
    <row r="23" spans="1:8" ht="15" hidden="1" customHeight="1">
      <c r="A23" s="45">
        <v>2010</v>
      </c>
      <c r="B23" s="189">
        <v>7</v>
      </c>
      <c r="C23" s="189">
        <v>11</v>
      </c>
      <c r="D23" s="189">
        <v>40</v>
      </c>
      <c r="E23" s="189">
        <v>10</v>
      </c>
      <c r="F23" s="189">
        <v>13</v>
      </c>
      <c r="G23" s="189">
        <v>2</v>
      </c>
      <c r="H23" s="188">
        <v>83</v>
      </c>
    </row>
    <row r="24" spans="1:8" ht="15" hidden="1" customHeight="1">
      <c r="A24" s="45">
        <v>2010</v>
      </c>
      <c r="B24" s="189">
        <v>7</v>
      </c>
      <c r="C24" s="189">
        <v>12</v>
      </c>
      <c r="D24" s="189">
        <v>38</v>
      </c>
      <c r="E24" s="189">
        <v>11</v>
      </c>
      <c r="F24" s="189">
        <v>13</v>
      </c>
      <c r="G24" s="189">
        <v>2</v>
      </c>
      <c r="H24" s="188">
        <v>83</v>
      </c>
    </row>
    <row r="25" spans="1:8" ht="15" hidden="1" customHeight="1">
      <c r="A25" s="45">
        <v>2010</v>
      </c>
      <c r="B25" s="189">
        <v>6</v>
      </c>
      <c r="C25" s="189">
        <v>13</v>
      </c>
      <c r="D25" s="189">
        <v>38</v>
      </c>
      <c r="E25" s="189">
        <v>11</v>
      </c>
      <c r="F25" s="189">
        <v>13</v>
      </c>
      <c r="G25" s="189">
        <v>2</v>
      </c>
      <c r="H25" s="188">
        <v>83</v>
      </c>
    </row>
    <row r="26" spans="1:8" ht="15" hidden="1" customHeight="1">
      <c r="A26" s="45">
        <v>2010</v>
      </c>
      <c r="B26" s="189">
        <v>6</v>
      </c>
      <c r="C26" s="189">
        <v>12</v>
      </c>
      <c r="D26" s="189">
        <v>39</v>
      </c>
      <c r="E26" s="189">
        <v>11</v>
      </c>
      <c r="F26" s="189">
        <v>12</v>
      </c>
      <c r="G26" s="189">
        <v>2</v>
      </c>
      <c r="H26" s="188">
        <v>82</v>
      </c>
    </row>
    <row r="27" spans="1:8" ht="15" hidden="1" customHeight="1">
      <c r="A27" s="45">
        <v>2010</v>
      </c>
      <c r="B27" s="189">
        <v>7</v>
      </c>
      <c r="C27" s="189">
        <v>13</v>
      </c>
      <c r="D27" s="189">
        <v>38</v>
      </c>
      <c r="E27" s="189">
        <v>10</v>
      </c>
      <c r="F27" s="189">
        <v>12</v>
      </c>
      <c r="G27" s="189">
        <v>2</v>
      </c>
      <c r="H27" s="188">
        <v>82</v>
      </c>
    </row>
    <row r="28" spans="1:8" ht="15" hidden="1" customHeight="1">
      <c r="A28" s="45">
        <v>2010</v>
      </c>
      <c r="B28" s="189">
        <v>7</v>
      </c>
      <c r="C28" s="189">
        <v>12</v>
      </c>
      <c r="D28" s="189">
        <v>38</v>
      </c>
      <c r="E28" s="189">
        <v>10</v>
      </c>
      <c r="F28" s="189">
        <v>12</v>
      </c>
      <c r="G28" s="189">
        <v>2</v>
      </c>
      <c r="H28" s="188">
        <v>81</v>
      </c>
    </row>
    <row r="29" spans="1:8" ht="15" hidden="1" customHeight="1">
      <c r="A29" s="45">
        <v>2010</v>
      </c>
      <c r="B29" s="189">
        <v>6</v>
      </c>
      <c r="C29" s="189">
        <v>17</v>
      </c>
      <c r="D29" s="189">
        <v>33</v>
      </c>
      <c r="E29" s="189">
        <v>11</v>
      </c>
      <c r="F29" s="189">
        <v>11</v>
      </c>
      <c r="G29" s="189">
        <v>2</v>
      </c>
      <c r="H29" s="188">
        <v>80</v>
      </c>
    </row>
    <row r="30" spans="1:8" ht="15" hidden="1" customHeight="1">
      <c r="A30" s="45">
        <v>2010</v>
      </c>
      <c r="B30" s="189">
        <v>7</v>
      </c>
      <c r="C30" s="189">
        <v>18</v>
      </c>
      <c r="D30" s="189">
        <v>29</v>
      </c>
      <c r="E30" s="189">
        <v>11</v>
      </c>
      <c r="F30" s="189">
        <v>11</v>
      </c>
      <c r="G30" s="189">
        <v>2</v>
      </c>
      <c r="H30" s="188">
        <v>78</v>
      </c>
    </row>
    <row r="31" spans="1:8" s="180" customFormat="1" ht="15" hidden="1" customHeight="1">
      <c r="A31" s="45">
        <v>2011</v>
      </c>
      <c r="B31" s="222"/>
      <c r="C31" s="222"/>
      <c r="D31" s="222"/>
      <c r="E31" s="222"/>
      <c r="F31" s="222"/>
      <c r="G31" s="222"/>
      <c r="H31" s="221"/>
    </row>
    <row r="32" spans="1:8" ht="15" hidden="1" customHeight="1">
      <c r="A32" s="45">
        <v>2011</v>
      </c>
      <c r="B32" s="189">
        <v>8</v>
      </c>
      <c r="C32" s="189">
        <v>17</v>
      </c>
      <c r="D32" s="189">
        <v>28</v>
      </c>
      <c r="E32" s="189">
        <v>11</v>
      </c>
      <c r="F32" s="189">
        <v>10</v>
      </c>
      <c r="G32" s="189">
        <v>2</v>
      </c>
      <c r="H32" s="188">
        <v>76</v>
      </c>
    </row>
    <row r="33" spans="1:8" ht="15" hidden="1" customHeight="1">
      <c r="A33" s="45">
        <v>2011</v>
      </c>
      <c r="B33" s="189">
        <v>7</v>
      </c>
      <c r="C33" s="189">
        <v>17</v>
      </c>
      <c r="D33" s="189">
        <v>28</v>
      </c>
      <c r="E33" s="189">
        <v>11</v>
      </c>
      <c r="F33" s="189">
        <v>10</v>
      </c>
      <c r="G33" s="189">
        <v>2</v>
      </c>
      <c r="H33" s="188">
        <v>75</v>
      </c>
    </row>
    <row r="34" spans="1:8" ht="15" hidden="1" customHeight="1">
      <c r="A34" s="45">
        <v>2011</v>
      </c>
      <c r="B34" s="189">
        <v>9</v>
      </c>
      <c r="C34" s="189">
        <v>15</v>
      </c>
      <c r="D34" s="189">
        <v>29</v>
      </c>
      <c r="E34" s="189">
        <v>10</v>
      </c>
      <c r="F34" s="189">
        <v>11</v>
      </c>
      <c r="G34" s="189">
        <v>2</v>
      </c>
      <c r="H34" s="188">
        <v>76</v>
      </c>
    </row>
    <row r="35" spans="1:8" ht="15" customHeight="1">
      <c r="A35" s="45">
        <v>2011</v>
      </c>
      <c r="B35" s="189">
        <v>7</v>
      </c>
      <c r="C35" s="189">
        <v>14</v>
      </c>
      <c r="D35" s="189">
        <v>29</v>
      </c>
      <c r="E35" s="189">
        <v>10</v>
      </c>
      <c r="F35" s="189">
        <v>11</v>
      </c>
      <c r="G35" s="189">
        <v>2</v>
      </c>
      <c r="H35" s="188">
        <v>73</v>
      </c>
    </row>
    <row r="36" spans="1:8" ht="15" hidden="1" customHeight="1">
      <c r="A36" s="45">
        <v>2011</v>
      </c>
      <c r="B36" s="189">
        <v>7</v>
      </c>
      <c r="C36" s="189">
        <v>11</v>
      </c>
      <c r="D36" s="189">
        <v>31</v>
      </c>
      <c r="E36" s="189">
        <v>10</v>
      </c>
      <c r="F36" s="189">
        <v>11</v>
      </c>
      <c r="G36" s="189"/>
      <c r="H36" s="188">
        <v>72</v>
      </c>
    </row>
    <row r="37" spans="1:8" ht="15" hidden="1" customHeight="1">
      <c r="A37" s="45">
        <v>2011</v>
      </c>
      <c r="B37" s="189">
        <v>9</v>
      </c>
      <c r="C37" s="189">
        <v>12</v>
      </c>
      <c r="D37" s="189">
        <v>30</v>
      </c>
      <c r="E37" s="189">
        <v>10</v>
      </c>
      <c r="F37" s="189">
        <v>12</v>
      </c>
      <c r="G37" s="189">
        <v>2</v>
      </c>
      <c r="H37" s="188">
        <v>75</v>
      </c>
    </row>
    <row r="38" spans="1:8" ht="15" hidden="1" customHeight="1">
      <c r="A38" s="45">
        <v>2011</v>
      </c>
      <c r="B38" s="189">
        <v>9</v>
      </c>
      <c r="C38" s="189">
        <v>12</v>
      </c>
      <c r="D38" s="189">
        <v>31</v>
      </c>
      <c r="E38" s="189">
        <v>10</v>
      </c>
      <c r="F38" s="189">
        <v>12</v>
      </c>
      <c r="G38" s="189">
        <v>2</v>
      </c>
      <c r="H38" s="188">
        <v>76</v>
      </c>
    </row>
    <row r="39" spans="1:8" ht="15" hidden="1" customHeight="1">
      <c r="A39" s="45">
        <v>2011</v>
      </c>
      <c r="B39" s="189">
        <v>9</v>
      </c>
      <c r="C39" s="189">
        <v>12</v>
      </c>
      <c r="D39" s="189">
        <v>31</v>
      </c>
      <c r="E39" s="189">
        <v>10</v>
      </c>
      <c r="F39" s="189">
        <v>12</v>
      </c>
      <c r="G39" s="189">
        <v>2</v>
      </c>
      <c r="H39" s="188">
        <v>76</v>
      </c>
    </row>
    <row r="40" spans="1:8" ht="15" hidden="1" customHeight="1">
      <c r="A40" s="45">
        <v>2011</v>
      </c>
      <c r="B40" s="189">
        <v>8</v>
      </c>
      <c r="C40" s="189">
        <v>13</v>
      </c>
      <c r="D40" s="189">
        <v>31</v>
      </c>
      <c r="E40" s="189">
        <v>11</v>
      </c>
      <c r="F40" s="189">
        <v>11</v>
      </c>
      <c r="G40" s="189">
        <v>2</v>
      </c>
      <c r="H40" s="188">
        <v>76</v>
      </c>
    </row>
    <row r="41" spans="1:8" ht="15" hidden="1" customHeight="1">
      <c r="A41" s="45">
        <v>2011</v>
      </c>
      <c r="B41" s="189">
        <v>11</v>
      </c>
      <c r="C41" s="189">
        <v>14</v>
      </c>
      <c r="D41" s="189">
        <v>31</v>
      </c>
      <c r="E41" s="189">
        <v>10</v>
      </c>
      <c r="F41" s="189">
        <v>11</v>
      </c>
      <c r="G41" s="189">
        <v>2</v>
      </c>
      <c r="H41" s="188">
        <v>79</v>
      </c>
    </row>
    <row r="42" spans="1:8" ht="15" hidden="1" customHeight="1">
      <c r="A42" s="45">
        <v>2011</v>
      </c>
      <c r="B42" s="189">
        <v>7</v>
      </c>
      <c r="C42" s="189">
        <v>14</v>
      </c>
      <c r="D42" s="189">
        <v>29</v>
      </c>
      <c r="E42" s="189">
        <v>15</v>
      </c>
      <c r="F42" s="189">
        <v>9</v>
      </c>
      <c r="G42" s="189">
        <v>2</v>
      </c>
      <c r="H42" s="188">
        <v>76</v>
      </c>
    </row>
    <row r="43" spans="1:8" ht="15" hidden="1" customHeight="1">
      <c r="A43" s="45">
        <v>2011</v>
      </c>
      <c r="B43" s="189">
        <v>9</v>
      </c>
      <c r="C43" s="189">
        <v>14</v>
      </c>
      <c r="D43" s="189">
        <v>29</v>
      </c>
      <c r="E43" s="189">
        <v>13</v>
      </c>
      <c r="F43" s="189">
        <v>10</v>
      </c>
      <c r="G43" s="189">
        <v>1</v>
      </c>
      <c r="H43" s="188">
        <v>76</v>
      </c>
    </row>
    <row r="44" spans="1:8" s="180" customFormat="1" ht="15" hidden="1" customHeight="1">
      <c r="A44" s="45">
        <v>2012</v>
      </c>
      <c r="B44" s="222"/>
      <c r="C44" s="222"/>
      <c r="D44" s="222"/>
      <c r="E44" s="222"/>
      <c r="F44" s="222"/>
      <c r="G44" s="222"/>
      <c r="H44" s="221"/>
    </row>
    <row r="45" spans="1:8" ht="15" hidden="1" customHeight="1">
      <c r="A45" s="45">
        <v>2012</v>
      </c>
      <c r="B45" s="189">
        <v>9</v>
      </c>
      <c r="C45" s="189">
        <v>13</v>
      </c>
      <c r="D45" s="189">
        <v>30</v>
      </c>
      <c r="E45" s="189">
        <v>14</v>
      </c>
      <c r="F45" s="189">
        <v>9</v>
      </c>
      <c r="G45" s="189">
        <v>1</v>
      </c>
      <c r="H45" s="188">
        <v>76</v>
      </c>
    </row>
    <row r="46" spans="1:8" ht="15" hidden="1" customHeight="1">
      <c r="A46" s="45">
        <v>2012</v>
      </c>
      <c r="B46" s="189">
        <v>9</v>
      </c>
      <c r="C46" s="189">
        <v>12</v>
      </c>
      <c r="D46" s="189">
        <v>32</v>
      </c>
      <c r="E46" s="189">
        <v>12</v>
      </c>
      <c r="F46" s="189">
        <v>10</v>
      </c>
      <c r="G46" s="189">
        <v>1</v>
      </c>
      <c r="H46" s="188">
        <v>76</v>
      </c>
    </row>
    <row r="47" spans="1:8" ht="15" hidden="1" customHeight="1">
      <c r="A47" s="45">
        <v>2012</v>
      </c>
      <c r="B47" s="189">
        <v>10</v>
      </c>
      <c r="C47" s="189">
        <v>13</v>
      </c>
      <c r="D47" s="189">
        <v>29</v>
      </c>
      <c r="E47" s="189">
        <v>12</v>
      </c>
      <c r="F47" s="189">
        <v>10</v>
      </c>
      <c r="G47" s="189">
        <v>1</v>
      </c>
      <c r="H47" s="188">
        <v>75</v>
      </c>
    </row>
    <row r="48" spans="1:8" ht="15" customHeight="1">
      <c r="A48" s="45">
        <v>2012</v>
      </c>
      <c r="B48" s="189">
        <v>9</v>
      </c>
      <c r="C48" s="189">
        <v>12</v>
      </c>
      <c r="D48" s="189">
        <v>30</v>
      </c>
      <c r="E48" s="189">
        <v>12</v>
      </c>
      <c r="F48" s="189">
        <v>10</v>
      </c>
      <c r="G48" s="189">
        <v>1</v>
      </c>
      <c r="H48" s="188">
        <v>74</v>
      </c>
    </row>
    <row r="49" spans="1:8" ht="15" hidden="1" customHeight="1">
      <c r="A49" s="45">
        <v>2012</v>
      </c>
      <c r="B49" s="189">
        <v>9</v>
      </c>
      <c r="C49" s="189">
        <v>11</v>
      </c>
      <c r="D49" s="189">
        <v>33</v>
      </c>
      <c r="E49" s="189">
        <v>11</v>
      </c>
      <c r="F49" s="189">
        <v>10</v>
      </c>
      <c r="G49" s="189">
        <v>1</v>
      </c>
      <c r="H49" s="188">
        <v>75</v>
      </c>
    </row>
    <row r="50" spans="1:8" ht="15" hidden="1" customHeight="1">
      <c r="A50" s="45">
        <v>2012</v>
      </c>
      <c r="B50" s="189">
        <v>10</v>
      </c>
      <c r="C50" s="189">
        <v>12</v>
      </c>
      <c r="D50" s="189">
        <v>31</v>
      </c>
      <c r="E50" s="189">
        <v>12</v>
      </c>
      <c r="F50" s="189">
        <v>9</v>
      </c>
      <c r="G50" s="189">
        <v>1</v>
      </c>
      <c r="H50" s="188">
        <v>75</v>
      </c>
    </row>
    <row r="51" spans="1:8" ht="15" hidden="1" customHeight="1">
      <c r="A51" s="45">
        <v>2012</v>
      </c>
      <c r="B51" s="189">
        <v>10</v>
      </c>
      <c r="C51" s="189">
        <v>12</v>
      </c>
      <c r="D51" s="189">
        <v>29</v>
      </c>
      <c r="E51" s="189">
        <v>12</v>
      </c>
      <c r="F51" s="189">
        <v>10</v>
      </c>
      <c r="G51" s="189">
        <v>1</v>
      </c>
      <c r="H51" s="188">
        <v>74</v>
      </c>
    </row>
    <row r="52" spans="1:8" ht="15" hidden="1" customHeight="1">
      <c r="A52" s="45">
        <v>2012</v>
      </c>
      <c r="B52" s="189">
        <v>10</v>
      </c>
      <c r="C52" s="189">
        <v>12</v>
      </c>
      <c r="D52" s="189">
        <v>32</v>
      </c>
      <c r="E52" s="189">
        <v>11</v>
      </c>
      <c r="F52" s="189">
        <v>9</v>
      </c>
      <c r="G52" s="189">
        <v>1</v>
      </c>
      <c r="H52" s="188">
        <v>75</v>
      </c>
    </row>
    <row r="53" spans="1:8" ht="15" hidden="1" customHeight="1">
      <c r="A53" s="45">
        <v>2012</v>
      </c>
      <c r="B53" s="189">
        <v>9</v>
      </c>
      <c r="C53" s="189">
        <v>14</v>
      </c>
      <c r="D53" s="189">
        <v>33</v>
      </c>
      <c r="E53" s="189">
        <v>9</v>
      </c>
      <c r="F53" s="189">
        <v>9</v>
      </c>
      <c r="G53" s="189">
        <v>1</v>
      </c>
      <c r="H53" s="188">
        <v>75</v>
      </c>
    </row>
    <row r="54" spans="1:8" ht="15" hidden="1" customHeight="1">
      <c r="A54" s="45">
        <v>2012</v>
      </c>
      <c r="B54" s="189">
        <v>10</v>
      </c>
      <c r="C54" s="189">
        <v>12</v>
      </c>
      <c r="D54" s="189">
        <v>33</v>
      </c>
      <c r="E54" s="189">
        <v>9</v>
      </c>
      <c r="F54" s="189">
        <v>9</v>
      </c>
      <c r="G54" s="189">
        <v>1</v>
      </c>
      <c r="H54" s="188">
        <v>74</v>
      </c>
    </row>
    <row r="55" spans="1:8" ht="15" hidden="1" customHeight="1">
      <c r="A55" s="45">
        <v>2012</v>
      </c>
      <c r="B55" s="189">
        <v>11</v>
      </c>
      <c r="C55" s="189">
        <v>14</v>
      </c>
      <c r="D55" s="189">
        <v>31</v>
      </c>
      <c r="E55" s="189">
        <v>9</v>
      </c>
      <c r="F55" s="189">
        <v>9</v>
      </c>
      <c r="G55" s="189">
        <v>1</v>
      </c>
      <c r="H55" s="188">
        <v>75</v>
      </c>
    </row>
    <row r="56" spans="1:8" s="180" customFormat="1" ht="15" hidden="1" customHeight="1">
      <c r="A56" s="45">
        <v>2012</v>
      </c>
      <c r="B56" s="189">
        <v>12</v>
      </c>
      <c r="C56" s="189">
        <v>15</v>
      </c>
      <c r="D56" s="189">
        <v>27</v>
      </c>
      <c r="E56" s="189">
        <v>10</v>
      </c>
      <c r="F56" s="189">
        <v>9</v>
      </c>
      <c r="G56" s="189">
        <v>1</v>
      </c>
      <c r="H56" s="188">
        <v>74</v>
      </c>
    </row>
    <row r="57" spans="1:8" s="180" customFormat="1" ht="15" hidden="1" customHeight="1">
      <c r="A57" s="45">
        <v>2013</v>
      </c>
      <c r="B57" s="189"/>
      <c r="C57" s="224"/>
      <c r="D57" s="223"/>
      <c r="E57" s="224"/>
      <c r="F57" s="223"/>
      <c r="G57" s="222"/>
      <c r="H57" s="221"/>
    </row>
    <row r="58" spans="1:8" ht="15" hidden="1" customHeight="1">
      <c r="A58" s="45">
        <v>2013</v>
      </c>
      <c r="B58" s="189">
        <v>11</v>
      </c>
      <c r="C58" s="189">
        <v>14</v>
      </c>
      <c r="D58" s="189">
        <v>25</v>
      </c>
      <c r="E58" s="189">
        <v>10</v>
      </c>
      <c r="F58" s="189">
        <v>8</v>
      </c>
      <c r="G58" s="189">
        <v>1</v>
      </c>
      <c r="H58" s="188">
        <v>69</v>
      </c>
    </row>
    <row r="59" spans="1:8" ht="15" hidden="1" customHeight="1">
      <c r="A59" s="45">
        <v>2013</v>
      </c>
      <c r="B59" s="189">
        <v>11</v>
      </c>
      <c r="C59" s="189">
        <v>12</v>
      </c>
      <c r="D59" s="189">
        <v>24</v>
      </c>
      <c r="E59" s="189">
        <v>9</v>
      </c>
      <c r="F59" s="189">
        <v>8</v>
      </c>
      <c r="G59" s="189">
        <v>1</v>
      </c>
      <c r="H59" s="188">
        <v>65</v>
      </c>
    </row>
    <row r="60" spans="1:8" ht="15" hidden="1" customHeight="1">
      <c r="A60" s="45">
        <v>2013</v>
      </c>
      <c r="B60" s="189">
        <v>10</v>
      </c>
      <c r="C60" s="189">
        <v>11</v>
      </c>
      <c r="D60" s="189">
        <v>24</v>
      </c>
      <c r="E60" s="189">
        <v>10</v>
      </c>
      <c r="F60" s="189">
        <v>6</v>
      </c>
      <c r="G60" s="189">
        <v>1</v>
      </c>
      <c r="H60" s="188">
        <v>62</v>
      </c>
    </row>
    <row r="61" spans="1:8" ht="15" customHeight="1">
      <c r="A61" s="45">
        <v>2013</v>
      </c>
      <c r="B61" s="189">
        <v>10</v>
      </c>
      <c r="C61" s="189">
        <v>11</v>
      </c>
      <c r="D61" s="189">
        <v>22</v>
      </c>
      <c r="E61" s="189">
        <v>10</v>
      </c>
      <c r="F61" s="189">
        <v>6</v>
      </c>
      <c r="G61" s="189">
        <v>1</v>
      </c>
      <c r="H61" s="188">
        <v>60</v>
      </c>
    </row>
    <row r="62" spans="1:8" ht="15" hidden="1" customHeight="1">
      <c r="A62" s="45">
        <v>2013</v>
      </c>
      <c r="B62" s="189">
        <v>9</v>
      </c>
      <c r="C62" s="189">
        <v>11</v>
      </c>
      <c r="D62" s="189">
        <v>23</v>
      </c>
      <c r="E62" s="189">
        <v>9</v>
      </c>
      <c r="F62" s="189">
        <v>6</v>
      </c>
      <c r="G62" s="189">
        <v>1</v>
      </c>
      <c r="H62" s="188">
        <v>59</v>
      </c>
    </row>
    <row r="63" spans="1:8" s="175" customFormat="1" ht="15" hidden="1" customHeight="1">
      <c r="A63" s="45">
        <v>2013</v>
      </c>
      <c r="B63" s="189">
        <v>10</v>
      </c>
      <c r="C63" s="189">
        <v>11</v>
      </c>
      <c r="D63" s="189">
        <v>24</v>
      </c>
      <c r="E63" s="189">
        <v>10</v>
      </c>
      <c r="F63" s="189">
        <v>6</v>
      </c>
      <c r="G63" s="189">
        <v>1</v>
      </c>
      <c r="H63" s="188">
        <v>62</v>
      </c>
    </row>
    <row r="64" spans="1:8" ht="15" hidden="1" customHeight="1">
      <c r="A64" s="45">
        <v>2013</v>
      </c>
      <c r="B64" s="189">
        <v>9</v>
      </c>
      <c r="C64" s="189">
        <v>11</v>
      </c>
      <c r="D64" s="189">
        <v>24</v>
      </c>
      <c r="E64" s="189">
        <v>10</v>
      </c>
      <c r="F64" s="189">
        <v>7</v>
      </c>
      <c r="G64" s="189">
        <v>1</v>
      </c>
      <c r="H64" s="188">
        <v>62</v>
      </c>
    </row>
    <row r="65" spans="1:8" ht="15" hidden="1" customHeight="1">
      <c r="A65" s="45">
        <v>2013</v>
      </c>
      <c r="B65" s="189">
        <v>9</v>
      </c>
      <c r="C65" s="189">
        <v>11</v>
      </c>
      <c r="D65" s="189">
        <v>25</v>
      </c>
      <c r="E65" s="189">
        <v>10</v>
      </c>
      <c r="F65" s="189">
        <v>7</v>
      </c>
      <c r="G65" s="189">
        <v>1</v>
      </c>
      <c r="H65" s="188">
        <v>63</v>
      </c>
    </row>
    <row r="66" spans="1:8" ht="15" hidden="1" customHeight="1">
      <c r="A66" s="45">
        <v>2013</v>
      </c>
      <c r="B66" s="189">
        <v>9</v>
      </c>
      <c r="C66" s="189">
        <v>12</v>
      </c>
      <c r="D66" s="189">
        <v>24</v>
      </c>
      <c r="E66" s="189">
        <v>10</v>
      </c>
      <c r="F66" s="189">
        <v>7</v>
      </c>
      <c r="G66" s="189">
        <v>1</v>
      </c>
      <c r="H66" s="188">
        <v>63</v>
      </c>
    </row>
    <row r="67" spans="1:8" ht="15" hidden="1" customHeight="1">
      <c r="A67" s="45">
        <v>2013</v>
      </c>
      <c r="B67" s="189">
        <v>10</v>
      </c>
      <c r="C67" s="189">
        <v>12</v>
      </c>
      <c r="D67" s="189">
        <v>22</v>
      </c>
      <c r="E67" s="189">
        <v>9</v>
      </c>
      <c r="F67" s="189">
        <v>8</v>
      </c>
      <c r="G67" s="189">
        <v>1</v>
      </c>
      <c r="H67" s="188">
        <v>62</v>
      </c>
    </row>
    <row r="68" spans="1:8" ht="15" hidden="1" customHeight="1">
      <c r="A68" s="45">
        <v>2013</v>
      </c>
      <c r="B68" s="189">
        <v>10</v>
      </c>
      <c r="C68" s="189">
        <v>10</v>
      </c>
      <c r="D68" s="189">
        <v>23</v>
      </c>
      <c r="E68" s="189">
        <v>10</v>
      </c>
      <c r="F68" s="189">
        <v>8</v>
      </c>
      <c r="G68" s="189">
        <v>1</v>
      </c>
      <c r="H68" s="188">
        <v>62</v>
      </c>
    </row>
    <row r="69" spans="1:8" ht="15" hidden="1" customHeight="1">
      <c r="A69" s="45">
        <v>2013</v>
      </c>
      <c r="B69" s="189">
        <v>10</v>
      </c>
      <c r="C69" s="189">
        <v>11</v>
      </c>
      <c r="D69" s="189">
        <v>22</v>
      </c>
      <c r="E69" s="189">
        <v>10</v>
      </c>
      <c r="F69" s="189">
        <v>8</v>
      </c>
      <c r="G69" s="189">
        <v>1</v>
      </c>
      <c r="H69" s="188">
        <v>62</v>
      </c>
    </row>
    <row r="70" spans="1:8" s="180" customFormat="1" ht="20.25" hidden="1" customHeight="1">
      <c r="A70" s="190">
        <v>2014</v>
      </c>
      <c r="B70" s="220"/>
      <c r="C70" s="220"/>
      <c r="D70" s="220"/>
      <c r="E70" s="220"/>
      <c r="F70" s="220"/>
      <c r="G70" s="220"/>
      <c r="H70" s="219"/>
    </row>
    <row r="71" spans="1:8" ht="14.1" hidden="1" customHeight="1">
      <c r="A71" s="45">
        <v>2014</v>
      </c>
      <c r="B71" s="189">
        <v>9</v>
      </c>
      <c r="C71" s="189">
        <v>9</v>
      </c>
      <c r="D71" s="189">
        <v>23</v>
      </c>
      <c r="E71" s="189">
        <v>10</v>
      </c>
      <c r="F71" s="189">
        <v>8</v>
      </c>
      <c r="G71" s="189">
        <v>1</v>
      </c>
      <c r="H71" s="188">
        <v>60</v>
      </c>
    </row>
    <row r="72" spans="1:8" ht="14.1" hidden="1" customHeight="1">
      <c r="A72" s="45">
        <v>2014</v>
      </c>
      <c r="B72" s="189">
        <v>10</v>
      </c>
      <c r="C72" s="189">
        <v>9</v>
      </c>
      <c r="D72" s="189">
        <v>22</v>
      </c>
      <c r="E72" s="189">
        <v>10</v>
      </c>
      <c r="F72" s="189">
        <v>8</v>
      </c>
      <c r="G72" s="189">
        <v>1</v>
      </c>
      <c r="H72" s="188">
        <v>60</v>
      </c>
    </row>
    <row r="73" spans="1:8" ht="14.1" hidden="1" customHeight="1">
      <c r="A73" s="45">
        <v>2014</v>
      </c>
      <c r="B73" s="189">
        <v>8</v>
      </c>
      <c r="C73" s="189">
        <v>10</v>
      </c>
      <c r="D73" s="189">
        <v>21</v>
      </c>
      <c r="E73" s="189">
        <v>9</v>
      </c>
      <c r="F73" s="189">
        <v>8</v>
      </c>
      <c r="G73" s="189">
        <v>1</v>
      </c>
      <c r="H73" s="188">
        <v>57</v>
      </c>
    </row>
    <row r="74" spans="1:8" ht="14.1" customHeight="1">
      <c r="A74" s="45">
        <v>2014</v>
      </c>
      <c r="B74" s="189">
        <v>8</v>
      </c>
      <c r="C74" s="189">
        <v>11</v>
      </c>
      <c r="D74" s="189">
        <v>21</v>
      </c>
      <c r="E74" s="189">
        <v>9</v>
      </c>
      <c r="F74" s="189">
        <v>8</v>
      </c>
      <c r="G74" s="189">
        <v>1</v>
      </c>
      <c r="H74" s="188">
        <v>58</v>
      </c>
    </row>
    <row r="75" spans="1:8" ht="14.1" hidden="1" customHeight="1">
      <c r="A75" s="45">
        <v>2014</v>
      </c>
      <c r="B75" s="189">
        <v>8</v>
      </c>
      <c r="C75" s="189">
        <v>12</v>
      </c>
      <c r="D75" s="189">
        <v>21</v>
      </c>
      <c r="E75" s="189">
        <v>9</v>
      </c>
      <c r="F75" s="189">
        <v>8</v>
      </c>
      <c r="G75" s="189">
        <v>1</v>
      </c>
      <c r="H75" s="188">
        <v>59</v>
      </c>
    </row>
    <row r="76" spans="1:8" s="175" customFormat="1" ht="14.1" hidden="1" customHeight="1">
      <c r="A76" s="45">
        <v>2014</v>
      </c>
      <c r="B76" s="189">
        <v>9</v>
      </c>
      <c r="C76" s="189">
        <v>10</v>
      </c>
      <c r="D76" s="189">
        <v>25</v>
      </c>
      <c r="E76" s="189">
        <v>9</v>
      </c>
      <c r="F76" s="189">
        <v>8</v>
      </c>
      <c r="G76" s="189">
        <v>1</v>
      </c>
      <c r="H76" s="188">
        <v>62</v>
      </c>
    </row>
    <row r="77" spans="1:8" ht="14.1" hidden="1" customHeight="1">
      <c r="A77" s="45">
        <v>2014</v>
      </c>
      <c r="B77" s="189">
        <v>9</v>
      </c>
      <c r="C77" s="189">
        <v>9</v>
      </c>
      <c r="D77" s="189">
        <v>24</v>
      </c>
      <c r="E77" s="189">
        <v>10</v>
      </c>
      <c r="F77" s="189">
        <v>7</v>
      </c>
      <c r="G77" s="189">
        <v>1</v>
      </c>
      <c r="H77" s="188">
        <v>60</v>
      </c>
    </row>
    <row r="78" spans="1:8" ht="14.1" hidden="1" customHeight="1">
      <c r="A78" s="45">
        <v>2014</v>
      </c>
      <c r="B78" s="189">
        <v>9</v>
      </c>
      <c r="C78" s="189">
        <v>11</v>
      </c>
      <c r="D78" s="189">
        <v>22</v>
      </c>
      <c r="E78" s="189">
        <v>9</v>
      </c>
      <c r="F78" s="189">
        <v>7</v>
      </c>
      <c r="G78" s="189">
        <v>1</v>
      </c>
      <c r="H78" s="188">
        <v>59</v>
      </c>
    </row>
    <row r="79" spans="1:8" ht="14.1" hidden="1" customHeight="1">
      <c r="A79" s="45">
        <v>2014</v>
      </c>
      <c r="B79" s="189">
        <v>11</v>
      </c>
      <c r="C79" s="189">
        <v>9</v>
      </c>
      <c r="D79" s="189">
        <v>22</v>
      </c>
      <c r="E79" s="189">
        <v>9</v>
      </c>
      <c r="F79" s="189">
        <v>7</v>
      </c>
      <c r="G79" s="189">
        <v>1</v>
      </c>
      <c r="H79" s="188">
        <v>59</v>
      </c>
    </row>
    <row r="80" spans="1:8" ht="14.1" hidden="1" customHeight="1">
      <c r="A80" s="45">
        <v>2014</v>
      </c>
      <c r="B80" s="189">
        <v>10</v>
      </c>
      <c r="C80" s="189">
        <v>10</v>
      </c>
      <c r="D80" s="189">
        <v>23</v>
      </c>
      <c r="E80" s="189">
        <v>8</v>
      </c>
      <c r="F80" s="189">
        <v>7</v>
      </c>
      <c r="G80" s="189">
        <v>1</v>
      </c>
      <c r="H80" s="188">
        <v>59</v>
      </c>
    </row>
    <row r="81" spans="1:8" ht="14.1" hidden="1" customHeight="1">
      <c r="A81" s="45">
        <v>2014</v>
      </c>
      <c r="B81" s="189">
        <v>9</v>
      </c>
      <c r="C81" s="189">
        <v>10</v>
      </c>
      <c r="D81" s="189">
        <v>24</v>
      </c>
      <c r="E81" s="189">
        <v>8</v>
      </c>
      <c r="F81" s="189">
        <v>7</v>
      </c>
      <c r="G81" s="189">
        <v>1</v>
      </c>
      <c r="H81" s="188">
        <v>59</v>
      </c>
    </row>
    <row r="82" spans="1:8" ht="14.1" hidden="1" customHeight="1">
      <c r="A82" s="45">
        <v>2014</v>
      </c>
      <c r="B82" s="189">
        <v>9</v>
      </c>
      <c r="C82" s="189">
        <v>9</v>
      </c>
      <c r="D82" s="189">
        <v>24</v>
      </c>
      <c r="E82" s="189">
        <v>7</v>
      </c>
      <c r="F82" s="189">
        <v>7</v>
      </c>
      <c r="G82" s="189">
        <v>1</v>
      </c>
      <c r="H82" s="188">
        <v>57</v>
      </c>
    </row>
    <row r="83" spans="1:8" s="180" customFormat="1" ht="21.15" hidden="1" customHeight="1">
      <c r="A83" s="190">
        <v>2015</v>
      </c>
      <c r="B83" s="220"/>
      <c r="C83" s="220"/>
      <c r="D83" s="220"/>
      <c r="E83" s="220"/>
      <c r="F83" s="220"/>
      <c r="G83" s="220"/>
      <c r="H83" s="219"/>
    </row>
    <row r="84" spans="1:8" ht="15" hidden="1" customHeight="1">
      <c r="A84" s="45">
        <v>2015</v>
      </c>
      <c r="B84" s="189">
        <v>8</v>
      </c>
      <c r="C84" s="189">
        <v>9</v>
      </c>
      <c r="D84" s="189">
        <v>23</v>
      </c>
      <c r="E84" s="189">
        <v>7</v>
      </c>
      <c r="F84" s="189">
        <v>7</v>
      </c>
      <c r="G84" s="189">
        <v>1</v>
      </c>
      <c r="H84" s="188">
        <v>55</v>
      </c>
    </row>
    <row r="85" spans="1:8" ht="15" hidden="1" customHeight="1">
      <c r="A85" s="45">
        <v>2015</v>
      </c>
      <c r="B85" s="189">
        <v>8</v>
      </c>
      <c r="C85" s="189">
        <v>11</v>
      </c>
      <c r="D85" s="189">
        <v>22</v>
      </c>
      <c r="E85" s="189">
        <v>8</v>
      </c>
      <c r="F85" s="189">
        <v>7</v>
      </c>
      <c r="G85" s="189">
        <v>1</v>
      </c>
      <c r="H85" s="188">
        <v>57</v>
      </c>
    </row>
    <row r="86" spans="1:8" ht="15" hidden="1" customHeight="1">
      <c r="A86" s="45">
        <v>2015</v>
      </c>
      <c r="B86" s="189">
        <v>9</v>
      </c>
      <c r="C86" s="189">
        <v>8</v>
      </c>
      <c r="D86" s="189">
        <v>23</v>
      </c>
      <c r="E86" s="189">
        <v>7</v>
      </c>
      <c r="F86" s="189">
        <v>7</v>
      </c>
      <c r="G86" s="189">
        <v>1</v>
      </c>
      <c r="H86" s="188">
        <v>55</v>
      </c>
    </row>
    <row r="87" spans="1:8" ht="15" customHeight="1">
      <c r="A87" s="45">
        <v>2015</v>
      </c>
      <c r="B87" s="189">
        <v>8</v>
      </c>
      <c r="C87" s="189">
        <v>8</v>
      </c>
      <c r="D87" s="189">
        <v>24</v>
      </c>
      <c r="E87" s="189">
        <v>8</v>
      </c>
      <c r="F87" s="189">
        <v>6</v>
      </c>
      <c r="G87" s="189">
        <v>1</v>
      </c>
      <c r="H87" s="188">
        <v>55</v>
      </c>
    </row>
    <row r="88" spans="1:8" ht="15" hidden="1" customHeight="1">
      <c r="A88" s="45">
        <v>2015</v>
      </c>
      <c r="B88" s="189">
        <v>10</v>
      </c>
      <c r="C88" s="189">
        <v>8</v>
      </c>
      <c r="D88" s="189">
        <v>24</v>
      </c>
      <c r="E88" s="189">
        <v>8</v>
      </c>
      <c r="F88" s="189">
        <v>6</v>
      </c>
      <c r="G88" s="189">
        <v>1</v>
      </c>
      <c r="H88" s="188">
        <v>57</v>
      </c>
    </row>
    <row r="89" spans="1:8" s="175" customFormat="1" ht="15" hidden="1" customHeight="1">
      <c r="A89" s="45">
        <v>2015</v>
      </c>
      <c r="B89" s="189">
        <v>12</v>
      </c>
      <c r="C89" s="189">
        <v>8</v>
      </c>
      <c r="D89" s="189">
        <v>24</v>
      </c>
      <c r="E89" s="189">
        <v>7</v>
      </c>
      <c r="F89" s="189">
        <v>6</v>
      </c>
      <c r="G89" s="189">
        <v>1</v>
      </c>
      <c r="H89" s="188">
        <v>58</v>
      </c>
    </row>
    <row r="90" spans="1:8" ht="15" hidden="1" customHeight="1">
      <c r="A90" s="45">
        <v>2015</v>
      </c>
      <c r="B90" s="189">
        <v>10</v>
      </c>
      <c r="C90" s="189">
        <v>9</v>
      </c>
      <c r="D90" s="189">
        <v>25</v>
      </c>
      <c r="E90" s="189">
        <v>8</v>
      </c>
      <c r="F90" s="189">
        <v>6</v>
      </c>
      <c r="G90" s="189">
        <v>1</v>
      </c>
      <c r="H90" s="188">
        <v>59</v>
      </c>
    </row>
    <row r="91" spans="1:8" ht="15" hidden="1" customHeight="1">
      <c r="A91" s="45">
        <v>2015</v>
      </c>
      <c r="B91" s="189">
        <v>11</v>
      </c>
      <c r="C91" s="189">
        <v>8</v>
      </c>
      <c r="D91" s="189">
        <v>22</v>
      </c>
      <c r="E91" s="189">
        <v>9</v>
      </c>
      <c r="F91" s="189">
        <v>6</v>
      </c>
      <c r="G91" s="189">
        <v>1</v>
      </c>
      <c r="H91" s="188">
        <v>57</v>
      </c>
    </row>
    <row r="92" spans="1:8" ht="15" hidden="1" customHeight="1">
      <c r="A92" s="45">
        <v>2015</v>
      </c>
      <c r="B92" s="189">
        <v>9</v>
      </c>
      <c r="C92" s="189">
        <v>10</v>
      </c>
      <c r="D92" s="189">
        <v>23</v>
      </c>
      <c r="E92" s="189">
        <v>8</v>
      </c>
      <c r="F92" s="189">
        <v>6</v>
      </c>
      <c r="G92" s="189">
        <v>1</v>
      </c>
      <c r="H92" s="188">
        <v>57</v>
      </c>
    </row>
    <row r="93" spans="1:8" ht="15" hidden="1" customHeight="1">
      <c r="A93" s="45">
        <v>2015</v>
      </c>
      <c r="B93" s="189">
        <v>9</v>
      </c>
      <c r="C93" s="189">
        <v>9</v>
      </c>
      <c r="D93" s="189">
        <v>24</v>
      </c>
      <c r="E93" s="189">
        <v>7</v>
      </c>
      <c r="F93" s="189">
        <v>6</v>
      </c>
      <c r="G93" s="189">
        <v>1</v>
      </c>
      <c r="H93" s="188">
        <v>56</v>
      </c>
    </row>
    <row r="94" spans="1:8" ht="15" hidden="1" customHeight="1">
      <c r="A94" s="45">
        <v>2015</v>
      </c>
      <c r="B94" s="189">
        <v>8</v>
      </c>
      <c r="C94" s="189">
        <v>8</v>
      </c>
      <c r="D94" s="189">
        <v>25</v>
      </c>
      <c r="E94" s="189">
        <v>7</v>
      </c>
      <c r="F94" s="189">
        <v>6</v>
      </c>
      <c r="G94" s="189">
        <v>1</v>
      </c>
      <c r="H94" s="188">
        <v>55</v>
      </c>
    </row>
    <row r="95" spans="1:8" ht="15" hidden="1" customHeight="1">
      <c r="A95" s="45">
        <v>2015</v>
      </c>
      <c r="B95" s="189">
        <v>9</v>
      </c>
      <c r="C95" s="189">
        <v>8</v>
      </c>
      <c r="D95" s="189">
        <v>25</v>
      </c>
      <c r="E95" s="189">
        <v>6</v>
      </c>
      <c r="F95" s="189">
        <v>6</v>
      </c>
      <c r="G95" s="189">
        <v>1</v>
      </c>
      <c r="H95" s="188">
        <v>55</v>
      </c>
    </row>
    <row r="96" spans="1:8" s="180" customFormat="1" ht="25.95" hidden="1" customHeight="1">
      <c r="A96" s="190">
        <v>2016</v>
      </c>
      <c r="B96" s="220"/>
      <c r="C96" s="220"/>
      <c r="D96" s="220"/>
      <c r="E96" s="220"/>
      <c r="F96" s="220"/>
      <c r="G96" s="220"/>
      <c r="H96" s="219"/>
    </row>
    <row r="97" spans="1:8" ht="15" hidden="1" customHeight="1">
      <c r="A97" s="45">
        <v>2016</v>
      </c>
      <c r="B97" s="189">
        <v>10</v>
      </c>
      <c r="C97" s="189">
        <v>9</v>
      </c>
      <c r="D97" s="189">
        <v>25</v>
      </c>
      <c r="E97" s="189">
        <v>6</v>
      </c>
      <c r="F97" s="189">
        <v>6</v>
      </c>
      <c r="G97" s="189">
        <v>1</v>
      </c>
      <c r="H97" s="188">
        <v>57</v>
      </c>
    </row>
    <row r="98" spans="1:8" ht="15" hidden="1" customHeight="1">
      <c r="A98" s="45">
        <v>2016</v>
      </c>
      <c r="B98" s="189">
        <v>9</v>
      </c>
      <c r="C98" s="189">
        <v>8</v>
      </c>
      <c r="D98" s="189">
        <v>24</v>
      </c>
      <c r="E98" s="189">
        <v>6</v>
      </c>
      <c r="F98" s="189">
        <v>6</v>
      </c>
      <c r="G98" s="189">
        <v>1</v>
      </c>
      <c r="H98" s="188">
        <v>54</v>
      </c>
    </row>
    <row r="99" spans="1:8" ht="15" hidden="1" customHeight="1">
      <c r="A99" s="45">
        <v>2016</v>
      </c>
      <c r="B99" s="189">
        <v>10</v>
      </c>
      <c r="C99" s="189">
        <v>10</v>
      </c>
      <c r="D99" s="189">
        <v>21</v>
      </c>
      <c r="E99" s="189">
        <v>6</v>
      </c>
      <c r="F99" s="189">
        <v>6</v>
      </c>
      <c r="G99" s="189">
        <v>1</v>
      </c>
      <c r="H99" s="188">
        <v>54</v>
      </c>
    </row>
    <row r="100" spans="1:8" ht="15" customHeight="1">
      <c r="A100" s="45">
        <v>2016</v>
      </c>
      <c r="B100" s="189">
        <v>11</v>
      </c>
      <c r="C100" s="189">
        <v>9</v>
      </c>
      <c r="D100" s="189">
        <v>22</v>
      </c>
      <c r="E100" s="189">
        <v>5</v>
      </c>
      <c r="F100" s="189">
        <v>6</v>
      </c>
      <c r="G100" s="189">
        <v>1</v>
      </c>
      <c r="H100" s="188">
        <v>54</v>
      </c>
    </row>
    <row r="101" spans="1:8" ht="15" hidden="1" customHeight="1">
      <c r="A101" s="45">
        <v>2016</v>
      </c>
      <c r="B101" s="189">
        <v>11</v>
      </c>
      <c r="C101" s="189">
        <v>9</v>
      </c>
      <c r="D101" s="189">
        <v>23</v>
      </c>
      <c r="E101" s="189">
        <v>4</v>
      </c>
      <c r="F101" s="189">
        <v>6</v>
      </c>
      <c r="G101" s="189">
        <v>1</v>
      </c>
      <c r="H101" s="188">
        <v>54</v>
      </c>
    </row>
    <row r="102" spans="1:8" s="175" customFormat="1" ht="15" hidden="1" customHeight="1">
      <c r="A102" s="45">
        <v>2016</v>
      </c>
      <c r="B102" s="189">
        <v>11</v>
      </c>
      <c r="C102" s="189">
        <v>8</v>
      </c>
      <c r="D102" s="189">
        <v>23</v>
      </c>
      <c r="E102" s="189">
        <v>4</v>
      </c>
      <c r="F102" s="189">
        <v>6</v>
      </c>
      <c r="G102" s="189">
        <v>1</v>
      </c>
      <c r="H102" s="188">
        <v>53</v>
      </c>
    </row>
    <row r="103" spans="1:8" ht="15" hidden="1" customHeight="1">
      <c r="A103" s="45">
        <v>2016</v>
      </c>
      <c r="B103" s="189">
        <v>15</v>
      </c>
      <c r="C103" s="189">
        <v>9</v>
      </c>
      <c r="D103" s="189">
        <v>20</v>
      </c>
      <c r="E103" s="189">
        <v>6</v>
      </c>
      <c r="F103" s="189">
        <v>5</v>
      </c>
      <c r="G103" s="189">
        <v>1</v>
      </c>
      <c r="H103" s="188">
        <v>56</v>
      </c>
    </row>
    <row r="104" spans="1:8" ht="15" hidden="1" customHeight="1">
      <c r="A104" s="45">
        <v>2016</v>
      </c>
      <c r="B104" s="189">
        <v>15</v>
      </c>
      <c r="C104" s="189">
        <v>9</v>
      </c>
      <c r="D104" s="189">
        <v>19</v>
      </c>
      <c r="E104" s="189">
        <v>6</v>
      </c>
      <c r="F104" s="189">
        <v>5</v>
      </c>
      <c r="G104" s="189">
        <v>1</v>
      </c>
      <c r="H104" s="188">
        <v>55</v>
      </c>
    </row>
    <row r="105" spans="1:8" ht="15" hidden="1" customHeight="1">
      <c r="A105" s="45">
        <v>2016</v>
      </c>
      <c r="B105" s="189">
        <v>15</v>
      </c>
      <c r="C105" s="189">
        <v>10</v>
      </c>
      <c r="D105" s="189">
        <v>16</v>
      </c>
      <c r="E105" s="189">
        <v>5</v>
      </c>
      <c r="F105" s="189">
        <v>6</v>
      </c>
      <c r="G105" s="189">
        <v>1</v>
      </c>
      <c r="H105" s="188">
        <v>53</v>
      </c>
    </row>
    <row r="106" spans="1:8" ht="15" hidden="1" customHeight="1">
      <c r="A106" s="45">
        <v>2016</v>
      </c>
      <c r="B106" s="189">
        <v>15</v>
      </c>
      <c r="C106" s="189">
        <v>9</v>
      </c>
      <c r="D106" s="189">
        <v>17</v>
      </c>
      <c r="E106" s="189">
        <v>4</v>
      </c>
      <c r="F106" s="189">
        <v>6</v>
      </c>
      <c r="G106" s="189">
        <v>1</v>
      </c>
      <c r="H106" s="188">
        <v>52</v>
      </c>
    </row>
    <row r="107" spans="1:8" ht="15" hidden="1" customHeight="1">
      <c r="A107" s="45">
        <v>2016</v>
      </c>
      <c r="B107" s="189">
        <v>14</v>
      </c>
      <c r="C107" s="189">
        <v>9</v>
      </c>
      <c r="D107" s="189">
        <v>17</v>
      </c>
      <c r="E107" s="189">
        <v>3</v>
      </c>
      <c r="F107" s="189">
        <v>7</v>
      </c>
      <c r="G107" s="189">
        <v>1</v>
      </c>
      <c r="H107" s="188">
        <v>51</v>
      </c>
    </row>
    <row r="108" spans="1:8" ht="15" hidden="1" customHeight="1">
      <c r="A108" s="45">
        <v>2016</v>
      </c>
      <c r="B108" s="189">
        <v>13</v>
      </c>
      <c r="C108" s="189">
        <v>10</v>
      </c>
      <c r="D108" s="189">
        <v>17</v>
      </c>
      <c r="E108" s="189">
        <v>4</v>
      </c>
      <c r="F108" s="189">
        <v>6</v>
      </c>
      <c r="G108" s="189">
        <v>1</v>
      </c>
      <c r="H108" s="188">
        <v>51</v>
      </c>
    </row>
    <row r="109" spans="1:8" s="180" customFormat="1" ht="25.95" hidden="1" customHeight="1">
      <c r="A109" s="45">
        <v>2017</v>
      </c>
      <c r="B109" s="220"/>
      <c r="C109" s="220"/>
      <c r="D109" s="220"/>
      <c r="E109" s="220"/>
      <c r="F109" s="220"/>
      <c r="G109" s="220"/>
      <c r="H109" s="219"/>
    </row>
    <row r="110" spans="1:8" ht="15" hidden="1" customHeight="1">
      <c r="A110" s="45">
        <v>2017</v>
      </c>
      <c r="B110" s="189">
        <v>10</v>
      </c>
      <c r="C110" s="189">
        <v>8</v>
      </c>
      <c r="D110" s="189">
        <v>18</v>
      </c>
      <c r="E110" s="189">
        <v>6</v>
      </c>
      <c r="F110" s="189">
        <v>4</v>
      </c>
      <c r="G110" s="189">
        <v>1</v>
      </c>
      <c r="H110" s="188">
        <v>47</v>
      </c>
    </row>
    <row r="111" spans="1:8" ht="15" hidden="1" customHeight="1">
      <c r="A111" s="45">
        <v>2017</v>
      </c>
      <c r="B111" s="189">
        <v>13</v>
      </c>
      <c r="C111" s="189">
        <v>9</v>
      </c>
      <c r="D111" s="189">
        <v>17</v>
      </c>
      <c r="E111" s="189">
        <v>7</v>
      </c>
      <c r="F111" s="189">
        <v>4</v>
      </c>
      <c r="G111" s="189">
        <v>1</v>
      </c>
      <c r="H111" s="188">
        <v>51</v>
      </c>
    </row>
    <row r="112" spans="1:8" ht="15" hidden="1" customHeight="1">
      <c r="A112" s="45">
        <v>2017</v>
      </c>
      <c r="B112" s="189">
        <v>14</v>
      </c>
      <c r="C112" s="189">
        <v>8</v>
      </c>
      <c r="D112" s="189">
        <v>15</v>
      </c>
      <c r="E112" s="189">
        <v>7</v>
      </c>
      <c r="F112" s="189">
        <v>4</v>
      </c>
      <c r="G112" s="189">
        <v>1</v>
      </c>
      <c r="H112" s="188">
        <v>49</v>
      </c>
    </row>
    <row r="113" spans="1:8" ht="15" customHeight="1">
      <c r="A113" s="45">
        <v>2017</v>
      </c>
      <c r="B113" s="189">
        <v>11</v>
      </c>
      <c r="C113" s="189">
        <v>7</v>
      </c>
      <c r="D113" s="189">
        <v>16</v>
      </c>
      <c r="E113" s="189">
        <v>7</v>
      </c>
      <c r="F113" s="189">
        <v>4</v>
      </c>
      <c r="G113" s="189">
        <v>1</v>
      </c>
      <c r="H113" s="188">
        <v>46</v>
      </c>
    </row>
    <row r="114" spans="1:8" ht="15" hidden="1" customHeight="1">
      <c r="A114" s="45">
        <v>2017</v>
      </c>
      <c r="B114" s="187">
        <v>11</v>
      </c>
      <c r="C114" s="187">
        <v>6</v>
      </c>
      <c r="D114" s="187">
        <v>16</v>
      </c>
      <c r="E114" s="187">
        <v>9</v>
      </c>
      <c r="F114" s="187">
        <v>3</v>
      </c>
      <c r="G114" s="187">
        <v>1</v>
      </c>
      <c r="H114" s="186">
        <v>46</v>
      </c>
    </row>
    <row r="115" spans="1:8" s="175" customFormat="1" ht="15" hidden="1" customHeight="1">
      <c r="A115" s="45">
        <v>2017</v>
      </c>
      <c r="B115" s="187">
        <v>12</v>
      </c>
      <c r="C115" s="187">
        <v>5</v>
      </c>
      <c r="D115" s="187">
        <v>17</v>
      </c>
      <c r="E115" s="187">
        <v>8</v>
      </c>
      <c r="F115" s="187">
        <v>3</v>
      </c>
      <c r="G115" s="187">
        <v>1</v>
      </c>
      <c r="H115" s="186">
        <v>46</v>
      </c>
    </row>
    <row r="116" spans="1:8" ht="15" hidden="1" customHeight="1">
      <c r="A116" s="45">
        <v>2017</v>
      </c>
      <c r="B116" s="187">
        <v>10</v>
      </c>
      <c r="C116" s="187">
        <v>7</v>
      </c>
      <c r="D116" s="187">
        <v>18</v>
      </c>
      <c r="E116" s="187">
        <v>7</v>
      </c>
      <c r="F116" s="187">
        <v>3</v>
      </c>
      <c r="G116" s="187">
        <v>1</v>
      </c>
      <c r="H116" s="186">
        <v>46</v>
      </c>
    </row>
    <row r="117" spans="1:8" ht="15" hidden="1" customHeight="1">
      <c r="A117" s="45">
        <v>2017</v>
      </c>
      <c r="B117" s="187">
        <v>10</v>
      </c>
      <c r="C117" s="187">
        <v>6</v>
      </c>
      <c r="D117" s="187">
        <v>20</v>
      </c>
      <c r="E117" s="187">
        <v>7</v>
      </c>
      <c r="F117" s="187">
        <v>2</v>
      </c>
      <c r="G117" s="187">
        <v>1</v>
      </c>
      <c r="H117" s="186">
        <v>46</v>
      </c>
    </row>
    <row r="118" spans="1:8" ht="15" hidden="1" customHeight="1">
      <c r="A118" s="45">
        <v>2017</v>
      </c>
      <c r="B118" s="187">
        <v>8</v>
      </c>
      <c r="C118" s="187">
        <v>5</v>
      </c>
      <c r="D118" s="187">
        <v>19</v>
      </c>
      <c r="E118" s="187">
        <v>7</v>
      </c>
      <c r="F118" s="187">
        <v>2</v>
      </c>
      <c r="G118" s="187">
        <v>1</v>
      </c>
      <c r="H118" s="186">
        <v>42</v>
      </c>
    </row>
    <row r="119" spans="1:8" ht="15" hidden="1" customHeight="1">
      <c r="A119" s="45">
        <v>2017</v>
      </c>
      <c r="B119" s="187">
        <v>8</v>
      </c>
      <c r="C119" s="187">
        <v>4</v>
      </c>
      <c r="D119" s="187">
        <v>18</v>
      </c>
      <c r="E119" s="187">
        <v>7</v>
      </c>
      <c r="F119" s="187">
        <v>2</v>
      </c>
      <c r="G119" s="187">
        <v>1</v>
      </c>
      <c r="H119" s="186">
        <v>40</v>
      </c>
    </row>
    <row r="120" spans="1:8" ht="15" hidden="1" customHeight="1">
      <c r="A120" s="45">
        <v>2017</v>
      </c>
      <c r="B120" s="187">
        <v>9</v>
      </c>
      <c r="C120" s="187">
        <v>4</v>
      </c>
      <c r="D120" s="187">
        <v>17</v>
      </c>
      <c r="E120" s="187">
        <v>7</v>
      </c>
      <c r="F120" s="187">
        <v>2</v>
      </c>
      <c r="G120" s="187">
        <v>1</v>
      </c>
      <c r="H120" s="186">
        <v>40</v>
      </c>
    </row>
    <row r="121" spans="1:8" ht="15" hidden="1" customHeight="1">
      <c r="A121" s="45">
        <v>2017</v>
      </c>
      <c r="B121" s="187">
        <v>8</v>
      </c>
      <c r="C121" s="187">
        <v>5</v>
      </c>
      <c r="D121" s="187">
        <v>16</v>
      </c>
      <c r="E121" s="187">
        <v>7</v>
      </c>
      <c r="F121" s="187">
        <v>2</v>
      </c>
      <c r="G121" s="187">
        <v>1</v>
      </c>
      <c r="H121" s="186">
        <v>39</v>
      </c>
    </row>
    <row r="122" spans="1:8" s="180" customFormat="1" ht="25.95" customHeight="1">
      <c r="A122" s="190">
        <v>2018</v>
      </c>
      <c r="B122" s="220"/>
      <c r="C122" s="220"/>
      <c r="D122" s="220"/>
      <c r="E122" s="220"/>
      <c r="F122" s="220"/>
      <c r="G122" s="220"/>
      <c r="H122" s="219"/>
    </row>
    <row r="123" spans="1:8" ht="15" customHeight="1">
      <c r="A123" s="174" t="s">
        <v>94</v>
      </c>
      <c r="B123" s="173">
        <v>10</v>
      </c>
      <c r="C123" s="173">
        <v>4</v>
      </c>
      <c r="D123" s="173">
        <v>18</v>
      </c>
      <c r="E123" s="173">
        <v>6</v>
      </c>
      <c r="F123" s="173">
        <v>3</v>
      </c>
      <c r="G123" s="173">
        <v>1</v>
      </c>
      <c r="H123" s="173">
        <v>42</v>
      </c>
    </row>
    <row r="124" spans="1:8" ht="15" customHeight="1">
      <c r="A124" s="174" t="s">
        <v>93</v>
      </c>
      <c r="B124" s="173">
        <v>13</v>
      </c>
      <c r="C124" s="173">
        <v>2</v>
      </c>
      <c r="D124" s="173">
        <v>17</v>
      </c>
      <c r="E124" s="173">
        <v>4</v>
      </c>
      <c r="F124" s="173">
        <v>4</v>
      </c>
      <c r="G124" s="173">
        <v>1</v>
      </c>
      <c r="H124" s="173">
        <v>41</v>
      </c>
    </row>
    <row r="125" spans="1:8" ht="15" customHeight="1">
      <c r="A125" s="179" t="s">
        <v>92</v>
      </c>
      <c r="B125" s="178">
        <v>14</v>
      </c>
      <c r="C125" s="178">
        <v>2</v>
      </c>
      <c r="D125" s="178">
        <v>16</v>
      </c>
      <c r="E125" s="178">
        <v>4</v>
      </c>
      <c r="F125" s="178">
        <v>4</v>
      </c>
      <c r="G125" s="178">
        <v>1</v>
      </c>
      <c r="H125" s="178">
        <v>41</v>
      </c>
    </row>
    <row r="126" spans="1:8" ht="15" customHeight="1">
      <c r="A126" s="177" t="s">
        <v>91</v>
      </c>
      <c r="B126" s="176">
        <v>13</v>
      </c>
      <c r="C126" s="176">
        <v>2</v>
      </c>
      <c r="D126" s="176">
        <v>16</v>
      </c>
      <c r="E126" s="176">
        <v>4</v>
      </c>
      <c r="F126" s="176">
        <v>4</v>
      </c>
      <c r="G126" s="176">
        <v>1</v>
      </c>
      <c r="H126" s="176">
        <v>40</v>
      </c>
    </row>
    <row r="127" spans="1:8" ht="15" customHeight="1">
      <c r="A127" s="174" t="s">
        <v>90</v>
      </c>
      <c r="B127" s="173">
        <v>13</v>
      </c>
      <c r="C127" s="173">
        <v>1</v>
      </c>
      <c r="D127" s="173">
        <v>17</v>
      </c>
      <c r="E127" s="173">
        <v>4</v>
      </c>
      <c r="F127" s="173">
        <v>4</v>
      </c>
      <c r="G127" s="173">
        <v>1</v>
      </c>
      <c r="H127" s="173">
        <v>40</v>
      </c>
    </row>
    <row r="128" spans="1:8" s="175" customFormat="1" ht="15" customHeight="1">
      <c r="A128" s="174" t="s">
        <v>89</v>
      </c>
      <c r="B128" s="173">
        <v>10</v>
      </c>
      <c r="C128" s="173">
        <v>2</v>
      </c>
      <c r="D128" s="173">
        <v>16</v>
      </c>
      <c r="E128" s="173">
        <v>4</v>
      </c>
      <c r="F128" s="173">
        <v>4</v>
      </c>
      <c r="G128" s="173">
        <v>1</v>
      </c>
      <c r="H128" s="173">
        <v>37</v>
      </c>
    </row>
    <row r="129" spans="1:8" ht="15" customHeight="1">
      <c r="A129" s="174" t="s">
        <v>88</v>
      </c>
      <c r="B129" s="173">
        <v>10</v>
      </c>
      <c r="C129" s="173">
        <v>3</v>
      </c>
      <c r="D129" s="173">
        <v>13</v>
      </c>
      <c r="E129" s="173">
        <v>5</v>
      </c>
      <c r="F129" s="173">
        <v>4</v>
      </c>
      <c r="G129" s="173">
        <v>1</v>
      </c>
      <c r="H129" s="173">
        <v>36</v>
      </c>
    </row>
    <row r="130" spans="1:8" ht="15" customHeight="1">
      <c r="A130" s="174" t="s">
        <v>87</v>
      </c>
      <c r="B130" s="173">
        <v>9</v>
      </c>
      <c r="C130" s="173">
        <v>4</v>
      </c>
      <c r="D130" s="173">
        <v>13</v>
      </c>
      <c r="E130" s="173">
        <v>5</v>
      </c>
      <c r="F130" s="173">
        <v>4</v>
      </c>
      <c r="G130" s="173">
        <v>1</v>
      </c>
      <c r="H130" s="173">
        <v>36</v>
      </c>
    </row>
    <row r="131" spans="1:8" ht="15" customHeight="1">
      <c r="A131" s="174" t="s">
        <v>86</v>
      </c>
      <c r="B131" s="173">
        <v>9</v>
      </c>
      <c r="C131" s="173">
        <v>5</v>
      </c>
      <c r="D131" s="173">
        <v>12</v>
      </c>
      <c r="E131" s="173">
        <v>6</v>
      </c>
      <c r="F131" s="173">
        <v>4</v>
      </c>
      <c r="G131" s="173">
        <v>1</v>
      </c>
      <c r="H131" s="173">
        <v>37</v>
      </c>
    </row>
    <row r="132" spans="1:8" ht="15" customHeight="1">
      <c r="A132" s="174" t="s">
        <v>85</v>
      </c>
      <c r="B132" s="173">
        <v>10</v>
      </c>
      <c r="C132" s="173">
        <v>5</v>
      </c>
      <c r="D132" s="173">
        <v>12</v>
      </c>
      <c r="E132" s="173">
        <v>7</v>
      </c>
      <c r="F132" s="173">
        <v>2</v>
      </c>
      <c r="G132" s="173">
        <v>1</v>
      </c>
      <c r="H132" s="173">
        <v>37</v>
      </c>
    </row>
    <row r="133" spans="1:8" ht="15" customHeight="1">
      <c r="A133" s="174" t="s">
        <v>84</v>
      </c>
      <c r="B133" s="173">
        <v>10</v>
      </c>
      <c r="C133" s="173">
        <v>4</v>
      </c>
      <c r="D133" s="173">
        <v>10</v>
      </c>
      <c r="E133" s="173">
        <v>7</v>
      </c>
      <c r="F133" s="173">
        <v>2</v>
      </c>
      <c r="G133" s="173">
        <v>1</v>
      </c>
      <c r="H133" s="173">
        <v>34</v>
      </c>
    </row>
    <row r="134" spans="1:8" ht="15" customHeight="1">
      <c r="A134" s="174" t="s">
        <v>83</v>
      </c>
      <c r="B134" s="173">
        <v>9</v>
      </c>
      <c r="C134" s="173">
        <v>5</v>
      </c>
      <c r="D134" s="173">
        <v>11</v>
      </c>
      <c r="E134" s="173">
        <v>5</v>
      </c>
      <c r="F134" s="173">
        <v>2</v>
      </c>
      <c r="G134" s="173">
        <v>1</v>
      </c>
      <c r="H134" s="173">
        <v>33</v>
      </c>
    </row>
    <row r="135" spans="1:8" s="180" customFormat="1" ht="25.95" customHeight="1">
      <c r="A135" s="182">
        <v>2019</v>
      </c>
      <c r="B135" s="218"/>
      <c r="C135" s="218"/>
      <c r="D135" s="218"/>
      <c r="E135" s="218"/>
      <c r="F135" s="218"/>
      <c r="G135" s="218"/>
      <c r="H135" s="218"/>
    </row>
    <row r="136" spans="1:8" ht="15" customHeight="1">
      <c r="A136" s="174" t="s">
        <v>94</v>
      </c>
      <c r="B136" s="173">
        <v>9</v>
      </c>
      <c r="C136" s="173">
        <v>4</v>
      </c>
      <c r="D136" s="173">
        <v>12</v>
      </c>
      <c r="E136" s="173">
        <v>3</v>
      </c>
      <c r="F136" s="173">
        <v>1</v>
      </c>
      <c r="G136" s="173">
        <v>1</v>
      </c>
      <c r="H136" s="173">
        <v>30</v>
      </c>
    </row>
    <row r="137" spans="1:8" ht="15" customHeight="1">
      <c r="A137" s="174" t="s">
        <v>93</v>
      </c>
      <c r="B137" s="173">
        <v>10</v>
      </c>
      <c r="C137" s="173">
        <v>3</v>
      </c>
      <c r="D137" s="173">
        <v>12</v>
      </c>
      <c r="E137" s="173">
        <v>3</v>
      </c>
      <c r="F137" s="173">
        <v>1</v>
      </c>
      <c r="G137" s="173">
        <v>1</v>
      </c>
      <c r="H137" s="173">
        <v>30</v>
      </c>
    </row>
    <row r="138" spans="1:8" ht="15" customHeight="1">
      <c r="A138" s="179" t="s">
        <v>92</v>
      </c>
      <c r="B138" s="178">
        <v>9</v>
      </c>
      <c r="C138" s="178">
        <v>3</v>
      </c>
      <c r="D138" s="178">
        <v>11</v>
      </c>
      <c r="E138" s="178">
        <v>3</v>
      </c>
      <c r="F138" s="178">
        <v>1</v>
      </c>
      <c r="G138" s="178">
        <v>1</v>
      </c>
      <c r="H138" s="178">
        <v>28</v>
      </c>
    </row>
    <row r="139" spans="1:8" ht="15" customHeight="1">
      <c r="A139" s="177" t="s">
        <v>91</v>
      </c>
      <c r="B139" s="176">
        <v>9</v>
      </c>
      <c r="C139" s="176">
        <v>3</v>
      </c>
      <c r="D139" s="176">
        <v>11</v>
      </c>
      <c r="E139" s="176">
        <v>3</v>
      </c>
      <c r="F139" s="176">
        <v>1</v>
      </c>
      <c r="G139" s="176">
        <v>1</v>
      </c>
      <c r="H139" s="176">
        <v>28</v>
      </c>
    </row>
    <row r="140" spans="1:8" ht="15" customHeight="1">
      <c r="A140" s="174" t="s">
        <v>90</v>
      </c>
      <c r="B140" s="173">
        <v>8</v>
      </c>
      <c r="C140" s="173">
        <v>3</v>
      </c>
      <c r="D140" s="173">
        <v>11</v>
      </c>
      <c r="E140" s="173">
        <v>3</v>
      </c>
      <c r="F140" s="173">
        <v>1</v>
      </c>
      <c r="G140" s="173">
        <v>1</v>
      </c>
      <c r="H140" s="173">
        <v>27</v>
      </c>
    </row>
    <row r="141" spans="1:8" s="175" customFormat="1" ht="15" customHeight="1">
      <c r="A141" s="174" t="s">
        <v>89</v>
      </c>
      <c r="B141" s="173">
        <v>7</v>
      </c>
      <c r="C141" s="173">
        <v>3</v>
      </c>
      <c r="D141" s="173">
        <v>11</v>
      </c>
      <c r="E141" s="173">
        <v>3</v>
      </c>
      <c r="F141" s="173">
        <v>1</v>
      </c>
      <c r="G141" s="173">
        <v>1</v>
      </c>
      <c r="H141" s="173">
        <v>26</v>
      </c>
    </row>
    <row r="142" spans="1:8" ht="15" customHeight="1">
      <c r="A142" s="174" t="s">
        <v>88</v>
      </c>
      <c r="B142" s="173">
        <v>5</v>
      </c>
      <c r="C142" s="173">
        <v>3</v>
      </c>
      <c r="D142" s="173">
        <v>10</v>
      </c>
      <c r="E142" s="173">
        <v>4</v>
      </c>
      <c r="F142" s="173">
        <v>1</v>
      </c>
      <c r="G142" s="173">
        <v>1</v>
      </c>
      <c r="H142" s="173">
        <v>24</v>
      </c>
    </row>
    <row r="143" spans="1:8" ht="15" customHeight="1">
      <c r="A143" s="174" t="s">
        <v>87</v>
      </c>
      <c r="B143" s="173">
        <v>5</v>
      </c>
      <c r="C143" s="173">
        <v>4</v>
      </c>
      <c r="D143" s="173">
        <v>10</v>
      </c>
      <c r="E143" s="173">
        <v>5</v>
      </c>
      <c r="F143" s="173">
        <v>1</v>
      </c>
      <c r="G143" s="173"/>
      <c r="H143" s="173">
        <v>25</v>
      </c>
    </row>
    <row r="144" spans="1:8" ht="15" customHeight="1">
      <c r="A144" s="174" t="s">
        <v>86</v>
      </c>
      <c r="B144" s="173">
        <v>5</v>
      </c>
      <c r="C144" s="173">
        <v>4</v>
      </c>
      <c r="D144" s="173">
        <v>10</v>
      </c>
      <c r="E144" s="173">
        <v>4</v>
      </c>
      <c r="F144" s="173">
        <v>1</v>
      </c>
      <c r="G144" s="173">
        <v>1</v>
      </c>
      <c r="H144" s="173">
        <v>25</v>
      </c>
    </row>
    <row r="145" spans="1:8" ht="15" customHeight="1">
      <c r="A145" s="174" t="s">
        <v>85</v>
      </c>
      <c r="B145" s="173">
        <v>5</v>
      </c>
      <c r="C145" s="173">
        <v>4</v>
      </c>
      <c r="D145" s="173">
        <v>10</v>
      </c>
      <c r="E145" s="173">
        <v>5</v>
      </c>
      <c r="F145" s="173"/>
      <c r="G145" s="173">
        <v>1</v>
      </c>
      <c r="H145" s="173">
        <v>25</v>
      </c>
    </row>
    <row r="146" spans="1:8" ht="15" customHeight="1">
      <c r="A146" s="174" t="s">
        <v>84</v>
      </c>
      <c r="B146" s="173">
        <v>5</v>
      </c>
      <c r="C146" s="173">
        <v>4</v>
      </c>
      <c r="D146" s="173">
        <v>11</v>
      </c>
      <c r="E146" s="173">
        <v>4</v>
      </c>
      <c r="F146" s="173"/>
      <c r="G146" s="173">
        <v>1</v>
      </c>
      <c r="H146" s="173">
        <v>25</v>
      </c>
    </row>
    <row r="147" spans="1:8" ht="15" customHeight="1">
      <c r="A147" s="174" t="s">
        <v>83</v>
      </c>
      <c r="B147" s="173">
        <v>5</v>
      </c>
      <c r="C147" s="173">
        <v>5</v>
      </c>
      <c r="D147" s="173">
        <v>9</v>
      </c>
      <c r="E147" s="173">
        <v>3</v>
      </c>
      <c r="F147" s="173">
        <v>1</v>
      </c>
      <c r="G147" s="173">
        <v>1</v>
      </c>
      <c r="H147" s="173">
        <v>24</v>
      </c>
    </row>
    <row r="148" spans="1:8" s="180" customFormat="1" ht="25.95" customHeight="1">
      <c r="A148" s="182">
        <v>2020</v>
      </c>
      <c r="B148" s="218"/>
      <c r="C148" s="218"/>
      <c r="D148" s="218"/>
      <c r="E148" s="218"/>
      <c r="F148" s="218"/>
      <c r="G148" s="218"/>
      <c r="H148" s="218"/>
    </row>
    <row r="149" spans="1:8" ht="15" customHeight="1">
      <c r="A149" s="174" t="s">
        <v>94</v>
      </c>
      <c r="B149" s="173">
        <v>4</v>
      </c>
      <c r="C149" s="173">
        <v>5</v>
      </c>
      <c r="D149" s="173">
        <v>9</v>
      </c>
      <c r="E149" s="173">
        <v>4</v>
      </c>
      <c r="F149" s="173"/>
      <c r="G149" s="173">
        <v>1</v>
      </c>
      <c r="H149" s="173">
        <v>23</v>
      </c>
    </row>
    <row r="150" spans="1:8" ht="15" customHeight="1">
      <c r="A150" s="174" t="s">
        <v>93</v>
      </c>
      <c r="B150" s="173">
        <v>5</v>
      </c>
      <c r="C150" s="173">
        <v>5</v>
      </c>
      <c r="D150" s="173">
        <v>9</v>
      </c>
      <c r="E150" s="173">
        <v>4</v>
      </c>
      <c r="F150" s="173"/>
      <c r="G150" s="173">
        <v>1</v>
      </c>
      <c r="H150" s="173">
        <v>24</v>
      </c>
    </row>
    <row r="151" spans="1:8" ht="15" customHeight="1">
      <c r="A151" s="179" t="s">
        <v>92</v>
      </c>
      <c r="B151" s="178">
        <v>6</v>
      </c>
      <c r="C151" s="178">
        <v>5</v>
      </c>
      <c r="D151" s="178">
        <v>9</v>
      </c>
      <c r="E151" s="178">
        <v>4</v>
      </c>
      <c r="F151" s="178"/>
      <c r="G151" s="178">
        <v>1</v>
      </c>
      <c r="H151" s="178">
        <v>25</v>
      </c>
    </row>
    <row r="152" spans="1:8" ht="15" customHeight="1">
      <c r="A152" s="177" t="s">
        <v>91</v>
      </c>
      <c r="B152" s="176">
        <v>6</v>
      </c>
      <c r="C152" s="176">
        <v>5</v>
      </c>
      <c r="D152" s="176">
        <v>9</v>
      </c>
      <c r="E152" s="176">
        <v>4</v>
      </c>
      <c r="F152" s="176"/>
      <c r="G152" s="176">
        <v>1</v>
      </c>
      <c r="H152" s="176">
        <v>25</v>
      </c>
    </row>
    <row r="153" spans="1:8" ht="15" customHeight="1">
      <c r="A153" s="174" t="s">
        <v>90</v>
      </c>
      <c r="B153" s="173"/>
      <c r="C153" s="173"/>
      <c r="D153" s="173"/>
      <c r="E153" s="173"/>
      <c r="F153" s="173"/>
      <c r="G153" s="173"/>
      <c r="H153" s="173"/>
    </row>
    <row r="154" spans="1:8" s="175" customFormat="1" ht="15" customHeight="1">
      <c r="A154" s="174" t="s">
        <v>89</v>
      </c>
      <c r="B154" s="173"/>
      <c r="C154" s="173"/>
      <c r="D154" s="173"/>
      <c r="E154" s="173"/>
      <c r="F154" s="173"/>
      <c r="G154" s="173"/>
      <c r="H154" s="173"/>
    </row>
    <row r="155" spans="1:8" ht="15" customHeight="1">
      <c r="A155" s="174" t="s">
        <v>88</v>
      </c>
      <c r="B155" s="173"/>
      <c r="C155" s="173"/>
      <c r="D155" s="173"/>
      <c r="E155" s="173"/>
      <c r="F155" s="173"/>
      <c r="G155" s="173"/>
      <c r="H155" s="173"/>
    </row>
    <row r="156" spans="1:8" ht="15" customHeight="1">
      <c r="A156" s="174" t="s">
        <v>87</v>
      </c>
      <c r="B156" s="173"/>
      <c r="C156" s="173"/>
      <c r="D156" s="173"/>
      <c r="E156" s="173"/>
      <c r="F156" s="173"/>
      <c r="G156" s="173"/>
      <c r="H156" s="173"/>
    </row>
    <row r="157" spans="1:8" ht="15" customHeight="1">
      <c r="A157" s="174" t="s">
        <v>86</v>
      </c>
      <c r="B157" s="173"/>
      <c r="C157" s="173"/>
      <c r="D157" s="173"/>
      <c r="E157" s="173"/>
      <c r="F157" s="173"/>
      <c r="G157" s="173"/>
      <c r="H157" s="173"/>
    </row>
    <row r="158" spans="1:8" ht="15" customHeight="1">
      <c r="A158" s="174" t="s">
        <v>85</v>
      </c>
      <c r="B158" s="173"/>
      <c r="C158" s="173"/>
      <c r="D158" s="173"/>
      <c r="E158" s="173"/>
      <c r="F158" s="173"/>
      <c r="G158" s="173"/>
      <c r="H158" s="173"/>
    </row>
    <row r="159" spans="1:8" ht="15" customHeight="1">
      <c r="A159" s="174" t="s">
        <v>84</v>
      </c>
      <c r="B159" s="173"/>
      <c r="C159" s="173"/>
      <c r="D159" s="173"/>
      <c r="E159" s="173"/>
      <c r="F159" s="173"/>
      <c r="G159" s="173"/>
      <c r="H159" s="173"/>
    </row>
    <row r="160" spans="1:8" ht="15" customHeight="1">
      <c r="A160" s="174" t="s">
        <v>83</v>
      </c>
      <c r="B160" s="173"/>
      <c r="C160" s="173"/>
      <c r="D160" s="173"/>
      <c r="E160" s="173"/>
      <c r="F160" s="173"/>
      <c r="G160" s="173"/>
      <c r="H160" s="173"/>
    </row>
    <row r="161" spans="1:8" ht="26.25" customHeight="1">
      <c r="A161" s="1051"/>
      <c r="B161" s="1052"/>
      <c r="C161" s="1052"/>
      <c r="D161" s="1052"/>
      <c r="E161" s="1052"/>
      <c r="F161" s="1053"/>
      <c r="G161" s="1053"/>
      <c r="H161" s="1053"/>
    </row>
    <row r="162" spans="1:8">
      <c r="A162" s="172"/>
      <c r="B162" s="170"/>
      <c r="C162" s="170"/>
      <c r="D162" s="170"/>
      <c r="E162" s="170"/>
      <c r="F162" s="170"/>
      <c r="G162" s="170"/>
      <c r="H162" s="170"/>
    </row>
    <row r="168" spans="1:8">
      <c r="G168" s="208"/>
    </row>
    <row r="169" spans="1:8">
      <c r="G169" s="208"/>
    </row>
    <row r="170" spans="1:8">
      <c r="G170" s="208"/>
    </row>
    <row r="171" spans="1:8">
      <c r="G171" s="208"/>
    </row>
    <row r="172" spans="1:8">
      <c r="G172" s="208"/>
    </row>
    <row r="173" spans="1:8">
      <c r="G173" s="208"/>
    </row>
    <row r="174" spans="1:8">
      <c r="G174" s="208"/>
    </row>
    <row r="175" spans="1:8" ht="20.100000000000001" customHeight="1">
      <c r="G175" s="208"/>
    </row>
    <row r="176" spans="1:8">
      <c r="G176" s="208"/>
    </row>
    <row r="177" spans="7:7">
      <c r="G177" s="208"/>
    </row>
    <row r="178" spans="7:7">
      <c r="G178" s="208"/>
    </row>
    <row r="179" spans="7:7">
      <c r="G179" s="208"/>
    </row>
    <row r="180" spans="7:7">
      <c r="G180" s="208"/>
    </row>
    <row r="181" spans="7:7">
      <c r="G181" s="208"/>
    </row>
    <row r="182" spans="7:7">
      <c r="G182" s="208"/>
    </row>
    <row r="183" spans="7:7">
      <c r="G183" s="208"/>
    </row>
    <row r="184" spans="7:7">
      <c r="G184" s="208"/>
    </row>
    <row r="185" spans="7:7">
      <c r="G185" s="208"/>
    </row>
    <row r="186" spans="7:7">
      <c r="G186" s="208"/>
    </row>
    <row r="187" spans="7:7">
      <c r="G187" s="208"/>
    </row>
    <row r="188" spans="7:7">
      <c r="G188" s="208"/>
    </row>
    <row r="189" spans="7:7">
      <c r="G189" s="208"/>
    </row>
    <row r="190" spans="7:7">
      <c r="G190" s="208"/>
    </row>
    <row r="191" spans="7:7">
      <c r="G191" s="208"/>
    </row>
    <row r="192" spans="7:7">
      <c r="G192" s="208"/>
    </row>
    <row r="193" spans="2:7">
      <c r="G193" s="208"/>
    </row>
    <row r="194" spans="2:7">
      <c r="G194" s="208"/>
    </row>
    <row r="195" spans="2:7">
      <c r="G195" s="208"/>
    </row>
    <row r="196" spans="2:7">
      <c r="G196" s="208"/>
    </row>
    <row r="197" spans="2:7">
      <c r="G197" s="208"/>
    </row>
    <row r="198" spans="2:7">
      <c r="D198" s="208">
        <v>0</v>
      </c>
      <c r="G198" s="208"/>
    </row>
    <row r="199" spans="2:7">
      <c r="D199" s="208">
        <v>2086399.8</v>
      </c>
      <c r="G199" s="208"/>
    </row>
    <row r="200" spans="2:7">
      <c r="G200" s="208"/>
    </row>
    <row r="201" spans="2:7">
      <c r="G201" s="208"/>
    </row>
    <row r="202" spans="2:7">
      <c r="B202" s="208">
        <v>0</v>
      </c>
      <c r="G202" s="208"/>
    </row>
    <row r="203" spans="2:7">
      <c r="B203" s="208">
        <v>0</v>
      </c>
      <c r="G203" s="208"/>
    </row>
    <row r="204" spans="2:7">
      <c r="G204" s="208"/>
    </row>
    <row r="205" spans="2:7">
      <c r="G205" s="208"/>
    </row>
    <row r="206" spans="2:7">
      <c r="G206" s="208"/>
    </row>
    <row r="207" spans="2:7">
      <c r="G207" s="208"/>
    </row>
    <row r="208" spans="2:7">
      <c r="G208" s="208"/>
    </row>
    <row r="209" spans="7:7">
      <c r="G209" s="208"/>
    </row>
    <row r="210" spans="7:7">
      <c r="G210" s="208"/>
    </row>
    <row r="211" spans="7:7">
      <c r="G211" s="208"/>
    </row>
    <row r="212" spans="7:7">
      <c r="G212" s="208"/>
    </row>
    <row r="213" spans="7:7">
      <c r="G213" s="208"/>
    </row>
    <row r="214" spans="7:7">
      <c r="G214" s="208"/>
    </row>
    <row r="215" spans="7:7">
      <c r="G215" s="208"/>
    </row>
    <row r="216" spans="7:7">
      <c r="G216" s="208"/>
    </row>
    <row r="217" spans="7:7">
      <c r="G217" s="208"/>
    </row>
    <row r="218" spans="7:7">
      <c r="G218" s="208"/>
    </row>
    <row r="219" spans="7:7">
      <c r="G219" s="208"/>
    </row>
    <row r="220" spans="7:7">
      <c r="G220" s="208"/>
    </row>
    <row r="221" spans="7:7">
      <c r="G221" s="208"/>
    </row>
    <row r="222" spans="7:7">
      <c r="G222" s="208"/>
    </row>
    <row r="223" spans="7:7">
      <c r="G223" s="208"/>
    </row>
    <row r="224" spans="7:7">
      <c r="G224" s="208"/>
    </row>
    <row r="225" spans="7:7">
      <c r="G225" s="208"/>
    </row>
    <row r="226" spans="7:7">
      <c r="G226" s="208"/>
    </row>
    <row r="227" spans="7:7">
      <c r="G227" s="208"/>
    </row>
    <row r="228" spans="7:7">
      <c r="G228" s="208"/>
    </row>
    <row r="229" spans="7:7">
      <c r="G229" s="208"/>
    </row>
    <row r="230" spans="7:7">
      <c r="G230" s="208"/>
    </row>
    <row r="231" spans="7:7">
      <c r="G231" s="208"/>
    </row>
    <row r="232" spans="7:7">
      <c r="G232" s="208"/>
    </row>
    <row r="233" spans="7:7">
      <c r="G233" s="208"/>
    </row>
    <row r="234" spans="7:7">
      <c r="G234" s="208"/>
    </row>
    <row r="235" spans="7:7">
      <c r="G235" s="208"/>
    </row>
    <row r="236" spans="7:7">
      <c r="G236" s="208"/>
    </row>
    <row r="237" spans="7:7">
      <c r="G237" s="208"/>
    </row>
    <row r="238" spans="7:7">
      <c r="G238" s="208"/>
    </row>
    <row r="239" spans="7:7">
      <c r="G239" s="208"/>
    </row>
    <row r="240" spans="7:7">
      <c r="G240" s="208"/>
    </row>
    <row r="241" spans="7:7">
      <c r="G241" s="208"/>
    </row>
    <row r="242" spans="7:7">
      <c r="G242" s="208"/>
    </row>
    <row r="243" spans="7:7">
      <c r="G243" s="208"/>
    </row>
    <row r="244" spans="7:7">
      <c r="G244" s="208"/>
    </row>
    <row r="245" spans="7:7">
      <c r="G245" s="208"/>
    </row>
    <row r="246" spans="7:7">
      <c r="G246" s="208"/>
    </row>
    <row r="247" spans="7:7">
      <c r="G247" s="208"/>
    </row>
    <row r="248" spans="7:7">
      <c r="G248" s="208"/>
    </row>
    <row r="249" spans="7:7">
      <c r="G249" s="208"/>
    </row>
    <row r="250" spans="7:7">
      <c r="G250" s="208"/>
    </row>
    <row r="251" spans="7:7">
      <c r="G251" s="208"/>
    </row>
    <row r="252" spans="7:7">
      <c r="G252" s="208"/>
    </row>
    <row r="253" spans="7:7">
      <c r="G253" s="208"/>
    </row>
    <row r="254" spans="7:7">
      <c r="G254" s="208"/>
    </row>
    <row r="255" spans="7:7">
      <c r="G255" s="208"/>
    </row>
    <row r="256" spans="7:7">
      <c r="G256" s="208"/>
    </row>
    <row r="257" spans="7:7">
      <c r="G257" s="208"/>
    </row>
    <row r="258" spans="7:7">
      <c r="G258" s="208"/>
    </row>
    <row r="259" spans="7:7">
      <c r="G259" s="208"/>
    </row>
    <row r="260" spans="7:7">
      <c r="G260" s="208"/>
    </row>
    <row r="261" spans="7:7">
      <c r="G261" s="208"/>
    </row>
    <row r="262" spans="7:7">
      <c r="G262" s="208"/>
    </row>
    <row r="263" spans="7:7">
      <c r="G263" s="208"/>
    </row>
    <row r="264" spans="7:7">
      <c r="G264" s="208"/>
    </row>
    <row r="265" spans="7:7">
      <c r="G265" s="208"/>
    </row>
  </sheetData>
  <mergeCells count="1">
    <mergeCell ref="A161:H161"/>
  </mergeCells>
  <printOptions horizontalCentered="1" verticalCentered="1"/>
  <pageMargins left="0.39370078740157483" right="0.39370078740157483" top="0.19685039370078741" bottom="0.19685039370078741" header="0.31496062992125984" footer="0.31496062992125984"/>
  <pageSetup paperSize="9" scale="9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H161"/>
  <sheetViews>
    <sheetView showGridLines="0" zoomScaleNormal="100" workbookViewId="0">
      <selection activeCell="H37" sqref="H37"/>
    </sheetView>
  </sheetViews>
  <sheetFormatPr baseColWidth="10" defaultColWidth="11.5546875" defaultRowHeight="14.4"/>
  <cols>
    <col min="1" max="1" width="16.88671875" style="171" customWidth="1"/>
    <col min="2" max="2" width="17.88671875" style="208" customWidth="1"/>
    <col min="3" max="3" width="16.109375" style="208" customWidth="1"/>
    <col min="4" max="4" width="13.88671875" style="208" customWidth="1"/>
    <col min="5" max="5" width="16.44140625" style="208" customWidth="1"/>
    <col min="6" max="6" width="16.109375" style="208" customWidth="1"/>
    <col min="7" max="16384" width="11.5546875" style="167"/>
  </cols>
  <sheetData>
    <row r="1" spans="1:8" s="212" customFormat="1" ht="22.5" customHeight="1">
      <c r="A1" s="216" t="s">
        <v>111</v>
      </c>
      <c r="B1" s="232"/>
      <c r="C1" s="232"/>
      <c r="D1" s="232"/>
      <c r="E1" s="232"/>
      <c r="F1" s="232"/>
      <c r="G1" s="840"/>
      <c r="H1" s="840"/>
    </row>
    <row r="2" spans="1:8" s="212" customFormat="1" ht="17.850000000000001" customHeight="1">
      <c r="A2" s="214" t="s">
        <v>102</v>
      </c>
      <c r="B2" s="213"/>
      <c r="C2" s="213"/>
      <c r="D2" s="213"/>
      <c r="E2" s="213"/>
      <c r="F2" s="213"/>
      <c r="G2" s="840"/>
      <c r="H2" s="840"/>
    </row>
    <row r="3" spans="1:8" ht="20.100000000000001" customHeight="1">
      <c r="A3" s="1054" t="s">
        <v>18</v>
      </c>
      <c r="B3" s="1056" t="s">
        <v>95</v>
      </c>
      <c r="C3" s="255" t="s">
        <v>110</v>
      </c>
      <c r="D3" s="255"/>
      <c r="E3" s="255" t="s">
        <v>109</v>
      </c>
      <c r="F3" s="255"/>
      <c r="G3" s="180"/>
      <c r="H3" s="180"/>
    </row>
    <row r="4" spans="1:8" ht="23.25" customHeight="1">
      <c r="A4" s="1055"/>
      <c r="B4" s="1057"/>
      <c r="C4" s="253" t="s">
        <v>108</v>
      </c>
      <c r="D4" s="253" t="s">
        <v>107</v>
      </c>
      <c r="E4" s="253" t="s">
        <v>108</v>
      </c>
      <c r="F4" s="253" t="s">
        <v>107</v>
      </c>
      <c r="G4" s="180"/>
      <c r="H4" s="180"/>
    </row>
    <row r="5" spans="1:8" ht="15" hidden="1" customHeight="1">
      <c r="A5" s="68">
        <v>2009</v>
      </c>
      <c r="B5" s="254"/>
      <c r="C5" s="253"/>
      <c r="D5" s="253"/>
      <c r="E5" s="253"/>
      <c r="F5" s="253"/>
      <c r="G5" s="180"/>
      <c r="H5" s="180"/>
    </row>
    <row r="6" spans="1:8" ht="15" hidden="1" customHeight="1">
      <c r="A6" s="68">
        <v>2009</v>
      </c>
      <c r="B6" s="189">
        <v>1538110</v>
      </c>
      <c r="C6" s="224">
        <v>-16616</v>
      </c>
      <c r="D6" s="223">
        <v>-1.0687413730779527E-2</v>
      </c>
      <c r="E6" s="224">
        <v>-93907</v>
      </c>
      <c r="F6" s="223">
        <v>-5.7540454541833763E-2</v>
      </c>
      <c r="G6" s="180"/>
      <c r="H6" s="180"/>
    </row>
    <row r="7" spans="1:8" ht="15" hidden="1" customHeight="1">
      <c r="A7" s="45">
        <v>2009</v>
      </c>
      <c r="B7" s="189">
        <v>1532314</v>
      </c>
      <c r="C7" s="224">
        <v>-5796</v>
      </c>
      <c r="D7" s="223">
        <v>-3.7682610476493794E-3</v>
      </c>
      <c r="E7" s="224">
        <v>-104266</v>
      </c>
      <c r="F7" s="223">
        <v>-6.3709687274682625E-2</v>
      </c>
      <c r="G7" s="180"/>
      <c r="H7" s="180"/>
    </row>
    <row r="8" spans="1:8" ht="15" hidden="1" customHeight="1">
      <c r="A8" s="45">
        <v>2009</v>
      </c>
      <c r="B8" s="189">
        <v>1525325</v>
      </c>
      <c r="C8" s="224">
        <v>-6989</v>
      </c>
      <c r="D8" s="223">
        <v>-4.5610756019980325E-3</v>
      </c>
      <c r="E8" s="224">
        <v>-116479</v>
      </c>
      <c r="F8" s="223">
        <v>-7.094574017361388E-2</v>
      </c>
      <c r="G8" s="180"/>
      <c r="H8" s="180"/>
    </row>
    <row r="9" spans="1:8" ht="15" customHeight="1">
      <c r="A9" s="45">
        <v>2009</v>
      </c>
      <c r="B9" s="189">
        <v>1525616</v>
      </c>
      <c r="C9" s="224">
        <v>291</v>
      </c>
      <c r="D9" s="223">
        <v>1.9077901430852862E-4</v>
      </c>
      <c r="E9" s="224">
        <v>-118636</v>
      </c>
      <c r="F9" s="223">
        <v>-7.2151957242563847E-2</v>
      </c>
      <c r="G9" s="180"/>
      <c r="H9" s="180"/>
    </row>
    <row r="10" spans="1:8" ht="15" hidden="1" customHeight="1">
      <c r="A10" s="45">
        <v>2009</v>
      </c>
      <c r="B10" s="189">
        <v>1532957</v>
      </c>
      <c r="C10" s="224">
        <v>7341</v>
      </c>
      <c r="D10" s="223">
        <v>4.8118268292938193E-3</v>
      </c>
      <c r="E10" s="224">
        <v>-118642</v>
      </c>
      <c r="F10" s="223">
        <v>-7.1834628139154866E-2</v>
      </c>
      <c r="G10" s="180"/>
      <c r="H10" s="180"/>
    </row>
    <row r="11" spans="1:8" ht="15" hidden="1" customHeight="1">
      <c r="A11" s="45">
        <v>2009</v>
      </c>
      <c r="B11" s="189">
        <v>1525837</v>
      </c>
      <c r="C11" s="224">
        <v>-7120</v>
      </c>
      <c r="D11" s="223">
        <v>-4.6446182117306778E-3</v>
      </c>
      <c r="E11" s="224">
        <v>-115865</v>
      </c>
      <c r="F11" s="223">
        <v>-7.0576145975335347E-2</v>
      </c>
      <c r="G11" s="180"/>
      <c r="H11" s="180"/>
    </row>
    <row r="12" spans="1:8" ht="15" hidden="1" customHeight="1">
      <c r="A12" s="45">
        <v>2009</v>
      </c>
      <c r="B12" s="189">
        <v>1520010</v>
      </c>
      <c r="C12" s="224">
        <v>-5827</v>
      </c>
      <c r="D12" s="223">
        <v>-3.8188876007070327E-3</v>
      </c>
      <c r="E12" s="224">
        <v>-112231</v>
      </c>
      <c r="F12" s="223">
        <v>-6.8758841372076773E-2</v>
      </c>
      <c r="G12" s="180"/>
      <c r="H12" s="180"/>
    </row>
    <row r="13" spans="1:8" ht="15" hidden="1" customHeight="1">
      <c r="A13" s="45">
        <v>2009</v>
      </c>
      <c r="B13" s="189">
        <v>1505447</v>
      </c>
      <c r="C13" s="224">
        <v>-14563</v>
      </c>
      <c r="D13" s="223">
        <v>-9.5808580206708793E-3</v>
      </c>
      <c r="E13" s="224">
        <v>-112698</v>
      </c>
      <c r="F13" s="223">
        <v>-6.9646416112276732E-2</v>
      </c>
      <c r="G13" s="180"/>
      <c r="H13" s="180"/>
    </row>
    <row r="14" spans="1:8" ht="15" hidden="1" customHeight="1">
      <c r="A14" s="68">
        <v>2009</v>
      </c>
      <c r="B14" s="189">
        <v>1498140</v>
      </c>
      <c r="C14" s="224">
        <v>-7307</v>
      </c>
      <c r="D14" s="223">
        <v>-4.8537079020384288E-3</v>
      </c>
      <c r="E14" s="224">
        <v>-101952</v>
      </c>
      <c r="F14" s="223">
        <v>-6.3716336310662092E-2</v>
      </c>
      <c r="G14" s="180"/>
      <c r="H14" s="180"/>
    </row>
    <row r="15" spans="1:8" ht="15" hidden="1" customHeight="1">
      <c r="A15" s="45">
        <v>2009</v>
      </c>
      <c r="B15" s="189">
        <v>1501686</v>
      </c>
      <c r="C15" s="224">
        <v>3546</v>
      </c>
      <c r="D15" s="223">
        <v>2.3669349993993283E-3</v>
      </c>
      <c r="E15" s="224">
        <v>-86153</v>
      </c>
      <c r="F15" s="223">
        <v>-5.4258019862215234E-2</v>
      </c>
      <c r="G15" s="180"/>
      <c r="H15" s="180"/>
    </row>
    <row r="16" spans="1:8" ht="15" hidden="1" customHeight="1">
      <c r="A16" s="45">
        <v>2009</v>
      </c>
      <c r="B16" s="189">
        <v>1489471</v>
      </c>
      <c r="C16" s="224">
        <v>-12215</v>
      </c>
      <c r="D16" s="223">
        <v>-8.1341905032077388E-3</v>
      </c>
      <c r="E16" s="224">
        <v>-92463</v>
      </c>
      <c r="F16" s="223">
        <v>-5.8449341122954523E-2</v>
      </c>
      <c r="G16" s="180"/>
      <c r="H16" s="180"/>
    </row>
    <row r="17" spans="1:8" ht="15" hidden="1" customHeight="1">
      <c r="A17" s="45">
        <v>2009</v>
      </c>
      <c r="B17" s="189">
        <v>1475775</v>
      </c>
      <c r="C17" s="224">
        <v>-13696</v>
      </c>
      <c r="D17" s="223">
        <v>-9.1952109171645757E-3</v>
      </c>
      <c r="E17" s="224">
        <v>-78951</v>
      </c>
      <c r="F17" s="223">
        <v>-5.0781295225010736E-2</v>
      </c>
      <c r="G17" s="180"/>
      <c r="H17" s="180"/>
    </row>
    <row r="18" spans="1:8" s="180" customFormat="1" ht="15" hidden="1" customHeight="1">
      <c r="A18" s="45">
        <v>2010</v>
      </c>
      <c r="B18" s="189"/>
      <c r="C18" s="252"/>
      <c r="D18" s="223"/>
      <c r="E18" s="252"/>
      <c r="F18" s="251"/>
    </row>
    <row r="19" spans="1:8" ht="15" hidden="1" customHeight="1">
      <c r="A19" s="45">
        <v>2010</v>
      </c>
      <c r="B19" s="189">
        <v>1466437</v>
      </c>
      <c r="C19" s="224">
        <v>-9338</v>
      </c>
      <c r="D19" s="223">
        <v>-6.3275228269892292E-3</v>
      </c>
      <c r="E19" s="224">
        <v>-71673</v>
      </c>
      <c r="F19" s="223">
        <v>-4.6598097665316529E-2</v>
      </c>
      <c r="G19" s="180"/>
      <c r="H19" s="180"/>
    </row>
    <row r="20" spans="1:8" ht="15" hidden="1" customHeight="1">
      <c r="A20" s="45">
        <v>2010</v>
      </c>
      <c r="B20" s="189">
        <v>1467834</v>
      </c>
      <c r="C20" s="224">
        <v>1397</v>
      </c>
      <c r="D20" s="223">
        <v>9.5264917620063727E-4</v>
      </c>
      <c r="E20" s="224">
        <v>-64480</v>
      </c>
      <c r="F20" s="223">
        <v>-4.2080148063647571E-2</v>
      </c>
      <c r="G20" s="180"/>
      <c r="H20" s="180"/>
    </row>
    <row r="21" spans="1:8" ht="15" hidden="1" customHeight="1">
      <c r="A21" s="45">
        <v>2010</v>
      </c>
      <c r="B21" s="189">
        <v>1467914</v>
      </c>
      <c r="C21" s="224">
        <v>80</v>
      </c>
      <c r="D21" s="223">
        <v>5.4502075847784326E-5</v>
      </c>
      <c r="E21" s="224">
        <v>-57411</v>
      </c>
      <c r="F21" s="223">
        <v>-3.763853604969436E-2</v>
      </c>
      <c r="G21" s="180"/>
      <c r="H21" s="180"/>
    </row>
    <row r="22" spans="1:8" ht="15" customHeight="1">
      <c r="A22" s="45">
        <v>2010</v>
      </c>
      <c r="B22" s="189">
        <v>1480089</v>
      </c>
      <c r="C22" s="224">
        <v>12175</v>
      </c>
      <c r="D22" s="223">
        <v>8.2940826233688369E-3</v>
      </c>
      <c r="E22" s="224">
        <v>-45527</v>
      </c>
      <c r="F22" s="223">
        <v>-2.9841716395213491E-2</v>
      </c>
      <c r="G22" s="180"/>
      <c r="H22" s="180"/>
    </row>
    <row r="23" spans="1:8" ht="15" hidden="1" customHeight="1">
      <c r="A23" s="45">
        <v>2010</v>
      </c>
      <c r="B23" s="189">
        <v>1488461</v>
      </c>
      <c r="C23" s="224">
        <v>8372</v>
      </c>
      <c r="D23" s="223">
        <v>5.6564166073795885E-3</v>
      </c>
      <c r="E23" s="224">
        <v>-44496</v>
      </c>
      <c r="F23" s="223">
        <v>-2.9026254487242609E-2</v>
      </c>
    </row>
    <row r="24" spans="1:8" ht="15" hidden="1" customHeight="1">
      <c r="A24" s="45">
        <v>2010</v>
      </c>
      <c r="B24" s="189">
        <v>1489971</v>
      </c>
      <c r="C24" s="224">
        <v>1510</v>
      </c>
      <c r="D24" s="223">
        <v>1.0144706512296153E-3</v>
      </c>
      <c r="E24" s="224">
        <v>-35866</v>
      </c>
      <c r="F24" s="223">
        <v>-2.3505787315420967E-2</v>
      </c>
    </row>
    <row r="25" spans="1:8" ht="15" hidden="1" customHeight="1">
      <c r="A25" s="45">
        <v>2010</v>
      </c>
      <c r="B25" s="189">
        <v>1495028</v>
      </c>
      <c r="C25" s="224">
        <v>5057</v>
      </c>
      <c r="D25" s="223">
        <v>3.3940257897637771E-3</v>
      </c>
      <c r="E25" s="224">
        <v>-24982</v>
      </c>
      <c r="F25" s="223">
        <v>-1.6435418188038287E-2</v>
      </c>
    </row>
    <row r="26" spans="1:8" ht="15" hidden="1" customHeight="1">
      <c r="A26" s="45">
        <v>2010</v>
      </c>
      <c r="B26" s="189">
        <v>1473849</v>
      </c>
      <c r="C26" s="224">
        <v>-21179</v>
      </c>
      <c r="D26" s="223">
        <v>-1.4166289862129644E-2</v>
      </c>
      <c r="E26" s="224">
        <v>-31598</v>
      </c>
      <c r="F26" s="223">
        <v>-2.0989114860901825E-2</v>
      </c>
    </row>
    <row r="27" spans="1:8" ht="15" hidden="1" customHeight="1">
      <c r="A27" s="45">
        <v>2010</v>
      </c>
      <c r="B27" s="189">
        <v>1469466</v>
      </c>
      <c r="C27" s="224">
        <v>-4383</v>
      </c>
      <c r="D27" s="223">
        <v>-2.9738460317169091E-3</v>
      </c>
      <c r="E27" s="224">
        <v>-28674</v>
      </c>
      <c r="F27" s="223">
        <v>-1.9139733269253889E-2</v>
      </c>
    </row>
    <row r="28" spans="1:8" ht="15" hidden="1" customHeight="1">
      <c r="A28" s="45">
        <v>2010</v>
      </c>
      <c r="B28" s="189">
        <v>1473636</v>
      </c>
      <c r="C28" s="224">
        <v>4170</v>
      </c>
      <c r="D28" s="223">
        <v>2.8377655556508508E-3</v>
      </c>
      <c r="E28" s="224">
        <v>-28050</v>
      </c>
      <c r="F28" s="223">
        <v>-1.8679004798606402E-2</v>
      </c>
    </row>
    <row r="29" spans="1:8" ht="15" hidden="1" customHeight="1">
      <c r="A29" s="45">
        <v>2010</v>
      </c>
      <c r="B29" s="189">
        <v>1460607</v>
      </c>
      <c r="C29" s="224">
        <v>-13029</v>
      </c>
      <c r="D29" s="223">
        <v>-8.8413963828245512E-3</v>
      </c>
      <c r="E29" s="224">
        <v>-28864</v>
      </c>
      <c r="F29" s="223">
        <v>-1.9378692166547751E-2</v>
      </c>
    </row>
    <row r="30" spans="1:8" ht="15" hidden="1" customHeight="1">
      <c r="A30" s="45">
        <v>2010</v>
      </c>
      <c r="B30" s="189">
        <v>1450271</v>
      </c>
      <c r="C30" s="224">
        <v>-10336</v>
      </c>
      <c r="D30" s="223">
        <v>-7.076509971539191E-3</v>
      </c>
      <c r="E30" s="224">
        <v>-25504</v>
      </c>
      <c r="F30" s="223">
        <v>-1.728176720706065E-2</v>
      </c>
    </row>
    <row r="31" spans="1:8" s="180" customFormat="1" ht="15" hidden="1" customHeight="1">
      <c r="A31" s="45">
        <v>2011</v>
      </c>
      <c r="B31" s="189"/>
      <c r="C31" s="252"/>
      <c r="D31" s="251"/>
      <c r="E31" s="252"/>
      <c r="F31" s="251"/>
    </row>
    <row r="32" spans="1:8" ht="15" hidden="1" customHeight="1">
      <c r="A32" s="45">
        <v>2011</v>
      </c>
      <c r="B32" s="189">
        <v>1435321</v>
      </c>
      <c r="C32" s="224">
        <v>-14950</v>
      </c>
      <c r="D32" s="223">
        <v>-1.0308418219767246E-2</v>
      </c>
      <c r="E32" s="224">
        <v>-31116</v>
      </c>
      <c r="F32" s="223">
        <v>-2.1218777213068085E-2</v>
      </c>
    </row>
    <row r="33" spans="1:6" ht="15" hidden="1" customHeight="1">
      <c r="A33" s="45">
        <v>2011</v>
      </c>
      <c r="B33" s="189">
        <v>1438652</v>
      </c>
      <c r="C33" s="224">
        <v>3331</v>
      </c>
      <c r="D33" s="223">
        <v>2.320735222295145E-3</v>
      </c>
      <c r="E33" s="224">
        <v>-29182</v>
      </c>
      <c r="F33" s="223">
        <v>-1.9880994717386247E-2</v>
      </c>
    </row>
    <row r="34" spans="1:6" ht="15" hidden="1" customHeight="1">
      <c r="A34" s="45">
        <v>2011</v>
      </c>
      <c r="B34" s="189">
        <v>1445165</v>
      </c>
      <c r="C34" s="224">
        <v>6513</v>
      </c>
      <c r="D34" s="223">
        <v>4.5271545863767582E-3</v>
      </c>
      <c r="E34" s="224">
        <v>-22749</v>
      </c>
      <c r="F34" s="223">
        <v>-1.5497501897250077E-2</v>
      </c>
    </row>
    <row r="35" spans="1:6" ht="15" customHeight="1">
      <c r="A35" s="45">
        <v>2011</v>
      </c>
      <c r="B35" s="189">
        <v>1459582</v>
      </c>
      <c r="C35" s="224">
        <v>14417</v>
      </c>
      <c r="D35" s="223">
        <v>9.9760234990469154E-3</v>
      </c>
      <c r="E35" s="224">
        <v>-20507</v>
      </c>
      <c r="F35" s="223">
        <v>-1.3855247893876599E-2</v>
      </c>
    </row>
    <row r="36" spans="1:6" ht="15" hidden="1" customHeight="1">
      <c r="A36" s="45">
        <v>2011</v>
      </c>
      <c r="B36" s="189">
        <v>1463072</v>
      </c>
      <c r="C36" s="224">
        <v>3490</v>
      </c>
      <c r="D36" s="223">
        <v>2.3910955328305672E-3</v>
      </c>
      <c r="E36" s="224">
        <v>-25389</v>
      </c>
      <c r="F36" s="223">
        <v>-1.7057215472894516E-2</v>
      </c>
    </row>
    <row r="37" spans="1:6" ht="15" hidden="1" customHeight="1">
      <c r="A37" s="45">
        <v>2011</v>
      </c>
      <c r="B37" s="189">
        <v>1463991</v>
      </c>
      <c r="C37" s="224">
        <v>919</v>
      </c>
      <c r="D37" s="223">
        <v>6.2813039959763728E-4</v>
      </c>
      <c r="E37" s="224">
        <v>-25980</v>
      </c>
      <c r="F37" s="223">
        <v>-1.7436580980435212E-2</v>
      </c>
    </row>
    <row r="38" spans="1:6" ht="15" hidden="1" customHeight="1">
      <c r="A38" s="45">
        <v>2011</v>
      </c>
      <c r="B38" s="189">
        <v>1470814</v>
      </c>
      <c r="C38" s="224">
        <v>6823</v>
      </c>
      <c r="D38" s="223">
        <v>4.6605477765915282E-3</v>
      </c>
      <c r="E38" s="224">
        <v>-24214</v>
      </c>
      <c r="F38" s="223">
        <v>-1.6196352175343876E-2</v>
      </c>
    </row>
    <row r="39" spans="1:6" ht="15" hidden="1" customHeight="1">
      <c r="A39" s="45">
        <v>2011</v>
      </c>
      <c r="B39" s="189">
        <v>1449020</v>
      </c>
      <c r="C39" s="224">
        <v>-21794</v>
      </c>
      <c r="D39" s="223">
        <v>-1.4817645195109641E-2</v>
      </c>
      <c r="E39" s="224">
        <v>-24829</v>
      </c>
      <c r="F39" s="223">
        <v>-1.6846366215263586E-2</v>
      </c>
    </row>
    <row r="40" spans="1:6" ht="15" hidden="1" customHeight="1">
      <c r="A40" s="45">
        <v>2011</v>
      </c>
      <c r="B40" s="189">
        <v>1443655</v>
      </c>
      <c r="C40" s="224">
        <v>-5365</v>
      </c>
      <c r="D40" s="223">
        <v>-3.7025023809195146E-3</v>
      </c>
      <c r="E40" s="224">
        <v>-25811</v>
      </c>
      <c r="F40" s="223">
        <v>-1.7564884114365409E-2</v>
      </c>
    </row>
    <row r="41" spans="1:6" ht="15" hidden="1" customHeight="1">
      <c r="A41" s="45">
        <v>2011</v>
      </c>
      <c r="B41" s="189">
        <v>1439174</v>
      </c>
      <c r="C41" s="224">
        <v>-4481</v>
      </c>
      <c r="D41" s="223">
        <v>-3.1039271848191108E-3</v>
      </c>
      <c r="E41" s="224">
        <v>-34462</v>
      </c>
      <c r="F41" s="223">
        <v>-2.3385693617691161E-2</v>
      </c>
    </row>
    <row r="42" spans="1:6" ht="15" hidden="1" customHeight="1">
      <c r="A42" s="45">
        <v>2011</v>
      </c>
      <c r="B42" s="189">
        <v>1435291</v>
      </c>
      <c r="C42" s="224">
        <v>-3883</v>
      </c>
      <c r="D42" s="223">
        <v>-2.6980754238195015E-3</v>
      </c>
      <c r="E42" s="224">
        <v>-25316</v>
      </c>
      <c r="F42" s="223">
        <v>-1.7332519972860561E-2</v>
      </c>
    </row>
    <row r="43" spans="1:6" ht="15" hidden="1" customHeight="1">
      <c r="A43" s="45">
        <v>2011</v>
      </c>
      <c r="B43" s="189">
        <v>1423944</v>
      </c>
      <c r="C43" s="224">
        <v>-11347</v>
      </c>
      <c r="D43" s="223">
        <v>-7.9057138935588744E-3</v>
      </c>
      <c r="E43" s="224">
        <v>-26327</v>
      </c>
      <c r="F43" s="223">
        <v>-1.8153158961325189E-2</v>
      </c>
    </row>
    <row r="44" spans="1:6" s="180" customFormat="1" ht="15" hidden="1" customHeight="1">
      <c r="A44" s="45">
        <v>2012</v>
      </c>
      <c r="B44" s="189"/>
      <c r="C44" s="224"/>
      <c r="D44" s="223"/>
      <c r="E44" s="224"/>
      <c r="F44" s="223"/>
    </row>
    <row r="45" spans="1:6" ht="15" hidden="1" customHeight="1">
      <c r="A45" s="45">
        <v>2012</v>
      </c>
      <c r="B45" s="189">
        <v>1404335</v>
      </c>
      <c r="C45" s="224">
        <v>-19609</v>
      </c>
      <c r="D45" s="223">
        <v>-1.3770906721050857E-2</v>
      </c>
      <c r="E45" s="224">
        <v>-30986</v>
      </c>
      <c r="F45" s="223">
        <v>-2.1588202220966579E-2</v>
      </c>
    </row>
    <row r="46" spans="1:6" ht="15" hidden="1" customHeight="1">
      <c r="A46" s="45">
        <v>2012</v>
      </c>
      <c r="B46" s="189">
        <v>1401796</v>
      </c>
      <c r="C46" s="224">
        <v>-2539</v>
      </c>
      <c r="D46" s="223">
        <v>-1.8079731687952183E-3</v>
      </c>
      <c r="E46" s="224">
        <v>-36856</v>
      </c>
      <c r="F46" s="223">
        <v>-2.5618426137801187E-2</v>
      </c>
    </row>
    <row r="47" spans="1:6" ht="15" hidden="1" customHeight="1">
      <c r="A47" s="45">
        <v>2012</v>
      </c>
      <c r="B47" s="189">
        <v>1413223</v>
      </c>
      <c r="C47" s="224">
        <v>11427</v>
      </c>
      <c r="D47" s="223">
        <v>8.1516854092891222E-3</v>
      </c>
      <c r="E47" s="224">
        <v>-31942</v>
      </c>
      <c r="F47" s="223">
        <v>-2.2102666477530231E-2</v>
      </c>
    </row>
    <row r="48" spans="1:6" ht="15" customHeight="1">
      <c r="A48" s="45">
        <v>2012</v>
      </c>
      <c r="B48" s="189">
        <v>1416868</v>
      </c>
      <c r="C48" s="224">
        <v>3645</v>
      </c>
      <c r="D48" s="223">
        <v>2.5792107827284916E-3</v>
      </c>
      <c r="E48" s="224">
        <v>-42714</v>
      </c>
      <c r="F48" s="223">
        <v>-2.9264542862271536E-2</v>
      </c>
    </row>
    <row r="49" spans="1:6" ht="15" hidden="1" customHeight="1">
      <c r="A49" s="45">
        <v>2012</v>
      </c>
      <c r="B49" s="189">
        <v>1423914</v>
      </c>
      <c r="C49" s="224">
        <v>7046</v>
      </c>
      <c r="D49" s="223">
        <v>4.9729403162468433E-3</v>
      </c>
      <c r="E49" s="224">
        <v>-39158</v>
      </c>
      <c r="F49" s="223">
        <v>-2.6764233065768472E-2</v>
      </c>
    </row>
    <row r="50" spans="1:6" ht="15" hidden="1" customHeight="1">
      <c r="A50" s="45">
        <v>2012</v>
      </c>
      <c r="B50" s="189">
        <v>1435347</v>
      </c>
      <c r="C50" s="224">
        <v>11433</v>
      </c>
      <c r="D50" s="223">
        <v>8.0292770490353327E-3</v>
      </c>
      <c r="E50" s="224">
        <v>-28644</v>
      </c>
      <c r="F50" s="223">
        <v>-1.9565694051397853E-2</v>
      </c>
    </row>
    <row r="51" spans="1:6" ht="15" hidden="1" customHeight="1">
      <c r="A51" s="45">
        <v>2012</v>
      </c>
      <c r="B51" s="189">
        <v>1425827</v>
      </c>
      <c r="C51" s="224">
        <v>-9520</v>
      </c>
      <c r="D51" s="223">
        <v>-6.6325425141098293E-3</v>
      </c>
      <c r="E51" s="224">
        <v>-44987</v>
      </c>
      <c r="F51" s="223">
        <v>-3.0586464365990551E-2</v>
      </c>
    </row>
    <row r="52" spans="1:6" ht="15" hidden="1" customHeight="1">
      <c r="A52" s="45">
        <v>2012</v>
      </c>
      <c r="B52" s="189">
        <v>1410840</v>
      </c>
      <c r="C52" s="224">
        <v>-14987</v>
      </c>
      <c r="D52" s="223">
        <v>-1.0511092860494342E-2</v>
      </c>
      <c r="E52" s="224">
        <v>-38180</v>
      </c>
      <c r="F52" s="223">
        <v>-2.6348842666077732E-2</v>
      </c>
    </row>
    <row r="53" spans="1:6" ht="15" hidden="1" customHeight="1">
      <c r="A53" s="45">
        <v>2012</v>
      </c>
      <c r="B53" s="189">
        <v>1412165</v>
      </c>
      <c r="C53" s="224">
        <v>1325</v>
      </c>
      <c r="D53" s="223">
        <v>9.3915681438017096E-4</v>
      </c>
      <c r="E53" s="224">
        <v>-31490</v>
      </c>
      <c r="F53" s="223">
        <v>-2.1812690705189208E-2</v>
      </c>
    </row>
    <row r="54" spans="1:6" ht="15" hidden="1" customHeight="1">
      <c r="A54" s="45">
        <v>2012</v>
      </c>
      <c r="B54" s="189">
        <v>1396048</v>
      </c>
      <c r="C54" s="224">
        <v>-16117</v>
      </c>
      <c r="D54" s="223">
        <v>-1.1412972280151368E-2</v>
      </c>
      <c r="E54" s="224">
        <v>-43126</v>
      </c>
      <c r="F54" s="223">
        <v>-2.9965799826845108E-2</v>
      </c>
    </row>
    <row r="55" spans="1:6" ht="15" hidden="1" customHeight="1">
      <c r="A55" s="45">
        <v>2012</v>
      </c>
      <c r="B55" s="189">
        <v>1391490</v>
      </c>
      <c r="C55" s="224">
        <v>-4558</v>
      </c>
      <c r="D55" s="223">
        <v>-3.2649307187145871E-3</v>
      </c>
      <c r="E55" s="224">
        <v>-43801</v>
      </c>
      <c r="F55" s="223">
        <v>-3.0517156451200456E-2</v>
      </c>
    </row>
    <row r="56" spans="1:6" s="180" customFormat="1" ht="15" hidden="1" customHeight="1">
      <c r="A56" s="45">
        <v>2012</v>
      </c>
      <c r="B56" s="189">
        <v>1384439</v>
      </c>
      <c r="C56" s="224">
        <v>-7051</v>
      </c>
      <c r="D56" s="223">
        <v>-5.0672300914846868E-3</v>
      </c>
      <c r="E56" s="224">
        <v>-39505</v>
      </c>
      <c r="F56" s="223">
        <v>-2.7743366312158346E-2</v>
      </c>
    </row>
    <row r="57" spans="1:6" s="180" customFormat="1" ht="15" hidden="1" customHeight="1">
      <c r="A57" s="45">
        <v>2013</v>
      </c>
      <c r="B57" s="189"/>
      <c r="C57" s="252"/>
      <c r="D57" s="251"/>
      <c r="E57" s="252"/>
      <c r="F57" s="251"/>
    </row>
    <row r="58" spans="1:6" ht="15" hidden="1" customHeight="1">
      <c r="A58" s="45">
        <v>2013</v>
      </c>
      <c r="B58" s="189">
        <v>1365864</v>
      </c>
      <c r="C58" s="224">
        <v>-18575</v>
      </c>
      <c r="D58" s="223">
        <v>-1.3416986952837884E-2</v>
      </c>
      <c r="E58" s="224">
        <v>-38471</v>
      </c>
      <c r="F58" s="223">
        <v>-2.7394460723402903E-2</v>
      </c>
    </row>
    <row r="59" spans="1:6" ht="15" hidden="1" customHeight="1">
      <c r="A59" s="45">
        <v>2013</v>
      </c>
      <c r="B59" s="189">
        <v>1368811</v>
      </c>
      <c r="C59" s="224">
        <v>2947</v>
      </c>
      <c r="D59" s="223">
        <v>2.1576086638201986E-3</v>
      </c>
      <c r="E59" s="224">
        <v>-32985</v>
      </c>
      <c r="F59" s="223">
        <v>-2.3530527979820137E-2</v>
      </c>
    </row>
    <row r="60" spans="1:6" ht="15" hidden="1" customHeight="1">
      <c r="A60" s="45">
        <v>2013</v>
      </c>
      <c r="B60" s="189">
        <v>1378397</v>
      </c>
      <c r="C60" s="224">
        <v>9586</v>
      </c>
      <c r="D60" s="223">
        <v>7.0031582154146399E-3</v>
      </c>
      <c r="E60" s="224">
        <v>-34826</v>
      </c>
      <c r="F60" s="223">
        <v>-2.4642961514212525E-2</v>
      </c>
    </row>
    <row r="61" spans="1:6" ht="15" customHeight="1">
      <c r="A61" s="45">
        <v>2013</v>
      </c>
      <c r="B61" s="189">
        <v>1383748</v>
      </c>
      <c r="C61" s="224">
        <v>5351</v>
      </c>
      <c r="D61" s="223">
        <v>3.8820455935408837E-3</v>
      </c>
      <c r="E61" s="224">
        <v>-33120</v>
      </c>
      <c r="F61" s="223">
        <v>-2.3375501458145709E-2</v>
      </c>
    </row>
    <row r="62" spans="1:6" ht="15" hidden="1" customHeight="1">
      <c r="A62" s="45">
        <v>2013</v>
      </c>
      <c r="B62" s="189">
        <v>1394348</v>
      </c>
      <c r="C62" s="224">
        <v>10600</v>
      </c>
      <c r="D62" s="223">
        <v>7.6603543419755393E-3</v>
      </c>
      <c r="E62" s="224">
        <v>-29566</v>
      </c>
      <c r="F62" s="223">
        <v>-2.0763894448681541E-2</v>
      </c>
    </row>
    <row r="63" spans="1:6" ht="15" hidden="1" customHeight="1">
      <c r="A63" s="45">
        <v>2013</v>
      </c>
      <c r="B63" s="189">
        <v>1408179</v>
      </c>
      <c r="C63" s="224">
        <v>13831</v>
      </c>
      <c r="D63" s="223">
        <v>9.9193314724874693E-3</v>
      </c>
      <c r="E63" s="224">
        <v>-27168</v>
      </c>
      <c r="F63" s="223">
        <v>-1.8927827208333636E-2</v>
      </c>
    </row>
    <row r="64" spans="1:6" ht="15" hidden="1" customHeight="1">
      <c r="A64" s="45">
        <v>2013</v>
      </c>
      <c r="B64" s="189">
        <v>1404800</v>
      </c>
      <c r="C64" s="224">
        <v>-3379</v>
      </c>
      <c r="D64" s="223">
        <v>-2.3995528977495129E-3</v>
      </c>
      <c r="E64" s="224">
        <v>-21027</v>
      </c>
      <c r="F64" s="223">
        <v>-1.4747230905292175E-2</v>
      </c>
    </row>
    <row r="65" spans="1:6" ht="15" hidden="1" customHeight="1">
      <c r="A65" s="45">
        <v>2013</v>
      </c>
      <c r="B65" s="189">
        <v>1399630</v>
      </c>
      <c r="C65" s="224">
        <v>-5170</v>
      </c>
      <c r="D65" s="223">
        <v>-3.6802391799544143E-3</v>
      </c>
      <c r="E65" s="224">
        <v>-11210</v>
      </c>
      <c r="F65" s="223">
        <v>-7.9456210484534218E-3</v>
      </c>
    </row>
    <row r="66" spans="1:6" ht="15" hidden="1" customHeight="1">
      <c r="A66" s="45">
        <v>2013</v>
      </c>
      <c r="B66" s="189">
        <v>1392432</v>
      </c>
      <c r="C66" s="224">
        <v>-7198</v>
      </c>
      <c r="D66" s="223">
        <v>-5.1427877367590247E-3</v>
      </c>
      <c r="E66" s="224">
        <v>-19733</v>
      </c>
      <c r="F66" s="223">
        <v>-1.397357957462475E-2</v>
      </c>
    </row>
    <row r="67" spans="1:6" ht="15" hidden="1" customHeight="1">
      <c r="A67" s="45">
        <v>2013</v>
      </c>
      <c r="B67" s="189">
        <v>1392573</v>
      </c>
      <c r="C67" s="224">
        <v>141</v>
      </c>
      <c r="D67" s="223">
        <v>1.0126167741053571E-4</v>
      </c>
      <c r="E67" s="224">
        <v>-3475</v>
      </c>
      <c r="F67" s="223">
        <v>-2.4891694268391884E-3</v>
      </c>
    </row>
    <row r="68" spans="1:6" ht="15" hidden="1" customHeight="1">
      <c r="A68" s="45">
        <v>2013</v>
      </c>
      <c r="B68" s="189">
        <v>1398575</v>
      </c>
      <c r="C68" s="224">
        <v>6002</v>
      </c>
      <c r="D68" s="223">
        <v>4.3100074466473348E-3</v>
      </c>
      <c r="E68" s="224">
        <v>7085</v>
      </c>
      <c r="F68" s="223">
        <v>5.0916643310408016E-3</v>
      </c>
    </row>
    <row r="69" spans="1:6" ht="15" hidden="1" customHeight="1">
      <c r="A69" s="45">
        <v>2013</v>
      </c>
      <c r="B69" s="189">
        <v>1388591</v>
      </c>
      <c r="C69" s="224">
        <v>-9984</v>
      </c>
      <c r="D69" s="223">
        <v>-7.1386947428632164E-3</v>
      </c>
      <c r="E69" s="224">
        <v>4152</v>
      </c>
      <c r="F69" s="223">
        <v>2.9990487121498433E-3</v>
      </c>
    </row>
    <row r="70" spans="1:6" s="180" customFormat="1" ht="15" hidden="1" customHeight="1">
      <c r="A70" s="190">
        <v>2014</v>
      </c>
      <c r="B70" s="247"/>
      <c r="C70" s="246"/>
      <c r="D70" s="245"/>
      <c r="E70" s="246"/>
      <c r="F70" s="245"/>
    </row>
    <row r="71" spans="1:6" ht="15" hidden="1" customHeight="1">
      <c r="A71" s="45">
        <v>2014</v>
      </c>
      <c r="B71" s="189">
        <v>1374663</v>
      </c>
      <c r="C71" s="224">
        <v>-13928</v>
      </c>
      <c r="D71" s="223">
        <v>-1.0030311301167827E-2</v>
      </c>
      <c r="E71" s="224">
        <v>8799</v>
      </c>
      <c r="F71" s="223">
        <v>6.4420762242800578E-3</v>
      </c>
    </row>
    <row r="72" spans="1:6" ht="15" hidden="1" customHeight="1">
      <c r="A72" s="45">
        <v>2014</v>
      </c>
      <c r="B72" s="189">
        <v>1382527</v>
      </c>
      <c r="C72" s="224">
        <v>7864</v>
      </c>
      <c r="D72" s="223">
        <v>5.7206748126632512E-3</v>
      </c>
      <c r="E72" s="224">
        <v>13716</v>
      </c>
      <c r="F72" s="223">
        <v>1.0020375347655763E-2</v>
      </c>
    </row>
    <row r="73" spans="1:6" ht="15" hidden="1" customHeight="1">
      <c r="A73" s="45">
        <v>2014</v>
      </c>
      <c r="B73" s="189">
        <v>1395245</v>
      </c>
      <c r="C73" s="224">
        <v>12718</v>
      </c>
      <c r="D73" s="223">
        <v>9.1990970158268848E-3</v>
      </c>
      <c r="E73" s="224">
        <v>16848</v>
      </c>
      <c r="F73" s="223">
        <v>1.2222893694632253E-2</v>
      </c>
    </row>
    <row r="74" spans="1:6" ht="15" customHeight="1">
      <c r="A74" s="45">
        <v>2014</v>
      </c>
      <c r="B74" s="189">
        <v>1411519</v>
      </c>
      <c r="C74" s="224">
        <v>16274</v>
      </c>
      <c r="D74" s="223">
        <v>1.1663901321990133E-2</v>
      </c>
      <c r="E74" s="224">
        <v>27771</v>
      </c>
      <c r="F74" s="223">
        <v>2.006940570103799E-2</v>
      </c>
    </row>
    <row r="75" spans="1:6" ht="15" hidden="1" customHeight="1">
      <c r="A75" s="45">
        <v>2014</v>
      </c>
      <c r="B75" s="189">
        <v>1430573</v>
      </c>
      <c r="C75" s="224">
        <v>19054</v>
      </c>
      <c r="D75" s="223">
        <v>1.3498932710080513E-2</v>
      </c>
      <c r="E75" s="224">
        <v>36225</v>
      </c>
      <c r="F75" s="223">
        <v>2.5979884505159312E-2</v>
      </c>
    </row>
    <row r="76" spans="1:6" ht="15" hidden="1" customHeight="1">
      <c r="A76" s="45">
        <v>2014</v>
      </c>
      <c r="B76" s="189">
        <v>1434088</v>
      </c>
      <c r="C76" s="224">
        <v>3515</v>
      </c>
      <c r="D76" s="223">
        <v>2.4570574168532033E-3</v>
      </c>
      <c r="E76" s="224">
        <v>25909</v>
      </c>
      <c r="F76" s="223">
        <v>1.8398939339387965E-2</v>
      </c>
    </row>
    <row r="77" spans="1:6" ht="15" hidden="1" customHeight="1">
      <c r="A77" s="45">
        <v>2014</v>
      </c>
      <c r="B77" s="189">
        <v>1436827</v>
      </c>
      <c r="C77" s="224">
        <v>2739</v>
      </c>
      <c r="D77" s="223">
        <v>1.9099246350293697E-3</v>
      </c>
      <c r="E77" s="224">
        <v>32027</v>
      </c>
      <c r="F77" s="223">
        <v>2.2798263097949967E-2</v>
      </c>
    </row>
    <row r="78" spans="1:6" ht="15" hidden="1" customHeight="1">
      <c r="A78" s="45">
        <v>2014</v>
      </c>
      <c r="B78" s="189">
        <v>1431274</v>
      </c>
      <c r="C78" s="224">
        <v>-5553</v>
      </c>
      <c r="D78" s="223">
        <v>-3.8647659043155036E-3</v>
      </c>
      <c r="E78" s="224">
        <v>31644</v>
      </c>
      <c r="F78" s="223">
        <v>2.2608832334259699E-2</v>
      </c>
    </row>
    <row r="79" spans="1:6" ht="15" hidden="1" customHeight="1">
      <c r="A79" s="45">
        <v>2014</v>
      </c>
      <c r="B79" s="189">
        <v>1422233</v>
      </c>
      <c r="C79" s="224">
        <v>-9041</v>
      </c>
      <c r="D79" s="223">
        <v>-6.3167499724021692E-3</v>
      </c>
      <c r="E79" s="224">
        <v>29801</v>
      </c>
      <c r="F79" s="223">
        <v>2.1402122329851725E-2</v>
      </c>
    </row>
    <row r="80" spans="1:6" ht="15" hidden="1" customHeight="1">
      <c r="A80" s="45">
        <v>2014</v>
      </c>
      <c r="B80" s="189">
        <v>1424936</v>
      </c>
      <c r="C80" s="224">
        <v>2703</v>
      </c>
      <c r="D80" s="223">
        <v>1.9005324725274164E-3</v>
      </c>
      <c r="E80" s="224">
        <v>32363</v>
      </c>
      <c r="F80" s="223">
        <v>2.3239715260887639E-2</v>
      </c>
    </row>
    <row r="81" spans="1:6" ht="15" hidden="1" customHeight="1">
      <c r="A81" s="45">
        <v>2014</v>
      </c>
      <c r="B81" s="189">
        <v>1430760</v>
      </c>
      <c r="C81" s="224">
        <v>5824</v>
      </c>
      <c r="D81" s="223">
        <v>4.0872011093830984E-3</v>
      </c>
      <c r="E81" s="224">
        <v>32185</v>
      </c>
      <c r="F81" s="223">
        <v>2.3012709364889306E-2</v>
      </c>
    </row>
    <row r="82" spans="1:6" ht="15" hidden="1" customHeight="1">
      <c r="A82" s="45">
        <v>2014</v>
      </c>
      <c r="B82" s="189">
        <v>1423679</v>
      </c>
      <c r="C82" s="224">
        <v>-7081</v>
      </c>
      <c r="D82" s="223">
        <v>-4.9491179512985983E-3</v>
      </c>
      <c r="E82" s="224">
        <v>35088</v>
      </c>
      <c r="F82" s="223">
        <v>2.5268779647858786E-2</v>
      </c>
    </row>
    <row r="83" spans="1:6" s="180" customFormat="1" ht="15" hidden="1" customHeight="1">
      <c r="A83" s="190">
        <v>2015</v>
      </c>
      <c r="B83" s="247"/>
      <c r="C83" s="246"/>
      <c r="D83" s="245"/>
      <c r="E83" s="246"/>
      <c r="F83" s="245"/>
    </row>
    <row r="84" spans="1:6" ht="15" hidden="1" customHeight="1">
      <c r="A84" s="45">
        <v>2015</v>
      </c>
      <c r="B84" s="250">
        <v>1418293</v>
      </c>
      <c r="C84" s="249">
        <v>-5386</v>
      </c>
      <c r="D84" s="248">
        <v>-3.7831561749523956E-3</v>
      </c>
      <c r="E84" s="249">
        <v>43630</v>
      </c>
      <c r="F84" s="248">
        <v>3.1738687954793177E-2</v>
      </c>
    </row>
    <row r="85" spans="1:6" ht="15" hidden="1" customHeight="1">
      <c r="A85" s="45">
        <v>2015</v>
      </c>
      <c r="B85" s="189">
        <v>1427856</v>
      </c>
      <c r="C85" s="224">
        <v>9563</v>
      </c>
      <c r="D85" s="223">
        <v>6.7426124221159345E-3</v>
      </c>
      <c r="E85" s="224">
        <v>45329</v>
      </c>
      <c r="F85" s="223">
        <v>3.2787063109798176E-2</v>
      </c>
    </row>
    <row r="86" spans="1:6" ht="15" hidden="1" customHeight="1">
      <c r="A86" s="45">
        <v>2015</v>
      </c>
      <c r="B86" s="189">
        <v>1440767</v>
      </c>
      <c r="C86" s="224">
        <v>12911</v>
      </c>
      <c r="D86" s="223">
        <v>9.04222834795676E-3</v>
      </c>
      <c r="E86" s="224">
        <v>45522</v>
      </c>
      <c r="F86" s="223">
        <v>3.2626527957455576E-2</v>
      </c>
    </row>
    <row r="87" spans="1:6" ht="15" customHeight="1">
      <c r="A87" s="45">
        <v>2015</v>
      </c>
      <c r="B87" s="189">
        <v>1455890</v>
      </c>
      <c r="C87" s="224">
        <v>15123</v>
      </c>
      <c r="D87" s="223">
        <v>1.0496492493234477E-2</v>
      </c>
      <c r="E87" s="224">
        <v>44371</v>
      </c>
      <c r="F87" s="223">
        <v>3.1434929320823812E-2</v>
      </c>
    </row>
    <row r="88" spans="1:6" ht="15" hidden="1" customHeight="1">
      <c r="A88" s="45">
        <v>2015</v>
      </c>
      <c r="B88" s="189">
        <v>1476055</v>
      </c>
      <c r="C88" s="224">
        <v>20165</v>
      </c>
      <c r="D88" s="223">
        <v>1.3850634319900523E-2</v>
      </c>
      <c r="E88" s="224">
        <v>45482</v>
      </c>
      <c r="F88" s="223">
        <v>3.1792855030816414E-2</v>
      </c>
    </row>
    <row r="89" spans="1:6" ht="15" hidden="1" customHeight="1">
      <c r="A89" s="45">
        <v>2015</v>
      </c>
      <c r="B89" s="189">
        <v>1477162</v>
      </c>
      <c r="C89" s="224">
        <v>1107</v>
      </c>
      <c r="D89" s="223">
        <v>7.4997205388682708E-4</v>
      </c>
      <c r="E89" s="224">
        <v>43074</v>
      </c>
      <c r="F89" s="223">
        <v>3.0035813701809078E-2</v>
      </c>
    </row>
    <row r="90" spans="1:6" ht="15" hidden="1" customHeight="1">
      <c r="A90" s="45">
        <v>2015</v>
      </c>
      <c r="B90" s="189">
        <v>1478064</v>
      </c>
      <c r="C90" s="224">
        <v>902</v>
      </c>
      <c r="D90" s="223">
        <v>6.1063038448061491E-4</v>
      </c>
      <c r="E90" s="224">
        <v>41237</v>
      </c>
      <c r="F90" s="223">
        <v>2.870004530816872E-2</v>
      </c>
    </row>
    <row r="91" spans="1:6" ht="15" hidden="1" customHeight="1">
      <c r="A91" s="45">
        <v>2015</v>
      </c>
      <c r="B91" s="189">
        <v>1464154</v>
      </c>
      <c r="C91" s="224">
        <v>-13910</v>
      </c>
      <c r="D91" s="223">
        <v>-9.4109592006841325E-3</v>
      </c>
      <c r="E91" s="224">
        <v>32880</v>
      </c>
      <c r="F91" s="223">
        <v>2.2972540547791631E-2</v>
      </c>
    </row>
    <row r="92" spans="1:6" ht="15" hidden="1" customHeight="1">
      <c r="A92" s="45">
        <v>2015</v>
      </c>
      <c r="B92" s="189">
        <v>1461270</v>
      </c>
      <c r="C92" s="224">
        <v>-2884</v>
      </c>
      <c r="D92" s="223">
        <v>-1.9697381559590221E-3</v>
      </c>
      <c r="E92" s="224">
        <v>39037</v>
      </c>
      <c r="F92" s="223">
        <v>2.7447682623030101E-2</v>
      </c>
    </row>
    <row r="93" spans="1:6" ht="15" hidden="1" customHeight="1">
      <c r="A93" s="45">
        <v>2015</v>
      </c>
      <c r="B93" s="189">
        <v>1473181</v>
      </c>
      <c r="C93" s="224">
        <v>11911</v>
      </c>
      <c r="D93" s="223">
        <v>8.1511288126081549E-3</v>
      </c>
      <c r="E93" s="224">
        <v>48245</v>
      </c>
      <c r="F93" s="223">
        <v>3.3857660975650905E-2</v>
      </c>
    </row>
    <row r="94" spans="1:6" ht="15" hidden="1" customHeight="1">
      <c r="A94" s="45">
        <v>2015</v>
      </c>
      <c r="B94" s="189">
        <v>1467070</v>
      </c>
      <c r="C94" s="224">
        <v>-6111</v>
      </c>
      <c r="D94" s="223">
        <v>-4.1481664506941573E-3</v>
      </c>
      <c r="E94" s="224">
        <v>36310</v>
      </c>
      <c r="F94" s="223">
        <v>2.5378120719058428E-2</v>
      </c>
    </row>
    <row r="95" spans="1:6" ht="15" hidden="1" customHeight="1">
      <c r="A95" s="45">
        <v>2015</v>
      </c>
      <c r="B95" s="189">
        <v>1463553</v>
      </c>
      <c r="C95" s="224">
        <v>-3517</v>
      </c>
      <c r="D95" s="223">
        <v>-2.3972952892500343E-3</v>
      </c>
      <c r="E95" s="224">
        <v>39874</v>
      </c>
      <c r="F95" s="223">
        <v>2.8007718031944018E-2</v>
      </c>
    </row>
    <row r="96" spans="1:6" s="180" customFormat="1" ht="15" hidden="1" customHeight="1">
      <c r="A96" s="190">
        <v>2016</v>
      </c>
      <c r="B96" s="247"/>
      <c r="C96" s="246"/>
      <c r="D96" s="245"/>
      <c r="E96" s="246"/>
      <c r="F96" s="245"/>
    </row>
    <row r="97" spans="1:6" ht="15" hidden="1" customHeight="1">
      <c r="A97" s="45">
        <v>2016</v>
      </c>
      <c r="B97" s="189">
        <v>1455546</v>
      </c>
      <c r="C97" s="224">
        <v>-8007</v>
      </c>
      <c r="D97" s="223">
        <v>-5.4709327233110061E-3</v>
      </c>
      <c r="E97" s="224">
        <v>37253</v>
      </c>
      <c r="F97" s="223">
        <v>2.6266081832174271E-2</v>
      </c>
    </row>
    <row r="98" spans="1:6" ht="15" hidden="1" customHeight="1">
      <c r="A98" s="45">
        <v>2016</v>
      </c>
      <c r="B98" s="189">
        <v>1458560</v>
      </c>
      <c r="C98" s="224">
        <v>3014</v>
      </c>
      <c r="D98" s="223">
        <v>2.070700616813248E-3</v>
      </c>
      <c r="E98" s="224">
        <v>30704</v>
      </c>
      <c r="F98" s="223">
        <v>2.1503568987348842E-2</v>
      </c>
    </row>
    <row r="99" spans="1:6" ht="15" hidden="1" customHeight="1">
      <c r="A99" s="45">
        <v>2016</v>
      </c>
      <c r="B99" s="189">
        <v>1470302</v>
      </c>
      <c r="C99" s="224">
        <v>11742</v>
      </c>
      <c r="D99" s="223">
        <v>8.0504058797719047E-3</v>
      </c>
      <c r="E99" s="224">
        <v>29535</v>
      </c>
      <c r="F99" s="223">
        <v>2.0499497836915959E-2</v>
      </c>
    </row>
    <row r="100" spans="1:6" ht="15" customHeight="1">
      <c r="A100" s="45">
        <v>2016</v>
      </c>
      <c r="B100" s="189">
        <v>1489786</v>
      </c>
      <c r="C100" s="224">
        <v>19484</v>
      </c>
      <c r="D100" s="223">
        <v>1.3251699310753873E-2</v>
      </c>
      <c r="E100" s="224">
        <v>33896</v>
      </c>
      <c r="F100" s="223">
        <v>2.3281978720919749E-2</v>
      </c>
    </row>
    <row r="101" spans="1:6" ht="15" hidden="1" customHeight="1">
      <c r="A101" s="45">
        <v>2016</v>
      </c>
      <c r="B101" s="189">
        <v>1493618</v>
      </c>
      <c r="C101" s="224">
        <v>3832</v>
      </c>
      <c r="D101" s="223">
        <v>2.5721815079480237E-3</v>
      </c>
      <c r="E101" s="224">
        <v>17563</v>
      </c>
      <c r="F101" s="223">
        <v>1.1898608114196296E-2</v>
      </c>
    </row>
    <row r="102" spans="1:6" ht="15" hidden="1" customHeight="1">
      <c r="A102" s="45">
        <v>2016</v>
      </c>
      <c r="B102" s="189">
        <v>1496258</v>
      </c>
      <c r="C102" s="224">
        <v>2640</v>
      </c>
      <c r="D102" s="223">
        <v>1.7675202093172526E-3</v>
      </c>
      <c r="E102" s="224">
        <v>19096</v>
      </c>
      <c r="F102" s="223">
        <v>1.2927492042172695E-2</v>
      </c>
    </row>
    <row r="103" spans="1:6" ht="15" hidden="1" customHeight="1">
      <c r="A103" s="45">
        <v>2016</v>
      </c>
      <c r="B103" s="189">
        <v>1505288</v>
      </c>
      <c r="C103" s="224">
        <v>9030</v>
      </c>
      <c r="D103" s="223">
        <v>6.0350554516668264E-3</v>
      </c>
      <c r="E103" s="224">
        <v>27224</v>
      </c>
      <c r="F103" s="223">
        <v>1.8418688230009028E-2</v>
      </c>
    </row>
    <row r="104" spans="1:6" ht="15" hidden="1" customHeight="1">
      <c r="A104" s="45">
        <v>2016</v>
      </c>
      <c r="B104" s="189">
        <v>1478929</v>
      </c>
      <c r="C104" s="224">
        <v>-26359</v>
      </c>
      <c r="D104" s="223">
        <v>-1.7510934784572774E-2</v>
      </c>
      <c r="E104" s="224">
        <v>14775</v>
      </c>
      <c r="F104" s="223">
        <v>1.0091151613832894E-2</v>
      </c>
    </row>
    <row r="105" spans="1:6" ht="15" hidden="1" customHeight="1">
      <c r="A105" s="45">
        <v>2016</v>
      </c>
      <c r="B105" s="189">
        <v>1476208</v>
      </c>
      <c r="C105" s="224">
        <v>-2721</v>
      </c>
      <c r="D105" s="223">
        <v>-1.8398449147998264E-3</v>
      </c>
      <c r="E105" s="224">
        <v>14938</v>
      </c>
      <c r="F105" s="223">
        <v>1.0222614574993072E-2</v>
      </c>
    </row>
    <row r="106" spans="1:6" ht="15" hidden="1" customHeight="1">
      <c r="A106" s="45">
        <v>2016</v>
      </c>
      <c r="B106" s="189">
        <v>1479702</v>
      </c>
      <c r="C106" s="224">
        <v>3494</v>
      </c>
      <c r="D106" s="223">
        <v>2.3668751287082568E-3</v>
      </c>
      <c r="E106" s="224">
        <v>6521</v>
      </c>
      <c r="F106" s="223">
        <v>4.4264757691010459E-3</v>
      </c>
    </row>
    <row r="107" spans="1:6" ht="15" hidden="1" customHeight="1">
      <c r="A107" s="45">
        <v>2016</v>
      </c>
      <c r="B107" s="189">
        <v>1478136</v>
      </c>
      <c r="C107" s="224">
        <v>-1566</v>
      </c>
      <c r="D107" s="223">
        <v>-1.0583212025123689E-3</v>
      </c>
      <c r="E107" s="224">
        <v>11066</v>
      </c>
      <c r="F107" s="223">
        <v>7.5429256954337998E-3</v>
      </c>
    </row>
    <row r="108" spans="1:6" ht="15" hidden="1" customHeight="1">
      <c r="A108" s="45">
        <v>2016</v>
      </c>
      <c r="B108" s="189">
        <v>1472855</v>
      </c>
      <c r="C108" s="224">
        <v>-5281</v>
      </c>
      <c r="D108" s="223">
        <v>-3.5727429681706724E-3</v>
      </c>
      <c r="E108" s="224">
        <v>9302</v>
      </c>
      <c r="F108" s="223">
        <v>6.3557657290169711E-3</v>
      </c>
    </row>
    <row r="109" spans="1:6" s="180" customFormat="1" ht="25.95" hidden="1" customHeight="1">
      <c r="A109" s="45">
        <v>2017</v>
      </c>
      <c r="B109" s="247"/>
      <c r="C109" s="246"/>
      <c r="D109" s="245"/>
      <c r="E109" s="246"/>
      <c r="F109" s="245"/>
    </row>
    <row r="110" spans="1:6" ht="15" hidden="1" customHeight="1">
      <c r="A110" s="45">
        <v>2017</v>
      </c>
      <c r="B110" s="189">
        <v>1460932</v>
      </c>
      <c r="C110" s="224">
        <v>-11923</v>
      </c>
      <c r="D110" s="223">
        <v>-8.0951621171126975E-3</v>
      </c>
      <c r="E110" s="224">
        <v>5386</v>
      </c>
      <c r="F110" s="223">
        <v>3.7003296357518423E-3</v>
      </c>
    </row>
    <row r="111" spans="1:6" ht="15" hidden="1" customHeight="1">
      <c r="A111" s="45">
        <v>2017</v>
      </c>
      <c r="B111" s="189">
        <v>1470595</v>
      </c>
      <c r="C111" s="224">
        <v>9663</v>
      </c>
      <c r="D111" s="223">
        <v>6.6142708900893687E-3</v>
      </c>
      <c r="E111" s="224">
        <v>12035</v>
      </c>
      <c r="F111" s="223">
        <v>8.2512889425185865E-3</v>
      </c>
    </row>
    <row r="112" spans="1:6" ht="15" hidden="1" customHeight="1">
      <c r="A112" s="45">
        <v>2017</v>
      </c>
      <c r="B112" s="189">
        <v>1481364</v>
      </c>
      <c r="C112" s="224">
        <v>10769</v>
      </c>
      <c r="D112" s="223">
        <v>7.3228863147229983E-3</v>
      </c>
      <c r="E112" s="224">
        <v>11062</v>
      </c>
      <c r="F112" s="223">
        <v>7.5236243982528261E-3</v>
      </c>
    </row>
    <row r="113" spans="1:6" ht="15" customHeight="1">
      <c r="A113" s="45">
        <v>2017</v>
      </c>
      <c r="B113" s="189">
        <v>1502628</v>
      </c>
      <c r="C113" s="224">
        <v>21264</v>
      </c>
      <c r="D113" s="223">
        <v>1.4354338299027214E-2</v>
      </c>
      <c r="E113" s="224">
        <v>12842</v>
      </c>
      <c r="F113" s="223">
        <v>8.6200299908845146E-3</v>
      </c>
    </row>
    <row r="114" spans="1:6" ht="15" hidden="1" customHeight="1">
      <c r="A114" s="45">
        <v>2017</v>
      </c>
      <c r="B114" s="189">
        <v>1505755</v>
      </c>
      <c r="C114" s="224">
        <v>3127</v>
      </c>
      <c r="D114" s="223">
        <v>2.0810207183681317E-3</v>
      </c>
      <c r="E114" s="224">
        <v>12137</v>
      </c>
      <c r="F114" s="223">
        <v>8.1259063562437728E-3</v>
      </c>
    </row>
    <row r="115" spans="1:6" ht="15" hidden="1" customHeight="1">
      <c r="A115" s="45">
        <v>2017</v>
      </c>
      <c r="B115" s="189">
        <v>1506004</v>
      </c>
      <c r="C115" s="224">
        <v>249</v>
      </c>
      <c r="D115" s="223">
        <v>1.6536554751600541E-4</v>
      </c>
      <c r="E115" s="224">
        <v>9746</v>
      </c>
      <c r="F115" s="223">
        <v>6.5135825506028588E-3</v>
      </c>
    </row>
    <row r="116" spans="1:6" ht="15" hidden="1" customHeight="1">
      <c r="A116" s="45">
        <v>2017</v>
      </c>
      <c r="B116" s="189">
        <v>1502673</v>
      </c>
      <c r="C116" s="224">
        <v>-3331</v>
      </c>
      <c r="D116" s="223">
        <v>-2.2118135144395534E-3</v>
      </c>
      <c r="E116" s="224">
        <v>-2615</v>
      </c>
      <c r="F116" s="223">
        <v>-1.7372090922135319E-3</v>
      </c>
    </row>
    <row r="117" spans="1:6" ht="15" hidden="1" customHeight="1">
      <c r="A117" s="45">
        <v>2017</v>
      </c>
      <c r="B117" s="189">
        <v>1484261</v>
      </c>
      <c r="C117" s="224">
        <v>-18412</v>
      </c>
      <c r="D117" s="223">
        <v>-1.2252832119829082E-2</v>
      </c>
      <c r="E117" s="224">
        <v>5332</v>
      </c>
      <c r="F117" s="223">
        <v>3.6053116816290309E-3</v>
      </c>
    </row>
    <row r="118" spans="1:6" ht="15" hidden="1" customHeight="1">
      <c r="A118" s="45">
        <v>2017</v>
      </c>
      <c r="B118" s="189">
        <v>1496519</v>
      </c>
      <c r="C118" s="224">
        <v>12258</v>
      </c>
      <c r="D118" s="223">
        <v>8.2586553173600308E-3</v>
      </c>
      <c r="E118" s="224">
        <v>20311</v>
      </c>
      <c r="F118" s="223">
        <v>1.3758901184656835E-2</v>
      </c>
    </row>
    <row r="119" spans="1:6" ht="15" hidden="1" customHeight="1">
      <c r="A119" s="45">
        <v>2017</v>
      </c>
      <c r="B119" s="189">
        <v>1487063</v>
      </c>
      <c r="C119" s="224">
        <v>-9456</v>
      </c>
      <c r="D119" s="223">
        <v>-6.3186635117896683E-3</v>
      </c>
      <c r="E119" s="224">
        <v>7361</v>
      </c>
      <c r="F119" s="223">
        <v>4.9746503012093601E-3</v>
      </c>
    </row>
    <row r="120" spans="1:6" ht="15" hidden="1" customHeight="1">
      <c r="A120" s="45">
        <v>2017</v>
      </c>
      <c r="B120" s="189">
        <v>1487023</v>
      </c>
      <c r="C120" s="224">
        <v>-40</v>
      </c>
      <c r="D120" s="223">
        <v>-2.6898658631147043E-5</v>
      </c>
      <c r="E120" s="224">
        <v>8887</v>
      </c>
      <c r="F120" s="223">
        <v>6.0123019803319799E-3</v>
      </c>
    </row>
    <row r="121" spans="1:6" ht="15" hidden="1" customHeight="1">
      <c r="A121" s="45">
        <v>2017</v>
      </c>
      <c r="B121" s="189">
        <v>1481290</v>
      </c>
      <c r="C121" s="224">
        <v>-5733</v>
      </c>
      <c r="D121" s="223">
        <v>-3.8553539521580804E-3</v>
      </c>
      <c r="E121" s="224">
        <v>8435</v>
      </c>
      <c r="F121" s="223">
        <v>5.7269724446737946E-3</v>
      </c>
    </row>
    <row r="122" spans="1:6" s="180" customFormat="1" ht="25.95" customHeight="1">
      <c r="A122" s="190">
        <v>2018</v>
      </c>
      <c r="B122" s="247"/>
      <c r="C122" s="246"/>
      <c r="D122" s="240"/>
      <c r="E122" s="246"/>
      <c r="F122" s="245"/>
    </row>
    <row r="123" spans="1:6" ht="15" customHeight="1">
      <c r="A123" s="174" t="s">
        <v>94</v>
      </c>
      <c r="B123" s="173">
        <v>1470190</v>
      </c>
      <c r="C123" s="234">
        <v>-11100</v>
      </c>
      <c r="D123" s="233">
        <v>-7.4934685308075677E-3</v>
      </c>
      <c r="E123" s="234">
        <v>9258</v>
      </c>
      <c r="F123" s="233">
        <v>6.3370505950994804E-3</v>
      </c>
    </row>
    <row r="124" spans="1:6" ht="15" customHeight="1">
      <c r="A124" s="174" t="s">
        <v>93</v>
      </c>
      <c r="B124" s="173">
        <v>1478366</v>
      </c>
      <c r="C124" s="234">
        <v>8176</v>
      </c>
      <c r="D124" s="233">
        <v>5.5611859691604426E-3</v>
      </c>
      <c r="E124" s="234">
        <v>7771</v>
      </c>
      <c r="F124" s="233">
        <v>5.2842556924237449E-3</v>
      </c>
    </row>
    <row r="125" spans="1:6" ht="15" customHeight="1">
      <c r="A125" s="179" t="s">
        <v>92</v>
      </c>
      <c r="B125" s="178">
        <v>1497138</v>
      </c>
      <c r="C125" s="238">
        <v>18772</v>
      </c>
      <c r="D125" s="237">
        <v>1.2697802844491735E-2</v>
      </c>
      <c r="E125" s="238">
        <v>15774</v>
      </c>
      <c r="F125" s="237">
        <v>1.0648294409746795E-2</v>
      </c>
    </row>
    <row r="126" spans="1:6" ht="15" customHeight="1">
      <c r="A126" s="177" t="s">
        <v>91</v>
      </c>
      <c r="B126" s="176">
        <v>1505348</v>
      </c>
      <c r="C126" s="236">
        <v>8210</v>
      </c>
      <c r="D126" s="235">
        <v>5.4837964168967801E-3</v>
      </c>
      <c r="E126" s="236">
        <v>2720</v>
      </c>
      <c r="F126" s="235">
        <v>1.810161929632681E-3</v>
      </c>
    </row>
    <row r="127" spans="1:6" ht="15" customHeight="1">
      <c r="A127" s="174" t="s">
        <v>90</v>
      </c>
      <c r="B127" s="173">
        <v>1513057</v>
      </c>
      <c r="C127" s="234">
        <v>7709</v>
      </c>
      <c r="D127" s="233">
        <v>5.1210749939549771E-3</v>
      </c>
      <c r="E127" s="234">
        <v>7302</v>
      </c>
      <c r="F127" s="233">
        <v>4.8493944898073682E-3</v>
      </c>
    </row>
    <row r="128" spans="1:6" ht="15" customHeight="1">
      <c r="A128" s="174" t="s">
        <v>89</v>
      </c>
      <c r="B128" s="173">
        <v>1525067</v>
      </c>
      <c r="C128" s="234">
        <v>12010</v>
      </c>
      <c r="D128" s="233">
        <v>7.937572741806731E-3</v>
      </c>
      <c r="E128" s="234">
        <v>19063</v>
      </c>
      <c r="F128" s="233">
        <v>1.2658000908364109E-2</v>
      </c>
    </row>
    <row r="129" spans="1:8" ht="15" customHeight="1">
      <c r="A129" s="174" t="s">
        <v>88</v>
      </c>
      <c r="B129" s="173">
        <v>1509786</v>
      </c>
      <c r="C129" s="234">
        <v>-15281</v>
      </c>
      <c r="D129" s="233">
        <v>-1.0019887650837611E-2</v>
      </c>
      <c r="E129" s="234">
        <v>7113</v>
      </c>
      <c r="F129" s="233">
        <v>4.7335647875486053E-3</v>
      </c>
    </row>
    <row r="130" spans="1:8" ht="15" customHeight="1">
      <c r="A130" s="174" t="s">
        <v>87</v>
      </c>
      <c r="B130" s="173">
        <v>1490260</v>
      </c>
      <c r="C130" s="234">
        <v>-19526</v>
      </c>
      <c r="D130" s="233">
        <v>-1.2932958710704656E-2</v>
      </c>
      <c r="E130" s="234">
        <v>5999</v>
      </c>
      <c r="F130" s="233">
        <v>4.0417419847318392E-3</v>
      </c>
    </row>
    <row r="131" spans="1:8" ht="15" customHeight="1">
      <c r="A131" s="174" t="s">
        <v>86</v>
      </c>
      <c r="B131" s="173">
        <v>1504189</v>
      </c>
      <c r="C131" s="234">
        <v>13929</v>
      </c>
      <c r="D131" s="233">
        <v>9.3466911814046316E-3</v>
      </c>
      <c r="E131" s="234">
        <v>7670</v>
      </c>
      <c r="F131" s="233">
        <v>5.1252272774351404E-3</v>
      </c>
    </row>
    <row r="132" spans="1:8" ht="15" customHeight="1">
      <c r="A132" s="174" t="s">
        <v>85</v>
      </c>
      <c r="B132" s="173">
        <v>1493233</v>
      </c>
      <c r="C132" s="234">
        <v>-10956</v>
      </c>
      <c r="D132" s="233">
        <v>-7.2836591678306917E-3</v>
      </c>
      <c r="E132" s="234">
        <v>6170</v>
      </c>
      <c r="F132" s="233">
        <v>4.1491180938535432E-3</v>
      </c>
    </row>
    <row r="133" spans="1:8" ht="15" customHeight="1">
      <c r="A133" s="174" t="s">
        <v>84</v>
      </c>
      <c r="B133" s="173">
        <v>1493553</v>
      </c>
      <c r="C133" s="234">
        <v>320</v>
      </c>
      <c r="D133" s="233">
        <v>2.1430011257450587E-4</v>
      </c>
      <c r="E133" s="234">
        <v>6530</v>
      </c>
      <c r="F133" s="233">
        <v>4.3913241422628424E-3</v>
      </c>
    </row>
    <row r="134" spans="1:8" ht="15" customHeight="1">
      <c r="A134" s="174" t="s">
        <v>83</v>
      </c>
      <c r="B134" s="173">
        <v>1490179</v>
      </c>
      <c r="C134" s="234">
        <v>-3374</v>
      </c>
      <c r="D134" s="233">
        <v>-2.2590426988530199E-3</v>
      </c>
      <c r="E134" s="234">
        <v>8889</v>
      </c>
      <c r="F134" s="233">
        <v>6.0008506099413772E-3</v>
      </c>
    </row>
    <row r="135" spans="1:8" s="180" customFormat="1" ht="25.95" customHeight="1">
      <c r="A135" s="182">
        <v>2019</v>
      </c>
      <c r="B135" s="242"/>
      <c r="C135" s="241"/>
      <c r="D135" s="240"/>
      <c r="E135" s="241"/>
      <c r="F135" s="240"/>
    </row>
    <row r="136" spans="1:8" ht="15" customHeight="1">
      <c r="A136" s="174" t="s">
        <v>94</v>
      </c>
      <c r="B136" s="173">
        <v>1480331</v>
      </c>
      <c r="C136" s="234">
        <v>-9848</v>
      </c>
      <c r="D136" s="233">
        <v>-6.6086020538471679E-3</v>
      </c>
      <c r="E136" s="234">
        <v>10141</v>
      </c>
      <c r="F136" s="233">
        <v>6.8977479101339778E-3</v>
      </c>
    </row>
    <row r="137" spans="1:8" ht="15" customHeight="1">
      <c r="A137" s="174" t="s">
        <v>93</v>
      </c>
      <c r="B137" s="173">
        <v>1490703</v>
      </c>
      <c r="C137" s="234">
        <v>10372</v>
      </c>
      <c r="D137" s="233">
        <v>7.0065411046582593E-3</v>
      </c>
      <c r="E137" s="234">
        <v>12337</v>
      </c>
      <c r="F137" s="233">
        <v>8.3450241685754101E-3</v>
      </c>
    </row>
    <row r="138" spans="1:8" ht="15" customHeight="1">
      <c r="A138" s="179" t="s">
        <v>92</v>
      </c>
      <c r="B138" s="178">
        <v>1509854</v>
      </c>
      <c r="C138" s="238">
        <v>19151</v>
      </c>
      <c r="D138" s="237">
        <v>1.2846958783875762E-2</v>
      </c>
      <c r="E138" s="238">
        <v>12716</v>
      </c>
      <c r="F138" s="237">
        <v>8.4935390057563342E-3</v>
      </c>
    </row>
    <row r="139" spans="1:8" ht="15" customHeight="1">
      <c r="A139" s="177" t="s">
        <v>91</v>
      </c>
      <c r="B139" s="176">
        <v>1515721</v>
      </c>
      <c r="C139" s="236">
        <v>5867</v>
      </c>
      <c r="D139" s="235">
        <v>3.8858061772859553E-3</v>
      </c>
      <c r="E139" s="236">
        <v>10373</v>
      </c>
      <c r="F139" s="235">
        <v>6.8907654575554034E-3</v>
      </c>
    </row>
    <row r="140" spans="1:8" ht="15" customHeight="1">
      <c r="A140" s="174" t="s">
        <v>90</v>
      </c>
      <c r="B140" s="173">
        <v>1522092</v>
      </c>
      <c r="C140" s="234">
        <v>6371</v>
      </c>
      <c r="D140" s="233">
        <v>4.2032801551208365E-3</v>
      </c>
      <c r="E140" s="234">
        <v>9035</v>
      </c>
      <c r="F140" s="233">
        <v>5.971354681284291E-3</v>
      </c>
    </row>
    <row r="141" spans="1:8" ht="15" customHeight="1">
      <c r="A141" s="174" t="s">
        <v>89</v>
      </c>
      <c r="B141" s="173">
        <v>1530190</v>
      </c>
      <c r="C141" s="234">
        <v>8098</v>
      </c>
      <c r="D141" s="233">
        <v>5.3203091534546054E-3</v>
      </c>
      <c r="E141" s="234">
        <v>5123</v>
      </c>
      <c r="F141" s="233">
        <v>3.3591966779165094E-3</v>
      </c>
      <c r="H141" s="239"/>
    </row>
    <row r="142" spans="1:8" ht="15" customHeight="1">
      <c r="A142" s="174" t="s">
        <v>88</v>
      </c>
      <c r="B142" s="173">
        <v>1514548</v>
      </c>
      <c r="C142" s="234">
        <v>-15642</v>
      </c>
      <c r="D142" s="233">
        <v>-1.0222259980786741E-2</v>
      </c>
      <c r="E142" s="234">
        <v>4762</v>
      </c>
      <c r="F142" s="233">
        <v>3.1540893875026121E-3</v>
      </c>
      <c r="H142" s="244"/>
    </row>
    <row r="143" spans="1:8" ht="15" customHeight="1">
      <c r="A143" s="174" t="s">
        <v>87</v>
      </c>
      <c r="B143" s="173">
        <v>1504788</v>
      </c>
      <c r="C143" s="234">
        <v>-9760</v>
      </c>
      <c r="D143" s="233">
        <v>-6.4441668405359476E-3</v>
      </c>
      <c r="E143" s="234">
        <v>14528</v>
      </c>
      <c r="F143" s="233">
        <v>9.7486344664690083E-3</v>
      </c>
      <c r="H143" s="239"/>
    </row>
    <row r="144" spans="1:8" ht="15" customHeight="1">
      <c r="A144" s="174" t="s">
        <v>86</v>
      </c>
      <c r="B144" s="173">
        <v>1497301</v>
      </c>
      <c r="C144" s="234">
        <v>-7487</v>
      </c>
      <c r="D144" s="233">
        <v>-4.9754516915339053E-3</v>
      </c>
      <c r="E144" s="234">
        <v>-6888</v>
      </c>
      <c r="F144" s="233">
        <v>-4.579211787880344E-3</v>
      </c>
      <c r="H144" s="243"/>
    </row>
    <row r="145" spans="1:8" ht="15" customHeight="1">
      <c r="A145" s="174" t="s">
        <v>85</v>
      </c>
      <c r="B145" s="173">
        <v>1494843</v>
      </c>
      <c r="C145" s="234">
        <v>-2458</v>
      </c>
      <c r="D145" s="233">
        <v>-1.6416204891334107E-3</v>
      </c>
      <c r="E145" s="234">
        <v>1610</v>
      </c>
      <c r="F145" s="233">
        <v>1.0781974413904827E-3</v>
      </c>
      <c r="H145" s="239"/>
    </row>
    <row r="146" spans="1:8" ht="15" customHeight="1">
      <c r="A146" s="174" t="s">
        <v>84</v>
      </c>
      <c r="B146" s="173">
        <v>1503002</v>
      </c>
      <c r="C146" s="234">
        <v>8159</v>
      </c>
      <c r="D146" s="233">
        <v>5.4580982752034934E-3</v>
      </c>
      <c r="E146" s="234">
        <v>9449</v>
      </c>
      <c r="F146" s="233">
        <v>6.3265247366515176E-3</v>
      </c>
      <c r="H146" s="243"/>
    </row>
    <row r="147" spans="1:8" ht="15" customHeight="1">
      <c r="A147" s="174" t="s">
        <v>83</v>
      </c>
      <c r="B147" s="173">
        <v>1489561</v>
      </c>
      <c r="C147" s="234">
        <v>-13441</v>
      </c>
      <c r="D147" s="233">
        <v>-8.9427692045652707E-3</v>
      </c>
      <c r="E147" s="234">
        <v>-618</v>
      </c>
      <c r="F147" s="233">
        <v>-4.1471527917114059E-4</v>
      </c>
      <c r="H147" s="243"/>
    </row>
    <row r="148" spans="1:8" s="180" customFormat="1" ht="25.95" customHeight="1">
      <c r="A148" s="182">
        <v>2020</v>
      </c>
      <c r="B148" s="242"/>
      <c r="C148" s="241"/>
      <c r="D148" s="240"/>
      <c r="E148" s="241"/>
      <c r="F148" s="240"/>
      <c r="H148" s="239"/>
    </row>
    <row r="149" spans="1:8" ht="15" customHeight="1">
      <c r="A149" s="174" t="s">
        <v>94</v>
      </c>
      <c r="B149" s="173">
        <v>1476814</v>
      </c>
      <c r="C149" s="234">
        <v>-12747</v>
      </c>
      <c r="D149" s="233">
        <v>-8.5575548769066812E-3</v>
      </c>
      <c r="E149" s="234">
        <v>-3517</v>
      </c>
      <c r="F149" s="233">
        <v>-2.3758200024184273E-3</v>
      </c>
    </row>
    <row r="150" spans="1:8" ht="15" customHeight="1">
      <c r="A150" s="174" t="s">
        <v>93</v>
      </c>
      <c r="B150" s="173">
        <v>1489733</v>
      </c>
      <c r="C150" s="234">
        <v>12919</v>
      </c>
      <c r="D150" s="233">
        <v>8.7478856511382652E-3</v>
      </c>
      <c r="E150" s="234">
        <v>-970</v>
      </c>
      <c r="F150" s="233">
        <v>-6.5069970342856998E-4</v>
      </c>
    </row>
    <row r="151" spans="1:8" ht="15" customHeight="1">
      <c r="A151" s="179" t="s">
        <v>92</v>
      </c>
      <c r="B151" s="178">
        <v>1367906</v>
      </c>
      <c r="C151" s="238">
        <v>-121827</v>
      </c>
      <c r="D151" s="237">
        <v>-8.1777741380502422E-2</v>
      </c>
      <c r="E151" s="238">
        <v>-141948</v>
      </c>
      <c r="F151" s="237">
        <v>-9.4014388146138606E-2</v>
      </c>
    </row>
    <row r="152" spans="1:8" ht="15" customHeight="1">
      <c r="A152" s="177" t="s">
        <v>91</v>
      </c>
      <c r="B152" s="176">
        <v>1355976</v>
      </c>
      <c r="C152" s="236">
        <v>-11930</v>
      </c>
      <c r="D152" s="235">
        <v>-8.7213595086211848E-3</v>
      </c>
      <c r="E152" s="236">
        <v>-159745</v>
      </c>
      <c r="F152" s="235">
        <v>-0.10539208733005612</v>
      </c>
    </row>
    <row r="153" spans="1:8" ht="15" customHeight="1">
      <c r="A153" s="174" t="s">
        <v>90</v>
      </c>
      <c r="B153" s="173"/>
      <c r="C153" s="234"/>
      <c r="D153" s="233"/>
      <c r="E153" s="234"/>
      <c r="F153" s="233"/>
    </row>
    <row r="154" spans="1:8" ht="15" customHeight="1">
      <c r="A154" s="174" t="s">
        <v>89</v>
      </c>
      <c r="B154" s="173"/>
      <c r="C154" s="234"/>
      <c r="D154" s="233"/>
      <c r="E154" s="234"/>
      <c r="F154" s="233"/>
    </row>
    <row r="155" spans="1:8" ht="15" customHeight="1">
      <c r="A155" s="174" t="s">
        <v>88</v>
      </c>
      <c r="B155" s="173"/>
      <c r="C155" s="234"/>
      <c r="D155" s="233"/>
      <c r="E155" s="234"/>
      <c r="F155" s="233"/>
    </row>
    <row r="156" spans="1:8" ht="15" customHeight="1">
      <c r="A156" s="174" t="s">
        <v>87</v>
      </c>
      <c r="B156" s="173"/>
      <c r="C156" s="234"/>
      <c r="D156" s="233"/>
      <c r="E156" s="234"/>
      <c r="F156" s="233"/>
    </row>
    <row r="157" spans="1:8" ht="15" customHeight="1">
      <c r="A157" s="174" t="s">
        <v>86</v>
      </c>
      <c r="B157" s="173"/>
      <c r="C157" s="234"/>
      <c r="D157" s="233"/>
      <c r="E157" s="234"/>
      <c r="F157" s="233"/>
    </row>
    <row r="158" spans="1:8" ht="15" customHeight="1">
      <c r="A158" s="174" t="s">
        <v>85</v>
      </c>
      <c r="B158" s="173"/>
      <c r="C158" s="234"/>
      <c r="D158" s="233"/>
      <c r="E158" s="234"/>
      <c r="F158" s="233"/>
    </row>
    <row r="159" spans="1:8" ht="15" customHeight="1">
      <c r="A159" s="174" t="s">
        <v>84</v>
      </c>
      <c r="B159" s="173"/>
      <c r="C159" s="234"/>
      <c r="D159" s="233"/>
      <c r="E159" s="234"/>
      <c r="F159" s="233"/>
    </row>
    <row r="160" spans="1:8" ht="15" customHeight="1">
      <c r="A160" s="174" t="s">
        <v>83</v>
      </c>
      <c r="B160" s="173"/>
      <c r="C160" s="234"/>
      <c r="D160" s="233"/>
      <c r="E160" s="234"/>
      <c r="F160" s="233"/>
    </row>
    <row r="161" spans="1:6" ht="17.850000000000001" customHeight="1">
      <c r="A161" s="1049" t="s">
        <v>106</v>
      </c>
      <c r="B161" s="1058"/>
      <c r="C161" s="1058"/>
      <c r="D161" s="1058"/>
      <c r="E161" s="1058"/>
      <c r="F161" s="1058"/>
    </row>
  </sheetData>
  <mergeCells count="3">
    <mergeCell ref="A3:A4"/>
    <mergeCell ref="B3:B4"/>
    <mergeCell ref="A161:F161"/>
  </mergeCells>
  <printOptions horizontalCentered="1" verticalCentered="1"/>
  <pageMargins left="0.39370078740157483" right="0.39370078740157483" top="0.19685039370078741" bottom="0.19685039370078741" header="0.31496062992125984" footer="0.19685039370078741"/>
  <pageSetup paperSize="9" scale="96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/>
  <dimension ref="A2:I34"/>
  <sheetViews>
    <sheetView showGridLines="0" topLeftCell="A19" zoomScaleNormal="100" workbookViewId="0">
      <selection activeCell="D36" sqref="D36"/>
    </sheetView>
  </sheetViews>
  <sheetFormatPr baseColWidth="10" defaultColWidth="11.44140625" defaultRowHeight="13.2"/>
  <cols>
    <col min="1" max="1" width="15.109375" style="257" customWidth="1"/>
    <col min="2" max="2" width="15" style="259" customWidth="1"/>
    <col min="3" max="3" width="13.88671875" style="257" customWidth="1"/>
    <col min="4" max="4" width="13.109375" style="258" customWidth="1"/>
    <col min="5" max="5" width="15.44140625" style="257" customWidth="1"/>
    <col min="6" max="6" width="15.5546875" style="257" customWidth="1"/>
    <col min="7" max="7" width="15.109375" style="1" bestFit="1" customWidth="1"/>
    <col min="8" max="8" width="11.44140625" style="1"/>
    <col min="9" max="9" width="11.44140625" style="256" customWidth="1"/>
    <col min="10" max="16384" width="11.44140625" style="1"/>
  </cols>
  <sheetData>
    <row r="2" spans="1:9" ht="10.65" customHeight="1"/>
    <row r="3" spans="1:9" s="297" customFormat="1" ht="22.5" customHeight="1">
      <c r="A3" s="301" t="s">
        <v>124</v>
      </c>
      <c r="B3" s="300"/>
      <c r="C3" s="300"/>
      <c r="D3" s="300"/>
      <c r="E3" s="300"/>
      <c r="F3" s="300"/>
      <c r="I3" s="298"/>
    </row>
    <row r="4" spans="1:9" s="297" customFormat="1" ht="6.9" customHeight="1">
      <c r="A4" s="299"/>
      <c r="B4" s="299"/>
      <c r="C4" s="299"/>
      <c r="D4" s="299"/>
      <c r="E4" s="299"/>
      <c r="F4" s="299"/>
      <c r="I4" s="298"/>
    </row>
    <row r="5" spans="1:9" s="261" customFormat="1" ht="39.15" customHeight="1">
      <c r="A5" s="296" t="s">
        <v>118</v>
      </c>
      <c r="B5" s="294" t="s">
        <v>123</v>
      </c>
      <c r="C5" s="294" t="s">
        <v>122</v>
      </c>
      <c r="D5" s="295" t="s">
        <v>121</v>
      </c>
      <c r="E5" s="294" t="s">
        <v>120</v>
      </c>
      <c r="F5" s="293" t="s">
        <v>119</v>
      </c>
      <c r="I5" s="292"/>
    </row>
    <row r="6" spans="1:9" ht="14.25" hidden="1" customHeight="1">
      <c r="A6" s="291"/>
      <c r="B6" s="290"/>
      <c r="C6" s="289"/>
      <c r="D6" s="288"/>
      <c r="E6" s="287"/>
      <c r="F6" s="286"/>
    </row>
    <row r="7" spans="1:9" s="261" customFormat="1" ht="29.4" customHeight="1">
      <c r="A7" s="278">
        <v>43951</v>
      </c>
      <c r="B7" s="277">
        <v>18396362</v>
      </c>
      <c r="C7" s="284"/>
      <c r="D7" s="284"/>
      <c r="E7" s="283"/>
      <c r="F7" s="282"/>
      <c r="G7" s="1"/>
      <c r="H7" s="274"/>
      <c r="I7" s="273"/>
    </row>
    <row r="8" spans="1:9" ht="26.85" customHeight="1">
      <c r="A8" s="278">
        <v>43955</v>
      </c>
      <c r="B8" s="277">
        <v>18479862</v>
      </c>
      <c r="C8" s="277">
        <v>191884</v>
      </c>
      <c r="D8" s="277">
        <v>103410</v>
      </c>
      <c r="E8" s="277">
        <v>88474</v>
      </c>
      <c r="F8" s="276">
        <v>88474</v>
      </c>
      <c r="G8" s="281"/>
      <c r="H8" s="274"/>
      <c r="I8" s="273"/>
    </row>
    <row r="9" spans="1:9" ht="26.85" customHeight="1">
      <c r="A9" s="278">
        <v>43956</v>
      </c>
      <c r="B9" s="277">
        <v>18496586</v>
      </c>
      <c r="C9" s="277">
        <v>53317</v>
      </c>
      <c r="D9" s="277">
        <v>33826</v>
      </c>
      <c r="E9" s="277">
        <v>19491</v>
      </c>
      <c r="F9" s="276">
        <v>107965</v>
      </c>
      <c r="G9" s="280"/>
      <c r="H9" s="274"/>
      <c r="I9" s="273"/>
    </row>
    <row r="10" spans="1:9" ht="26.85" customHeight="1">
      <c r="A10" s="278">
        <v>43957</v>
      </c>
      <c r="B10" s="277">
        <v>18507039</v>
      </c>
      <c r="C10" s="277">
        <v>44787</v>
      </c>
      <c r="D10" s="277">
        <v>32385</v>
      </c>
      <c r="E10" s="277">
        <v>12402</v>
      </c>
      <c r="F10" s="276">
        <v>120367</v>
      </c>
      <c r="G10" s="280"/>
      <c r="H10" s="274"/>
      <c r="I10" s="273"/>
    </row>
    <row r="11" spans="1:9" ht="26.85" customHeight="1">
      <c r="A11" s="278">
        <v>43958</v>
      </c>
      <c r="B11" s="277">
        <v>18513251</v>
      </c>
      <c r="C11" s="277">
        <v>37016</v>
      </c>
      <c r="D11" s="277">
        <v>29607</v>
      </c>
      <c r="E11" s="277">
        <v>7409</v>
      </c>
      <c r="F11" s="276">
        <v>127776</v>
      </c>
      <c r="G11" s="275"/>
      <c r="H11" s="274"/>
      <c r="I11" s="273"/>
    </row>
    <row r="12" spans="1:9" ht="26.85" customHeight="1">
      <c r="A12" s="278">
        <v>43959</v>
      </c>
      <c r="B12" s="277">
        <v>18506641</v>
      </c>
      <c r="C12" s="277">
        <v>31472</v>
      </c>
      <c r="D12" s="277">
        <v>37791</v>
      </c>
      <c r="E12" s="277">
        <v>-6319</v>
      </c>
      <c r="F12" s="276">
        <v>121457</v>
      </c>
      <c r="G12" s="275"/>
      <c r="H12" s="274"/>
      <c r="I12" s="273"/>
    </row>
    <row r="13" spans="1:9" ht="26.85" customHeight="1">
      <c r="A13" s="278">
        <v>43962</v>
      </c>
      <c r="B13" s="277">
        <v>18538144</v>
      </c>
      <c r="C13" s="277">
        <v>101598</v>
      </c>
      <c r="D13" s="277">
        <v>68754</v>
      </c>
      <c r="E13" s="277">
        <v>32844</v>
      </c>
      <c r="F13" s="276">
        <v>154301</v>
      </c>
      <c r="G13" s="275"/>
      <c r="H13" s="274"/>
      <c r="I13" s="273"/>
    </row>
    <row r="14" spans="1:9" ht="26.85" customHeight="1">
      <c r="A14" s="278">
        <v>43963</v>
      </c>
      <c r="B14" s="277">
        <v>18546658</v>
      </c>
      <c r="C14" s="277">
        <v>43057</v>
      </c>
      <c r="D14" s="277">
        <v>35056</v>
      </c>
      <c r="E14" s="277">
        <v>8001</v>
      </c>
      <c r="F14" s="276">
        <v>162302</v>
      </c>
      <c r="G14" s="275"/>
      <c r="H14" s="274"/>
      <c r="I14" s="273"/>
    </row>
    <row r="15" spans="1:9" ht="26.85" customHeight="1">
      <c r="A15" s="278">
        <v>43964</v>
      </c>
      <c r="B15" s="277">
        <v>18550346</v>
      </c>
      <c r="C15" s="277">
        <v>35141</v>
      </c>
      <c r="D15" s="277">
        <v>31553</v>
      </c>
      <c r="E15" s="277">
        <v>3588</v>
      </c>
      <c r="F15" s="276">
        <v>165890</v>
      </c>
      <c r="G15" s="275"/>
      <c r="H15" s="274"/>
      <c r="I15" s="273"/>
    </row>
    <row r="16" spans="1:9" ht="26.85" customHeight="1">
      <c r="A16" s="278">
        <v>43965</v>
      </c>
      <c r="B16" s="277">
        <v>18550999</v>
      </c>
      <c r="C16" s="277">
        <v>29662</v>
      </c>
      <c r="D16" s="277">
        <v>32887</v>
      </c>
      <c r="E16" s="277">
        <v>-3225</v>
      </c>
      <c r="F16" s="276">
        <v>162665</v>
      </c>
      <c r="G16" s="275"/>
      <c r="H16" s="274"/>
      <c r="I16" s="273"/>
    </row>
    <row r="17" spans="1:9" ht="26.85" customHeight="1">
      <c r="A17" s="278">
        <v>43966</v>
      </c>
      <c r="B17" s="277">
        <v>18538117</v>
      </c>
      <c r="C17" s="277">
        <v>28821</v>
      </c>
      <c r="D17" s="277">
        <v>42409</v>
      </c>
      <c r="E17" s="277">
        <v>-13588</v>
      </c>
      <c r="F17" s="276">
        <v>149077</v>
      </c>
      <c r="G17" s="275"/>
      <c r="H17" s="274"/>
      <c r="I17" s="273"/>
    </row>
    <row r="18" spans="1:9" ht="26.85" customHeight="1">
      <c r="A18" s="278">
        <v>43969</v>
      </c>
      <c r="B18" s="277">
        <v>18567497</v>
      </c>
      <c r="C18" s="277">
        <v>101550</v>
      </c>
      <c r="D18" s="277">
        <v>70319</v>
      </c>
      <c r="E18" s="277">
        <v>31231</v>
      </c>
      <c r="F18" s="276">
        <v>180308</v>
      </c>
      <c r="G18" s="275"/>
      <c r="H18" s="274"/>
      <c r="I18" s="273"/>
    </row>
    <row r="19" spans="1:9" ht="26.85" customHeight="1">
      <c r="A19" s="278">
        <v>43970</v>
      </c>
      <c r="B19" s="277">
        <v>18575845</v>
      </c>
      <c r="C19" s="277">
        <v>46663</v>
      </c>
      <c r="D19" s="277">
        <v>37009</v>
      </c>
      <c r="E19" s="277">
        <v>9654</v>
      </c>
      <c r="F19" s="276">
        <v>189962</v>
      </c>
      <c r="G19" s="275"/>
      <c r="H19" s="274"/>
      <c r="I19" s="273"/>
    </row>
    <row r="20" spans="1:9" ht="26.85" customHeight="1">
      <c r="A20" s="278">
        <v>43971</v>
      </c>
      <c r="B20" s="277">
        <v>18581845</v>
      </c>
      <c r="C20" s="277">
        <v>40717</v>
      </c>
      <c r="D20" s="277">
        <v>34174</v>
      </c>
      <c r="E20" s="277">
        <v>6543</v>
      </c>
      <c r="F20" s="276">
        <v>196505</v>
      </c>
      <c r="G20" s="275"/>
      <c r="H20" s="274"/>
      <c r="I20" s="273"/>
    </row>
    <row r="21" spans="1:9" ht="26.85" customHeight="1">
      <c r="A21" s="278">
        <v>43972</v>
      </c>
      <c r="B21" s="277">
        <v>18586088</v>
      </c>
      <c r="C21" s="277">
        <v>35135</v>
      </c>
      <c r="D21" s="277">
        <v>30632</v>
      </c>
      <c r="E21" s="277">
        <v>4503</v>
      </c>
      <c r="F21" s="276">
        <v>201008</v>
      </c>
      <c r="G21" s="275"/>
      <c r="H21" s="274"/>
      <c r="I21" s="273"/>
    </row>
    <row r="22" spans="1:9" ht="26.85" customHeight="1">
      <c r="A22" s="278">
        <v>43973</v>
      </c>
      <c r="B22" s="277">
        <v>18577040</v>
      </c>
      <c r="C22" s="277">
        <v>32616</v>
      </c>
      <c r="D22" s="277">
        <v>42465</v>
      </c>
      <c r="E22" s="277">
        <v>-9849</v>
      </c>
      <c r="F22" s="276">
        <v>191159</v>
      </c>
      <c r="G22" s="279"/>
      <c r="H22" s="274"/>
      <c r="I22" s="273"/>
    </row>
    <row r="23" spans="1:9" ht="26.85" customHeight="1">
      <c r="A23" s="278">
        <v>43976</v>
      </c>
      <c r="B23" s="277">
        <v>18599696</v>
      </c>
      <c r="C23" s="277">
        <v>99097</v>
      </c>
      <c r="D23" s="277">
        <v>75887</v>
      </c>
      <c r="E23" s="277">
        <v>23210</v>
      </c>
      <c r="F23" s="276">
        <v>214369</v>
      </c>
      <c r="G23" s="275"/>
      <c r="H23" s="274"/>
      <c r="I23" s="273"/>
    </row>
    <row r="24" spans="1:9" ht="26.85" customHeight="1">
      <c r="A24" s="278">
        <v>43977</v>
      </c>
      <c r="B24" s="277">
        <v>18606011</v>
      </c>
      <c r="C24" s="277">
        <v>46006</v>
      </c>
      <c r="D24" s="277">
        <v>39684</v>
      </c>
      <c r="E24" s="277">
        <v>6322</v>
      </c>
      <c r="F24" s="276">
        <v>220691</v>
      </c>
      <c r="G24" s="275"/>
      <c r="H24" s="274"/>
      <c r="I24" s="273"/>
    </row>
    <row r="25" spans="1:9" ht="26.85" customHeight="1">
      <c r="A25" s="278">
        <v>43978</v>
      </c>
      <c r="B25" s="277">
        <v>18608596</v>
      </c>
      <c r="C25" s="277">
        <v>38367</v>
      </c>
      <c r="D25" s="277">
        <v>36546</v>
      </c>
      <c r="E25" s="277">
        <v>1821</v>
      </c>
      <c r="F25" s="276">
        <v>222512</v>
      </c>
      <c r="G25" s="275"/>
      <c r="H25" s="274"/>
      <c r="I25" s="273"/>
    </row>
    <row r="26" spans="1:9" ht="26.85" customHeight="1">
      <c r="A26" s="278">
        <v>43979</v>
      </c>
      <c r="B26" s="277">
        <v>18608140</v>
      </c>
      <c r="C26" s="277">
        <v>33958</v>
      </c>
      <c r="D26" s="277">
        <v>35372</v>
      </c>
      <c r="E26" s="277">
        <v>-1414</v>
      </c>
      <c r="F26" s="276">
        <v>221098</v>
      </c>
      <c r="G26" s="275"/>
      <c r="H26" s="274"/>
      <c r="I26" s="273"/>
    </row>
    <row r="27" spans="1:9" ht="26.85" customHeight="1">
      <c r="A27" s="278">
        <v>43980</v>
      </c>
      <c r="B27" s="277">
        <v>18584176</v>
      </c>
      <c r="C27" s="277">
        <v>33739</v>
      </c>
      <c r="D27" s="277">
        <v>60631</v>
      </c>
      <c r="E27" s="277">
        <v>-26892</v>
      </c>
      <c r="F27" s="276">
        <v>194206</v>
      </c>
      <c r="G27" s="275"/>
      <c r="H27" s="274"/>
      <c r="I27" s="273"/>
    </row>
    <row r="28" spans="1:9" s="266" customFormat="1" ht="32.1" customHeight="1">
      <c r="A28" s="272" t="s">
        <v>582</v>
      </c>
      <c r="B28" s="271">
        <v>18556128.850000001</v>
      </c>
      <c r="C28" s="270"/>
      <c r="D28" s="270"/>
      <c r="E28" s="269"/>
      <c r="F28" s="268"/>
      <c r="G28" s="267"/>
      <c r="I28" s="267"/>
    </row>
    <row r="29" spans="1:9" s="263" customFormat="1" ht="59.7" customHeight="1">
      <c r="A29" s="1059" t="s">
        <v>112</v>
      </c>
      <c r="B29" s="1059"/>
      <c r="C29" s="1059"/>
      <c r="D29" s="1059"/>
      <c r="E29" s="1059"/>
      <c r="F29" s="1059"/>
      <c r="G29" s="265"/>
      <c r="I29" s="265"/>
    </row>
    <row r="30" spans="1:9">
      <c r="F30" s="264"/>
    </row>
    <row r="31" spans="1:9" ht="11.85" customHeight="1">
      <c r="F31" s="264"/>
    </row>
    <row r="32" spans="1:9" ht="11.85" customHeight="1">
      <c r="F32" s="264"/>
    </row>
    <row r="33" spans="6:6" ht="11.85" customHeight="1">
      <c r="F33" s="264"/>
    </row>
    <row r="34" spans="6:6" ht="11.85" customHeight="1">
      <c r="F34" s="264"/>
    </row>
  </sheetData>
  <mergeCells count="1">
    <mergeCell ref="A29:F29"/>
  </mergeCells>
  <printOptions horizontalCentered="1" verticalCentered="1"/>
  <pageMargins left="0.39370078740157483" right="0.39370078740157483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3">
    <pageSetUpPr fitToPage="1"/>
  </sheetPr>
  <dimension ref="A1:K189"/>
  <sheetViews>
    <sheetView topLeftCell="A151" zoomScale="85" zoomScaleNormal="85" workbookViewId="0">
      <selection activeCell="H37" sqref="H37"/>
    </sheetView>
  </sheetViews>
  <sheetFormatPr baseColWidth="10" defaultColWidth="11.5546875" defaultRowHeight="13.2"/>
  <cols>
    <col min="1" max="1" width="15.44140625" style="303" customWidth="1"/>
    <col min="2" max="2" width="13.109375" style="303" customWidth="1"/>
    <col min="3" max="3" width="8.88671875" style="303" customWidth="1"/>
    <col min="4" max="4" width="13.88671875" style="303" customWidth="1"/>
    <col min="5" max="5" width="10.88671875" style="303" customWidth="1"/>
    <col min="6" max="6" width="13.109375" style="304" customWidth="1"/>
    <col min="7" max="7" width="10.109375" style="303" customWidth="1"/>
    <col min="8" max="8" width="12.5546875" style="303" customWidth="1"/>
    <col min="9" max="9" width="8.5546875" style="303" customWidth="1"/>
    <col min="10" max="10" width="12.6640625" customWidth="1"/>
    <col min="11" max="12" width="11.5546875" customWidth="1"/>
  </cols>
  <sheetData>
    <row r="1" spans="1:9" hidden="1"/>
    <row r="2" spans="1:9" ht="15" hidden="1" customHeight="1"/>
    <row r="3" spans="1:9" ht="38.1" customHeight="1">
      <c r="A3" s="1062" t="s">
        <v>132</v>
      </c>
      <c r="B3" s="1063"/>
      <c r="C3" s="1063"/>
      <c r="D3" s="1063"/>
      <c r="E3" s="1063"/>
      <c r="F3" s="1063"/>
      <c r="G3" s="1063"/>
      <c r="H3" s="1063"/>
      <c r="I3" s="1064"/>
    </row>
    <row r="4" spans="1:9" ht="2.1" customHeight="1">
      <c r="A4" s="401"/>
      <c r="B4" s="400"/>
      <c r="C4" s="400"/>
      <c r="D4" s="400"/>
      <c r="E4" s="400"/>
      <c r="F4" s="401"/>
      <c r="G4" s="400"/>
      <c r="H4" s="400"/>
    </row>
    <row r="5" spans="1:9" ht="2.85" customHeight="1">
      <c r="A5" s="399"/>
    </row>
    <row r="6" spans="1:9" ht="20.85" customHeight="1">
      <c r="A6" s="1065" t="s">
        <v>27</v>
      </c>
      <c r="B6" s="398" t="s">
        <v>131</v>
      </c>
      <c r="C6" s="397"/>
      <c r="D6" s="398" t="s">
        <v>130</v>
      </c>
      <c r="E6" s="397"/>
      <c r="F6" s="1060" t="s">
        <v>95</v>
      </c>
      <c r="G6" s="396" t="s">
        <v>129</v>
      </c>
      <c r="H6" s="396"/>
      <c r="I6" s="395"/>
    </row>
    <row r="7" spans="1:9" s="305" customFormat="1" ht="33" customHeight="1">
      <c r="A7" s="1066"/>
      <c r="B7" s="394" t="s">
        <v>128</v>
      </c>
      <c r="C7" s="392" t="s">
        <v>127</v>
      </c>
      <c r="D7" s="394" t="s">
        <v>128</v>
      </c>
      <c r="E7" s="392" t="s">
        <v>127</v>
      </c>
      <c r="F7" s="1061"/>
      <c r="G7" s="393" t="s">
        <v>126</v>
      </c>
      <c r="H7" s="393" t="s">
        <v>125</v>
      </c>
      <c r="I7" s="392" t="s">
        <v>29</v>
      </c>
    </row>
    <row r="8" spans="1:9" ht="15.75" hidden="1" customHeight="1">
      <c r="A8" s="391"/>
      <c r="B8" s="390"/>
      <c r="C8" s="389"/>
      <c r="D8" s="390"/>
      <c r="E8" s="389"/>
      <c r="F8" s="388"/>
      <c r="G8" s="387"/>
      <c r="H8" s="386"/>
      <c r="I8" s="385"/>
    </row>
    <row r="9" spans="1:9" s="302" customFormat="1" ht="17.25" hidden="1" customHeight="1">
      <c r="A9" s="349">
        <v>2007</v>
      </c>
      <c r="B9" s="382">
        <v>10996853.800000001</v>
      </c>
      <c r="C9" s="354">
        <v>0.58560571910670434</v>
      </c>
      <c r="D9" s="382">
        <v>7781743.2000000002</v>
      </c>
      <c r="E9" s="354">
        <v>0.41439428089329572</v>
      </c>
      <c r="F9" s="320">
        <v>18778597</v>
      </c>
      <c r="G9" s="384">
        <v>2.73</v>
      </c>
      <c r="H9" s="384">
        <v>4.58</v>
      </c>
      <c r="I9" s="352">
        <v>3.4350753735523369</v>
      </c>
    </row>
    <row r="10" spans="1:9" s="302" customFormat="1" ht="18.600000000000001" hidden="1" customHeight="1">
      <c r="A10" s="349">
        <v>2007</v>
      </c>
      <c r="B10" s="382">
        <v>11085931.403388962</v>
      </c>
      <c r="C10" s="354">
        <v>0.58606116284896626</v>
      </c>
      <c r="D10" s="382">
        <v>7830065.9466110356</v>
      </c>
      <c r="E10" s="354">
        <v>0.4139388371510338</v>
      </c>
      <c r="F10" s="377">
        <v>18915997.349999998</v>
      </c>
      <c r="G10" s="384">
        <v>2.633718007968227</v>
      </c>
      <c r="H10" s="384">
        <v>4.6756947290918873</v>
      </c>
      <c r="I10" s="383">
        <v>3.4401714440696338</v>
      </c>
    </row>
    <row r="11" spans="1:9" s="302" customFormat="1" ht="18.600000000000001" hidden="1" customHeight="1">
      <c r="A11" s="349">
        <v>2007</v>
      </c>
      <c r="B11" s="382">
        <v>11158865.6</v>
      </c>
      <c r="C11" s="354">
        <v>0.58549211863758921</v>
      </c>
      <c r="D11" s="382">
        <v>7900085.4000000004</v>
      </c>
      <c r="E11" s="354">
        <v>0.41450788136241079</v>
      </c>
      <c r="F11" s="377">
        <v>19058951</v>
      </c>
      <c r="G11" s="381">
        <v>2.6636151496851426</v>
      </c>
      <c r="H11" s="381">
        <v>4.7646361908308279</v>
      </c>
      <c r="I11" s="380">
        <v>3.4944843703746784</v>
      </c>
    </row>
    <row r="12" spans="1:9" s="302" customFormat="1" ht="18.600000000000001" hidden="1" customHeight="1">
      <c r="A12" s="349">
        <v>2007</v>
      </c>
      <c r="B12" s="378">
        <v>11194931.199999999</v>
      </c>
      <c r="C12" s="357">
        <v>0.58455458911851865</v>
      </c>
      <c r="D12" s="378">
        <v>7956284.7999999998</v>
      </c>
      <c r="E12" s="357">
        <v>0.41544541088148135</v>
      </c>
      <c r="F12" s="377">
        <v>19151216</v>
      </c>
      <c r="G12" s="376">
        <v>2.5604974149648712</v>
      </c>
      <c r="H12" s="376">
        <v>4.6398318331329449</v>
      </c>
      <c r="I12" s="375">
        <v>3.2950214850385038</v>
      </c>
    </row>
    <row r="13" spans="1:9" s="302" customFormat="1" ht="18.600000000000001" customHeight="1">
      <c r="A13" s="349">
        <v>2007</v>
      </c>
      <c r="B13" s="378">
        <v>11269730.199999999</v>
      </c>
      <c r="C13" s="357">
        <v>0.58382737691683995</v>
      </c>
      <c r="D13" s="378">
        <v>8033458.7999999998</v>
      </c>
      <c r="E13" s="357">
        <v>0.41617262308316</v>
      </c>
      <c r="F13" s="377">
        <v>19303189</v>
      </c>
      <c r="G13" s="376">
        <v>2.39603555217316</v>
      </c>
      <c r="H13" s="376">
        <v>4.5528561094919411</v>
      </c>
      <c r="I13" s="375">
        <v>3.2447867084511586</v>
      </c>
    </row>
    <row r="14" spans="1:9" s="302" customFormat="1" ht="18.600000000000001" hidden="1" customHeight="1">
      <c r="A14" s="349">
        <v>2007</v>
      </c>
      <c r="B14" s="378">
        <v>11324599.800000001</v>
      </c>
      <c r="C14" s="357">
        <v>0.58441174054236156</v>
      </c>
      <c r="D14" s="378">
        <v>8053176.2000000002</v>
      </c>
      <c r="E14" s="357">
        <v>0.4155882594576385</v>
      </c>
      <c r="F14" s="377">
        <v>19377776</v>
      </c>
      <c r="G14" s="376">
        <v>2.1670887978042686</v>
      </c>
      <c r="H14" s="376">
        <v>4.3358263690833354</v>
      </c>
      <c r="I14" s="375">
        <v>3.0312416093243542</v>
      </c>
    </row>
    <row r="15" spans="1:9" s="302" customFormat="1" ht="18.600000000000001" hidden="1" customHeight="1">
      <c r="A15" s="349">
        <v>2007</v>
      </c>
      <c r="B15" s="378">
        <v>11404110.4</v>
      </c>
      <c r="C15" s="357">
        <v>0.5850346867216778</v>
      </c>
      <c r="D15" s="378">
        <v>8088939.5999999996</v>
      </c>
      <c r="E15" s="357">
        <v>0.41496531327832226</v>
      </c>
      <c r="F15" s="377">
        <v>19493050</v>
      </c>
      <c r="G15" s="376">
        <v>2.0769961368831673</v>
      </c>
      <c r="H15" s="376">
        <v>4.3549938539881055</v>
      </c>
      <c r="I15" s="375">
        <v>2.8930858966550517</v>
      </c>
    </row>
    <row r="16" spans="1:9" s="302" customFormat="1" ht="18.600000000000001" hidden="1" customHeight="1">
      <c r="A16" s="349">
        <v>2007</v>
      </c>
      <c r="B16" s="378">
        <v>11263772.800000001</v>
      </c>
      <c r="C16" s="357">
        <v>0.58403322378168621</v>
      </c>
      <c r="D16" s="378">
        <v>8022412.2000000002</v>
      </c>
      <c r="E16" s="357">
        <v>0.41596677621831379</v>
      </c>
      <c r="F16" s="377">
        <v>19286185</v>
      </c>
      <c r="G16" s="376">
        <v>1.8795141544378993</v>
      </c>
      <c r="H16" s="379">
        <v>4.1939805728602835</v>
      </c>
      <c r="I16" s="375">
        <v>2.801829825150179</v>
      </c>
    </row>
    <row r="17" spans="1:9" s="302" customFormat="1" ht="18.600000000000001" hidden="1" customHeight="1">
      <c r="A17" s="349">
        <v>2007</v>
      </c>
      <c r="B17" s="378">
        <v>11250542.199999999</v>
      </c>
      <c r="C17" s="357">
        <v>0.58320206044429557</v>
      </c>
      <c r="D17" s="378">
        <v>8040442.7999999998</v>
      </c>
      <c r="E17" s="357">
        <v>0.41679793955570438</v>
      </c>
      <c r="F17" s="377">
        <v>19290985</v>
      </c>
      <c r="G17" s="376">
        <v>1.8230442410213499</v>
      </c>
      <c r="H17" s="376">
        <v>4.1947318208996478</v>
      </c>
      <c r="I17" s="375">
        <v>2.7367821393772687</v>
      </c>
    </row>
    <row r="18" spans="1:9" s="302" customFormat="1" ht="18.600000000000001" hidden="1" customHeight="1">
      <c r="A18" s="349">
        <v>2007</v>
      </c>
      <c r="B18" s="378">
        <v>11263512.6</v>
      </c>
      <c r="C18" s="357">
        <v>0.58144211068985241</v>
      </c>
      <c r="D18" s="378">
        <v>8108171</v>
      </c>
      <c r="E18" s="357">
        <v>0.41855788931014748</v>
      </c>
      <c r="F18" s="377">
        <v>19371683.600000001</v>
      </c>
      <c r="G18" s="376">
        <v>1.703947116426562</v>
      </c>
      <c r="H18" s="376">
        <v>4.1285669414286019</v>
      </c>
      <c r="I18" s="375">
        <v>2.6784420339512707</v>
      </c>
    </row>
    <row r="19" spans="1:9" s="308" customFormat="1" ht="18.600000000000001" hidden="1" customHeight="1">
      <c r="A19" s="349">
        <v>2007</v>
      </c>
      <c r="B19" s="358">
        <v>11261402</v>
      </c>
      <c r="C19" s="357">
        <v>0.58068941899954341</v>
      </c>
      <c r="D19" s="358">
        <v>8131756.5999999996</v>
      </c>
      <c r="E19" s="357">
        <v>0.41931058100045648</v>
      </c>
      <c r="F19" s="320">
        <v>19393158.600000001</v>
      </c>
      <c r="G19" s="319">
        <v>1.5374553622170168</v>
      </c>
      <c r="H19" s="319">
        <v>3.9729839109138112</v>
      </c>
      <c r="I19" s="318">
        <v>2.4855518989140677</v>
      </c>
    </row>
    <row r="20" spans="1:9" s="308" customFormat="1" ht="18.600000000000001" hidden="1" customHeight="1">
      <c r="A20" s="349">
        <v>2007</v>
      </c>
      <c r="B20" s="358">
        <v>11201694.4</v>
      </c>
      <c r="C20" s="357">
        <v>0.57821831118997546</v>
      </c>
      <c r="D20" s="358">
        <v>8171082.5999999996</v>
      </c>
      <c r="E20" s="357">
        <v>0.42178168881002448</v>
      </c>
      <c r="F20" s="320">
        <v>19372777</v>
      </c>
      <c r="G20" s="319">
        <v>1.3397329826930076</v>
      </c>
      <c r="H20" s="319">
        <v>3.9339737073490539</v>
      </c>
      <c r="I20" s="318">
        <v>2.360675205455081</v>
      </c>
    </row>
    <row r="21" spans="1:9" s="329" customFormat="1" ht="18.600000000000001" hidden="1" customHeight="1">
      <c r="A21" s="349">
        <v>2008</v>
      </c>
      <c r="B21" s="358"/>
      <c r="C21" s="373"/>
      <c r="D21" s="358"/>
      <c r="E21" s="373"/>
      <c r="F21" s="320"/>
      <c r="G21" s="319"/>
      <c r="H21" s="319"/>
      <c r="I21" s="318"/>
    </row>
    <row r="22" spans="1:9" s="308" customFormat="1" ht="17.25" hidden="1" customHeight="1">
      <c r="A22" s="349">
        <v>2008</v>
      </c>
      <c r="B22" s="358">
        <v>11087812.313642938</v>
      </c>
      <c r="C22" s="357">
        <v>0.5786399397352866</v>
      </c>
      <c r="D22" s="358">
        <v>8074038.6963570565</v>
      </c>
      <c r="E22" s="357">
        <v>0.4213600602647134</v>
      </c>
      <c r="F22" s="320">
        <v>19161851.009999994</v>
      </c>
      <c r="G22" s="319">
        <v>0.82713215340679369</v>
      </c>
      <c r="H22" s="319">
        <v>3.7561699074965134</v>
      </c>
      <c r="I22" s="318">
        <v>2.0409086472221247</v>
      </c>
    </row>
    <row r="23" spans="1:9" s="308" customFormat="1" ht="18.600000000000001" hidden="1" customHeight="1">
      <c r="A23" s="349">
        <v>2008</v>
      </c>
      <c r="B23" s="358">
        <v>11134425.987387832</v>
      </c>
      <c r="C23" s="357">
        <v>0.57855519845211889</v>
      </c>
      <c r="D23" s="358">
        <v>8110800.7726121722</v>
      </c>
      <c r="E23" s="357">
        <v>0.42144480154788105</v>
      </c>
      <c r="F23" s="320">
        <v>19245226.760000005</v>
      </c>
      <c r="G23" s="319">
        <v>0.43744257685057164</v>
      </c>
      <c r="H23" s="319">
        <v>3.5853443370121596</v>
      </c>
      <c r="I23" s="318">
        <v>1.7404813709175642</v>
      </c>
    </row>
    <row r="24" spans="1:9" s="308" customFormat="1" ht="18.600000000000001" hidden="1" customHeight="1">
      <c r="A24" s="349">
        <v>2008</v>
      </c>
      <c r="B24" s="358">
        <v>11140385</v>
      </c>
      <c r="C24" s="357">
        <v>0.57679135219497324</v>
      </c>
      <c r="D24" s="358">
        <v>8174025</v>
      </c>
      <c r="E24" s="357">
        <v>0.42320864780502676</v>
      </c>
      <c r="F24" s="320">
        <v>19314410</v>
      </c>
      <c r="G24" s="319">
        <v>-0.16564766224982463</v>
      </c>
      <c r="H24" s="319">
        <v>3.4675245409372337</v>
      </c>
      <c r="I24" s="318">
        <v>1.3403308503180398</v>
      </c>
    </row>
    <row r="25" spans="1:9" s="308" customFormat="1" ht="18.600000000000001" hidden="1" customHeight="1">
      <c r="A25" s="349">
        <v>2008</v>
      </c>
      <c r="B25" s="358">
        <v>11138825.6</v>
      </c>
      <c r="C25" s="357">
        <v>0.57546346481011057</v>
      </c>
      <c r="D25" s="358">
        <v>8217443.7999999998</v>
      </c>
      <c r="E25" s="357">
        <v>0.42453653518988937</v>
      </c>
      <c r="F25" s="320">
        <v>19356269.399999999</v>
      </c>
      <c r="G25" s="319">
        <v>-0.50116431264892469</v>
      </c>
      <c r="H25" s="319">
        <v>3.2824239775831217</v>
      </c>
      <c r="I25" s="318">
        <v>1.0707100791928781</v>
      </c>
    </row>
    <row r="26" spans="1:9" s="308" customFormat="1" ht="18.600000000000001" customHeight="1">
      <c r="A26" s="349">
        <v>2008</v>
      </c>
      <c r="B26" s="358">
        <v>11134557.4</v>
      </c>
      <c r="C26" s="357">
        <v>0.57366114223023801</v>
      </c>
      <c r="D26" s="358">
        <v>8275084.5999999996</v>
      </c>
      <c r="E26" s="357">
        <v>0.42633885776976205</v>
      </c>
      <c r="F26" s="320">
        <v>19409642</v>
      </c>
      <c r="G26" s="319">
        <v>-1.1994324407162793</v>
      </c>
      <c r="H26" s="319">
        <v>3.0077430657887874</v>
      </c>
      <c r="I26" s="318">
        <v>0.55147882559715811</v>
      </c>
    </row>
    <row r="27" spans="1:9" s="308" customFormat="1" ht="18.600000000000001" hidden="1" customHeight="1">
      <c r="A27" s="349">
        <v>2008</v>
      </c>
      <c r="B27" s="358">
        <v>11109558.199999999</v>
      </c>
      <c r="C27" s="357">
        <v>0.57387185143742014</v>
      </c>
      <c r="D27" s="358">
        <v>8249394.7999999998</v>
      </c>
      <c r="E27" s="357">
        <v>0.4261281485625798</v>
      </c>
      <c r="F27" s="320">
        <v>19358953</v>
      </c>
      <c r="G27" s="319">
        <v>-1.8988891775230883</v>
      </c>
      <c r="H27" s="319">
        <v>2.4365367791157979</v>
      </c>
      <c r="I27" s="318">
        <v>-9.7137050196067776E-2</v>
      </c>
    </row>
    <row r="28" spans="1:9" s="308" customFormat="1" ht="18.600000000000001" hidden="1" customHeight="1">
      <c r="A28" s="349">
        <v>2008</v>
      </c>
      <c r="B28" s="358">
        <v>11131390.6</v>
      </c>
      <c r="C28" s="357">
        <v>0.57430924571215225</v>
      </c>
      <c r="D28" s="358">
        <v>8250832</v>
      </c>
      <c r="E28" s="357">
        <v>0.42569075428784775</v>
      </c>
      <c r="F28" s="320">
        <v>19382222.600000001</v>
      </c>
      <c r="G28" s="319">
        <v>-2.3914219560694647</v>
      </c>
      <c r="H28" s="319">
        <v>2.0014196174737293</v>
      </c>
      <c r="I28" s="318">
        <v>-0.5685450763220814</v>
      </c>
    </row>
    <row r="29" spans="1:9" s="316" customFormat="1" ht="18.600000000000001" hidden="1" customHeight="1">
      <c r="A29" s="349">
        <v>2008</v>
      </c>
      <c r="B29" s="358">
        <v>10967444.800000001</v>
      </c>
      <c r="C29" s="357">
        <v>0.57308492265156541</v>
      </c>
      <c r="D29" s="358">
        <v>8170111.2000000002</v>
      </c>
      <c r="E29" s="357">
        <v>0.4269150773484347</v>
      </c>
      <c r="F29" s="320">
        <v>19137556</v>
      </c>
      <c r="G29" s="319">
        <v>-2.6308059054600221</v>
      </c>
      <c r="H29" s="365">
        <v>1.8410796692795088</v>
      </c>
      <c r="I29" s="318">
        <v>-0.77065007931842899</v>
      </c>
    </row>
    <row r="30" spans="1:9" s="308" customFormat="1" ht="18.600000000000001" hidden="1" customHeight="1">
      <c r="A30" s="349">
        <v>2008</v>
      </c>
      <c r="B30" s="358">
        <v>10864978.949999999</v>
      </c>
      <c r="C30" s="357">
        <v>0.5712288820275454</v>
      </c>
      <c r="D30" s="358">
        <v>8155381</v>
      </c>
      <c r="E30" s="357">
        <v>0.4287711179724546</v>
      </c>
      <c r="F30" s="320">
        <v>19020359.949999999</v>
      </c>
      <c r="G30" s="319">
        <v>-3.4270637196489986</v>
      </c>
      <c r="H30" s="319">
        <v>1.4295008727628726</v>
      </c>
      <c r="I30" s="318">
        <v>-1.4028576042125422</v>
      </c>
    </row>
    <row r="31" spans="1:9" s="308" customFormat="1" ht="18.600000000000001" hidden="1" customHeight="1">
      <c r="A31" s="349">
        <v>2008</v>
      </c>
      <c r="B31" s="358">
        <v>10748123.066</v>
      </c>
      <c r="C31" s="357">
        <v>0.56812845962609582</v>
      </c>
      <c r="D31" s="358">
        <v>8170350.1840000004</v>
      </c>
      <c r="E31" s="357">
        <v>0.43187154037390413</v>
      </c>
      <c r="F31" s="320">
        <v>18918473.25</v>
      </c>
      <c r="G31" s="319">
        <v>-4.5757442842475342</v>
      </c>
      <c r="H31" s="319">
        <v>0.76687065430662926</v>
      </c>
      <c r="I31" s="318">
        <v>-2.3395506521694358</v>
      </c>
    </row>
    <row r="32" spans="1:9" s="308" customFormat="1" ht="18.600000000000001" hidden="1" customHeight="1">
      <c r="A32" s="349">
        <v>2008</v>
      </c>
      <c r="B32" s="358">
        <v>10601841.08</v>
      </c>
      <c r="C32" s="357">
        <v>0.56629571720319127</v>
      </c>
      <c r="D32" s="358">
        <v>8119545.5699999994</v>
      </c>
      <c r="E32" s="357">
        <v>0.43370428279680873</v>
      </c>
      <c r="F32" s="320">
        <v>18721386.649999999</v>
      </c>
      <c r="G32" s="319">
        <v>-5.8568277733092202</v>
      </c>
      <c r="H32" s="319">
        <v>-0.15016472578631124</v>
      </c>
      <c r="I32" s="318">
        <v>-3.4639635752785694</v>
      </c>
    </row>
    <row r="33" spans="1:9" s="308" customFormat="1" ht="18.600000000000001" hidden="1" customHeight="1">
      <c r="A33" s="349">
        <v>2008</v>
      </c>
      <c r="B33" s="358">
        <v>10438161.234000001</v>
      </c>
      <c r="C33" s="357">
        <v>0.56327157858830834</v>
      </c>
      <c r="D33" s="358">
        <v>8093150.5360000003</v>
      </c>
      <c r="E33" s="357">
        <v>0.43672842141169149</v>
      </c>
      <c r="F33" s="320">
        <v>18531311.770000003</v>
      </c>
      <c r="G33" s="319">
        <v>-6.816229212609116</v>
      </c>
      <c r="H33" s="319">
        <v>-0.95375445109317525</v>
      </c>
      <c r="I33" s="318">
        <v>-4.3435447070907571</v>
      </c>
    </row>
    <row r="34" spans="1:9" s="329" customFormat="1" ht="18.600000000000001" hidden="1" customHeight="1">
      <c r="A34" s="349">
        <v>2009</v>
      </c>
      <c r="B34" s="358"/>
      <c r="C34" s="373"/>
      <c r="D34" s="358"/>
      <c r="E34" s="373"/>
      <c r="F34" s="320"/>
      <c r="G34" s="319"/>
      <c r="H34" s="319"/>
      <c r="I34" s="318"/>
    </row>
    <row r="35" spans="1:9" s="308" customFormat="1" ht="17.25" hidden="1" customHeight="1">
      <c r="A35" s="349">
        <v>2009</v>
      </c>
      <c r="B35" s="358">
        <v>10230410.92</v>
      </c>
      <c r="C35" s="357">
        <v>0.56267492973660405</v>
      </c>
      <c r="D35" s="358">
        <v>7951332</v>
      </c>
      <c r="E35" s="357">
        <v>0.43732507026339579</v>
      </c>
      <c r="F35" s="320">
        <v>18181742.920000002</v>
      </c>
      <c r="G35" s="319">
        <v>-7.732827445031262</v>
      </c>
      <c r="H35" s="319">
        <v>-1.5197684946992069</v>
      </c>
      <c r="I35" s="318">
        <v>-5.1148925512911205</v>
      </c>
    </row>
    <row r="36" spans="1:9" s="308" customFormat="1" ht="18.600000000000001" hidden="1" customHeight="1">
      <c r="A36" s="349">
        <v>2009</v>
      </c>
      <c r="B36" s="358">
        <v>10182132.279999999</v>
      </c>
      <c r="C36" s="357">
        <v>0.56215707966470596</v>
      </c>
      <c r="D36" s="358">
        <v>7930478.3200000003</v>
      </c>
      <c r="E36" s="357">
        <v>0.43784292033529387</v>
      </c>
      <c r="F36" s="320">
        <v>18112610.600000001</v>
      </c>
      <c r="G36" s="319"/>
      <c r="H36" s="319">
        <v>-2.2232385884889254</v>
      </c>
      <c r="I36" s="318">
        <v>-5.8851796038801467</v>
      </c>
    </row>
    <row r="37" spans="1:9" s="316" customFormat="1" ht="18.600000000000001" hidden="1" customHeight="1">
      <c r="A37" s="349">
        <v>2009</v>
      </c>
      <c r="B37" s="358">
        <v>10125799.220000001</v>
      </c>
      <c r="C37" s="357">
        <v>0.5607337975975254</v>
      </c>
      <c r="D37" s="358">
        <v>7932322.5899999999</v>
      </c>
      <c r="E37" s="357">
        <v>0.43926620240247449</v>
      </c>
      <c r="F37" s="320">
        <v>18058121.810000002</v>
      </c>
      <c r="G37" s="319">
        <v>-9.1072775312522793</v>
      </c>
      <c r="H37" s="319">
        <v>-2.9569570682742068</v>
      </c>
      <c r="I37" s="318">
        <v>-6.5044088325762885</v>
      </c>
    </row>
    <row r="38" spans="1:9" s="308" customFormat="1" ht="18.600000000000001" hidden="1" customHeight="1">
      <c r="A38" s="349">
        <v>2009</v>
      </c>
      <c r="B38" s="358">
        <v>10083029.41</v>
      </c>
      <c r="C38" s="357">
        <v>0.55910651845017711</v>
      </c>
      <c r="D38" s="358">
        <v>7951153.8400000008</v>
      </c>
      <c r="E38" s="357">
        <v>0.44089348154982294</v>
      </c>
      <c r="F38" s="320">
        <v>18034183.25</v>
      </c>
      <c r="G38" s="319">
        <v>-9.4785233911912457</v>
      </c>
      <c r="H38" s="319">
        <v>-3.2405449490265852</v>
      </c>
      <c r="I38" s="318">
        <v>-6.8302735546757702</v>
      </c>
    </row>
    <row r="39" spans="1:9" s="308" customFormat="1" ht="18.600000000000001" customHeight="1">
      <c r="A39" s="349">
        <v>2009</v>
      </c>
      <c r="B39" s="358">
        <v>10110346.540000001</v>
      </c>
      <c r="C39" s="357">
        <v>0.55847507966469234</v>
      </c>
      <c r="D39" s="358">
        <v>7993140.8100000005</v>
      </c>
      <c r="E39" s="357">
        <v>0.44152492033530766</v>
      </c>
      <c r="F39" s="320">
        <v>18103487.350000001</v>
      </c>
      <c r="G39" s="319">
        <v>-9.1984874046273148</v>
      </c>
      <c r="H39" s="319">
        <v>-3.4071408768437124</v>
      </c>
      <c r="I39" s="318">
        <v>-6.7294113410231802</v>
      </c>
    </row>
    <row r="40" spans="1:9" s="308" customFormat="1" ht="18.600000000000001" hidden="1" customHeight="1">
      <c r="A40" s="349">
        <v>2009</v>
      </c>
      <c r="B40" s="358">
        <v>10129520.24</v>
      </c>
      <c r="C40" s="357">
        <v>0.55970426853674737</v>
      </c>
      <c r="D40" s="358">
        <v>7968466.1600000001</v>
      </c>
      <c r="E40" s="357">
        <v>0.44029573146325279</v>
      </c>
      <c r="F40" s="320">
        <v>18097986.399999999</v>
      </c>
      <c r="G40" s="319">
        <v>-8.8215745609037839</v>
      </c>
      <c r="H40" s="319">
        <v>-3.4054454515863313</v>
      </c>
      <c r="I40" s="318">
        <v>-6.5136094911744493</v>
      </c>
    </row>
    <row r="41" spans="1:9" s="308" customFormat="1" ht="18.600000000000001" hidden="1" customHeight="1">
      <c r="A41" s="349">
        <v>2009</v>
      </c>
      <c r="B41" s="358">
        <v>10177822.6</v>
      </c>
      <c r="C41" s="357">
        <v>0.56096080492807976</v>
      </c>
      <c r="D41" s="358">
        <v>7965731.2999999998</v>
      </c>
      <c r="E41" s="357">
        <v>0.4390391950719203</v>
      </c>
      <c r="F41" s="320">
        <v>18143553.899999999</v>
      </c>
      <c r="G41" s="319">
        <v>-8.5664768604921733</v>
      </c>
      <c r="H41" s="319">
        <v>-3.4554175869778874</v>
      </c>
      <c r="I41" s="318">
        <v>-6.3907464358602653</v>
      </c>
    </row>
    <row r="42" spans="1:9" s="308" customFormat="1" ht="18.600000000000001" hidden="1" customHeight="1">
      <c r="A42" s="349">
        <v>2009</v>
      </c>
      <c r="B42" s="358">
        <v>10090470.48</v>
      </c>
      <c r="C42" s="357">
        <v>0.56054089747822644</v>
      </c>
      <c r="D42" s="358">
        <v>7910839.5500000007</v>
      </c>
      <c r="E42" s="357">
        <v>0.43945910252177356</v>
      </c>
      <c r="F42" s="320">
        <v>18001310.030000001</v>
      </c>
      <c r="G42" s="319">
        <v>-7.9961589594688434</v>
      </c>
      <c r="H42" s="365">
        <v>-3.1734164156786449</v>
      </c>
      <c r="I42" s="318">
        <v>-5.9372574533550591</v>
      </c>
    </row>
    <row r="43" spans="1:9" s="308" customFormat="1" ht="18.600000000000001" hidden="1" customHeight="1">
      <c r="A43" s="349">
        <v>2009</v>
      </c>
      <c r="B43" s="358">
        <v>10030318</v>
      </c>
      <c r="C43" s="357">
        <v>0.55925646635687221</v>
      </c>
      <c r="D43" s="358">
        <v>7904777.2619999992</v>
      </c>
      <c r="E43" s="357">
        <v>0.44074353364312785</v>
      </c>
      <c r="F43" s="320">
        <v>17935095.261999998</v>
      </c>
      <c r="G43" s="319">
        <v>-7.6821221084832416</v>
      </c>
      <c r="H43" s="319">
        <v>-3.0728636467137562</v>
      </c>
      <c r="I43" s="318">
        <v>-5.705805204806353</v>
      </c>
    </row>
    <row r="44" spans="1:9" s="308" customFormat="1" ht="18.600000000000001" hidden="1" customHeight="1">
      <c r="A44" s="349">
        <v>2009</v>
      </c>
      <c r="B44" s="358">
        <v>9974585.966</v>
      </c>
      <c r="C44" s="357">
        <v>0.55696110295298751</v>
      </c>
      <c r="D44" s="358">
        <v>7934359.4040000001</v>
      </c>
      <c r="E44" s="357">
        <v>0.44303889704701244</v>
      </c>
      <c r="F44" s="320">
        <v>17908945.370000001</v>
      </c>
      <c r="G44" s="319">
        <v>-7.1969505303392367</v>
      </c>
      <c r="H44" s="319">
        <v>-2.8883802368978166</v>
      </c>
      <c r="I44" s="318">
        <v>-5.3362016409014359</v>
      </c>
    </row>
    <row r="45" spans="1:9" s="308" customFormat="1" ht="18.600000000000001" hidden="1" customHeight="1">
      <c r="A45" s="349">
        <v>2009</v>
      </c>
      <c r="B45" s="358">
        <v>9922472</v>
      </c>
      <c r="C45" s="357">
        <v>0.55595338528521565</v>
      </c>
      <c r="D45" s="358">
        <v>7925197</v>
      </c>
      <c r="E45" s="357">
        <v>0.44404661471478435</v>
      </c>
      <c r="F45" s="320">
        <v>17847669</v>
      </c>
      <c r="G45" s="319">
        <v>-6.4080292741003859</v>
      </c>
      <c r="H45" s="319">
        <v>-2.39358925107922</v>
      </c>
      <c r="I45" s="318">
        <v>-4.6669494430851728</v>
      </c>
    </row>
    <row r="46" spans="1:9" s="308" customFormat="1" ht="18.600000000000001" hidden="1" customHeight="1">
      <c r="A46" s="349">
        <v>2009</v>
      </c>
      <c r="B46" s="358">
        <v>9863489.4020000007</v>
      </c>
      <c r="C46" s="357">
        <v>0.5540091332594157</v>
      </c>
      <c r="D46" s="358">
        <v>7940349.5780000007</v>
      </c>
      <c r="E46" s="357">
        <v>0.4459908667405843</v>
      </c>
      <c r="F46" s="320">
        <v>17803838.98</v>
      </c>
      <c r="G46" s="319">
        <v>-5.505489128948625</v>
      </c>
      <c r="H46" s="319">
        <v>-1.8880281210674354</v>
      </c>
      <c r="I46" s="318">
        <v>-3.9256410934583386</v>
      </c>
    </row>
    <row r="47" spans="1:9" s="329" customFormat="1" ht="18.600000000000001" hidden="1" customHeight="1">
      <c r="A47" s="349">
        <v>2010</v>
      </c>
      <c r="B47" s="358"/>
      <c r="C47" s="373"/>
      <c r="D47" s="358"/>
      <c r="E47" s="373"/>
      <c r="F47" s="320"/>
      <c r="G47" s="319"/>
      <c r="H47" s="319"/>
      <c r="I47" s="318"/>
    </row>
    <row r="48" spans="1:9" s="329" customFormat="1" ht="17.25" hidden="1" customHeight="1">
      <c r="A48" s="349">
        <v>2010</v>
      </c>
      <c r="B48" s="358">
        <v>9711766.8606315795</v>
      </c>
      <c r="C48" s="357">
        <v>0.55350283513616805</v>
      </c>
      <c r="D48" s="358">
        <v>7834244.1877894709</v>
      </c>
      <c r="E48" s="357">
        <v>0.44649716486383195</v>
      </c>
      <c r="F48" s="320">
        <v>17546011.048421051</v>
      </c>
      <c r="G48" s="319">
        <v>-5.069630764825817</v>
      </c>
      <c r="H48" s="319">
        <v>-1.4725559467335643</v>
      </c>
      <c r="I48" s="318">
        <v>-3.4965397672609413</v>
      </c>
    </row>
    <row r="49" spans="1:9" s="329" customFormat="1" ht="18.600000000000001" hidden="1" customHeight="1">
      <c r="A49" s="349">
        <v>2010</v>
      </c>
      <c r="B49" s="358">
        <v>9727042.8399999999</v>
      </c>
      <c r="C49" s="357">
        <v>0.55354248028443254</v>
      </c>
      <c r="D49" s="358">
        <v>7845308.3099999996</v>
      </c>
      <c r="E49" s="357">
        <v>0.44645751971556752</v>
      </c>
      <c r="F49" s="320">
        <v>17572351.149999999</v>
      </c>
      <c r="G49" s="319">
        <v>-4.4694905495767046</v>
      </c>
      <c r="H49" s="319">
        <v>-1.0739580459505049</v>
      </c>
      <c r="I49" s="318">
        <v>-2.9827806820956226</v>
      </c>
    </row>
    <row r="50" spans="1:9" s="374" customFormat="1" ht="18.600000000000001" hidden="1" customHeight="1">
      <c r="A50" s="349">
        <v>2010</v>
      </c>
      <c r="B50" s="358">
        <v>9719193.898</v>
      </c>
      <c r="C50" s="357">
        <v>0.55238986910751442</v>
      </c>
      <c r="D50" s="358">
        <v>7875614.4820000008</v>
      </c>
      <c r="E50" s="357">
        <v>0.44761013089248541</v>
      </c>
      <c r="F50" s="320">
        <v>17594808.380000003</v>
      </c>
      <c r="G50" s="319">
        <v>-4.0155380643623033</v>
      </c>
      <c r="H50" s="319">
        <v>-0.71489916549144539</v>
      </c>
      <c r="I50" s="318">
        <v>-2.5656789497534191</v>
      </c>
    </row>
    <row r="51" spans="1:9" s="374" customFormat="1" ht="18.600000000000001" hidden="1" customHeight="1">
      <c r="A51" s="349">
        <v>2010</v>
      </c>
      <c r="B51" s="358">
        <v>9734253.5800000001</v>
      </c>
      <c r="C51" s="357">
        <v>0.55155765507660259</v>
      </c>
      <c r="D51" s="358">
        <v>7914406.5199999996</v>
      </c>
      <c r="E51" s="357">
        <v>0.44844234492339724</v>
      </c>
      <c r="F51" s="320">
        <v>17648660.100000001</v>
      </c>
      <c r="G51" s="319">
        <v>-3.4590381106505106</v>
      </c>
      <c r="H51" s="319">
        <v>-0.46216336319812967</v>
      </c>
      <c r="I51" s="318">
        <v>-2.1377355694774707</v>
      </c>
    </row>
    <row r="52" spans="1:9" s="374" customFormat="1" ht="18.600000000000001" customHeight="1">
      <c r="A52" s="349">
        <v>2010</v>
      </c>
      <c r="B52" s="358">
        <v>9789710</v>
      </c>
      <c r="C52" s="357">
        <v>0.55116353844412003</v>
      </c>
      <c r="D52" s="358">
        <v>7972187</v>
      </c>
      <c r="E52" s="357">
        <v>0.44883646155587997</v>
      </c>
      <c r="F52" s="320">
        <v>17761897</v>
      </c>
      <c r="G52" s="319">
        <v>-3.1713704246580647</v>
      </c>
      <c r="H52" s="319">
        <v>-0.26214738984437247</v>
      </c>
      <c r="I52" s="318">
        <v>-1.886875955974304</v>
      </c>
    </row>
    <row r="53" spans="1:9" s="374" customFormat="1" ht="18.600000000000001" hidden="1" customHeight="1">
      <c r="A53" s="349">
        <v>2010</v>
      </c>
      <c r="B53" s="358">
        <v>9829760.9879999999</v>
      </c>
      <c r="C53" s="357">
        <v>0.5526752291661432</v>
      </c>
      <c r="D53" s="358">
        <v>7956020.7320000008</v>
      </c>
      <c r="E53" s="357">
        <v>0.44732477083385691</v>
      </c>
      <c r="F53" s="320">
        <v>17785781.719999999</v>
      </c>
      <c r="G53" s="319">
        <v>-2.9592640608613863</v>
      </c>
      <c r="H53" s="319">
        <v>-0.15618348312091257</v>
      </c>
      <c r="I53" s="318">
        <v>-1.725079647534713</v>
      </c>
    </row>
    <row r="54" spans="1:9" s="374" customFormat="1" ht="18.600000000000001" hidden="1" customHeight="1">
      <c r="A54" s="349">
        <v>2010</v>
      </c>
      <c r="B54" s="358">
        <v>9893672.7300000004</v>
      </c>
      <c r="C54" s="357">
        <v>0.55431946940327126</v>
      </c>
      <c r="D54" s="358">
        <v>7954649.9000000004</v>
      </c>
      <c r="E54" s="357">
        <v>0.44568053059672863</v>
      </c>
      <c r="F54" s="320">
        <v>17848322.630000003</v>
      </c>
      <c r="G54" s="319">
        <v>-2.7918532398078781</v>
      </c>
      <c r="H54" s="319">
        <v>-0.13911340444033726</v>
      </c>
      <c r="I54" s="318">
        <v>-1.6271964777528751</v>
      </c>
    </row>
    <row r="55" spans="1:9" s="374" customFormat="1" ht="18.600000000000001" hidden="1" customHeight="1">
      <c r="A55" s="349">
        <v>2010</v>
      </c>
      <c r="B55" s="358">
        <v>9817061.9000000004</v>
      </c>
      <c r="C55" s="357">
        <v>0.55412083110538224</v>
      </c>
      <c r="D55" s="358">
        <v>7899402.3599999994</v>
      </c>
      <c r="E55" s="357">
        <v>0.44587916889461782</v>
      </c>
      <c r="F55" s="320">
        <v>17716464.259999998</v>
      </c>
      <c r="G55" s="319">
        <v>-2.7095721705138942</v>
      </c>
      <c r="H55" s="365">
        <v>-0.14457618471102762</v>
      </c>
      <c r="I55" s="318">
        <v>-1.5823613366210338</v>
      </c>
    </row>
    <row r="56" spans="1:9" s="374" customFormat="1" ht="18.600000000000001" hidden="1" customHeight="1">
      <c r="A56" s="349">
        <v>2010</v>
      </c>
      <c r="B56" s="358">
        <v>9761700</v>
      </c>
      <c r="C56" s="357">
        <v>0.55239855405432936</v>
      </c>
      <c r="D56" s="358">
        <v>7909780</v>
      </c>
      <c r="E56" s="357">
        <v>0.44760144594567064</v>
      </c>
      <c r="F56" s="320">
        <v>17671480</v>
      </c>
      <c r="G56" s="319">
        <v>-2.6780606557040443</v>
      </c>
      <c r="H56" s="319">
        <v>6.3287526443673414E-2</v>
      </c>
      <c r="I56" s="318">
        <v>-1.4698291709580928</v>
      </c>
    </row>
    <row r="57" spans="1:9" s="374" customFormat="1" ht="18.600000000000001" hidden="1" customHeight="1">
      <c r="A57" s="349">
        <v>2010</v>
      </c>
      <c r="B57" s="358">
        <v>9726517.5399999991</v>
      </c>
      <c r="C57" s="357">
        <v>0.5505737278945918</v>
      </c>
      <c r="D57" s="358">
        <v>7939631.5099999998</v>
      </c>
      <c r="E57" s="357">
        <v>0.44942627210540836</v>
      </c>
      <c r="F57" s="320">
        <v>17666149.049999997</v>
      </c>
      <c r="G57" s="319">
        <v>-2.4870047423079313</v>
      </c>
      <c r="H57" s="319">
        <v>6.6446523677015534E-2</v>
      </c>
      <c r="I57" s="318">
        <v>-1.3557265097626612</v>
      </c>
    </row>
    <row r="58" spans="1:9" s="374" customFormat="1" ht="18.600000000000001" hidden="1" customHeight="1">
      <c r="A58" s="349">
        <v>2010</v>
      </c>
      <c r="B58" s="358">
        <v>9684814.0099999998</v>
      </c>
      <c r="C58" s="357">
        <v>0.54987645969092036</v>
      </c>
      <c r="D58" s="358">
        <v>7927894.8799999999</v>
      </c>
      <c r="E58" s="357">
        <v>0.45012354030907958</v>
      </c>
      <c r="F58" s="320">
        <v>17612708.890000001</v>
      </c>
      <c r="G58" s="319">
        <v>-2.3951490112544604</v>
      </c>
      <c r="H58" s="319">
        <v>3.4041803629605738E-2</v>
      </c>
      <c r="I58" s="318">
        <v>-1.3164750534089222</v>
      </c>
    </row>
    <row r="59" spans="1:9" s="316" customFormat="1" ht="18.600000000000001" hidden="1" customHeight="1">
      <c r="A59" s="349">
        <v>2010</v>
      </c>
      <c r="B59" s="358">
        <v>9638733.6060000006</v>
      </c>
      <c r="C59" s="357">
        <v>0.54812304125683808</v>
      </c>
      <c r="D59" s="358">
        <v>7946248.0139999995</v>
      </c>
      <c r="E59" s="357">
        <v>0.45187695874316181</v>
      </c>
      <c r="F59" s="320">
        <v>17584981.620000001</v>
      </c>
      <c r="G59" s="319">
        <v>-2.2786641404453434</v>
      </c>
      <c r="H59" s="319">
        <v>7.4284336502543624E-2</v>
      </c>
      <c r="I59" s="318">
        <v>-1.2292706098154156</v>
      </c>
    </row>
    <row r="60" spans="1:9" s="329" customFormat="1" ht="18.600000000000001" hidden="1" customHeight="1">
      <c r="A60" s="349">
        <v>2011</v>
      </c>
      <c r="B60" s="358"/>
      <c r="C60" s="373"/>
      <c r="D60" s="358"/>
      <c r="E60" s="373"/>
      <c r="F60" s="320"/>
      <c r="G60" s="319"/>
      <c r="H60" s="319"/>
      <c r="I60" s="318"/>
    </row>
    <row r="61" spans="1:9" s="374" customFormat="1" ht="17.25" hidden="1" customHeight="1">
      <c r="A61" s="349">
        <v>2011</v>
      </c>
      <c r="B61" s="358">
        <v>9521275.6900000013</v>
      </c>
      <c r="C61" s="357">
        <v>0.54840250299529059</v>
      </c>
      <c r="D61" s="358">
        <v>7840562.8099999996</v>
      </c>
      <c r="E61" s="357">
        <v>0.45159749700470947</v>
      </c>
      <c r="F61" s="320">
        <v>17361838.5</v>
      </c>
      <c r="G61" s="319">
        <v>-1.9614471122012702</v>
      </c>
      <c r="H61" s="319">
        <v>8.0653883885545952E-2</v>
      </c>
      <c r="I61" s="318">
        <v>-1.0496548070829164</v>
      </c>
    </row>
    <row r="62" spans="1:9" s="374" customFormat="1" ht="18.600000000000001" hidden="1" customHeight="1">
      <c r="A62" s="349">
        <v>2011</v>
      </c>
      <c r="B62" s="358">
        <v>9512034.1100000013</v>
      </c>
      <c r="C62" s="357">
        <v>0.54833587374918469</v>
      </c>
      <c r="D62" s="358">
        <v>7835060.1900000004</v>
      </c>
      <c r="E62" s="357">
        <v>0.45166412625081537</v>
      </c>
      <c r="F62" s="320">
        <v>17347094.300000001</v>
      </c>
      <c r="G62" s="319">
        <v>-2.2104223610060529</v>
      </c>
      <c r="H62" s="319">
        <v>-0.13062737109945033</v>
      </c>
      <c r="I62" s="318">
        <v>-1.2818822482954886</v>
      </c>
    </row>
    <row r="63" spans="1:9" s="374" customFormat="1" ht="18.600000000000001" hidden="1" customHeight="1">
      <c r="A63" s="349">
        <v>2011</v>
      </c>
      <c r="B63" s="358">
        <v>9521326.7620000001</v>
      </c>
      <c r="C63" s="357">
        <v>0.54743065143759695</v>
      </c>
      <c r="D63" s="358">
        <v>7871427.4380000001</v>
      </c>
      <c r="E63" s="357">
        <v>0.45256934856240311</v>
      </c>
      <c r="F63" s="320">
        <v>17392754.199999999</v>
      </c>
      <c r="G63" s="319">
        <v>-2.0358389602734093</v>
      </c>
      <c r="H63" s="319">
        <v>-5.3164664288360086E-2</v>
      </c>
      <c r="I63" s="318">
        <v>-1.1483738591303876</v>
      </c>
    </row>
    <row r="64" spans="1:9" s="329" customFormat="1" ht="18.600000000000001" hidden="1" customHeight="1">
      <c r="A64" s="349">
        <v>2011</v>
      </c>
      <c r="B64" s="358">
        <v>9545109.7999999989</v>
      </c>
      <c r="C64" s="357">
        <v>0.54624013570836405</v>
      </c>
      <c r="D64" s="358">
        <v>7929090.9700000007</v>
      </c>
      <c r="E64" s="357">
        <v>0.45375986429163595</v>
      </c>
      <c r="F64" s="320">
        <v>17474200.77</v>
      </c>
      <c r="G64" s="319">
        <v>-1.9430743040084337</v>
      </c>
      <c r="H64" s="319">
        <v>0.18554075991539776</v>
      </c>
      <c r="I64" s="318">
        <v>-0.98851317330317556</v>
      </c>
    </row>
    <row r="65" spans="1:9" s="329" customFormat="1" ht="18.600000000000001" customHeight="1">
      <c r="A65" s="349">
        <v>2011</v>
      </c>
      <c r="B65" s="358">
        <v>9603913.3600000013</v>
      </c>
      <c r="C65" s="357">
        <v>0.54591912659500486</v>
      </c>
      <c r="D65" s="358">
        <v>7988277.2999999998</v>
      </c>
      <c r="E65" s="357">
        <v>0.45408087340499526</v>
      </c>
      <c r="F65" s="320">
        <v>17592190.66</v>
      </c>
      <c r="G65" s="319">
        <v>-1.8978768523275846</v>
      </c>
      <c r="H65" s="319">
        <v>0.20183043874911277</v>
      </c>
      <c r="I65" s="318">
        <v>-0.95545166149764782</v>
      </c>
    </row>
    <row r="66" spans="1:9" s="329" customFormat="1" ht="18.600000000000001" hidden="1" customHeight="1">
      <c r="A66" s="349">
        <v>2011</v>
      </c>
      <c r="B66" s="358">
        <v>9624650.6999999993</v>
      </c>
      <c r="C66" s="357">
        <v>0.54727249035032033</v>
      </c>
      <c r="D66" s="358">
        <v>7961927.96</v>
      </c>
      <c r="E66" s="357">
        <v>0.45272750964967962</v>
      </c>
      <c r="F66" s="320">
        <v>17586578.66</v>
      </c>
      <c r="G66" s="319">
        <v>-2.0866253843851865</v>
      </c>
      <c r="H66" s="319">
        <v>7.4248524469510357E-2</v>
      </c>
      <c r="I66" s="318">
        <v>-1.1200129583058782</v>
      </c>
    </row>
    <row r="67" spans="1:9" s="329" customFormat="1" ht="18.600000000000001" hidden="1" customHeight="1">
      <c r="A67" s="349">
        <v>2011</v>
      </c>
      <c r="B67" s="358">
        <v>9677274.6899999995</v>
      </c>
      <c r="C67" s="357">
        <v>0.54868071332654933</v>
      </c>
      <c r="D67" s="358">
        <v>7960076.9700000007</v>
      </c>
      <c r="E67" s="357">
        <v>0.45131928667345067</v>
      </c>
      <c r="F67" s="320">
        <v>17637351.66</v>
      </c>
      <c r="G67" s="319">
        <v>-2.1872366906157197</v>
      </c>
      <c r="H67" s="319">
        <v>6.8225127041742439E-2</v>
      </c>
      <c r="I67" s="318">
        <v>-1.1820212709814939</v>
      </c>
    </row>
    <row r="68" spans="1:9" s="329" customFormat="1" ht="18.600000000000001" hidden="1" customHeight="1">
      <c r="A68" s="349">
        <v>2011</v>
      </c>
      <c r="B68" s="358">
        <v>9600007.8340000007</v>
      </c>
      <c r="C68" s="357">
        <v>0.54855565810217455</v>
      </c>
      <c r="D68" s="358">
        <v>7900509.5559999999</v>
      </c>
      <c r="E68" s="357">
        <v>0.45144434189782545</v>
      </c>
      <c r="F68" s="320">
        <v>17500517.390000001</v>
      </c>
      <c r="G68" s="319">
        <v>-2.2109880553977064</v>
      </c>
      <c r="H68" s="365">
        <v>1.4016199574882648E-2</v>
      </c>
      <c r="I68" s="318">
        <v>-1.218905007403535</v>
      </c>
    </row>
    <row r="69" spans="1:9" s="329" customFormat="1" ht="18.600000000000001" hidden="1" customHeight="1">
      <c r="A69" s="349">
        <v>2011</v>
      </c>
      <c r="B69" s="358">
        <v>9529924.7019999996</v>
      </c>
      <c r="C69" s="357">
        <v>0.54657973642440172</v>
      </c>
      <c r="D69" s="358">
        <v>7905636.9679999994</v>
      </c>
      <c r="E69" s="357">
        <v>0.45342026357559839</v>
      </c>
      <c r="F69" s="320">
        <v>17435561.669999998</v>
      </c>
      <c r="G69" s="319">
        <v>-2.3743333435774474</v>
      </c>
      <c r="H69" s="319">
        <v>-5.2378599657643576E-2</v>
      </c>
      <c r="I69" s="318">
        <v>-1.3350230427785448</v>
      </c>
    </row>
    <row r="70" spans="1:9" s="329" customFormat="1" ht="18.600000000000001" hidden="1" customHeight="1">
      <c r="A70" s="349">
        <v>2011</v>
      </c>
      <c r="B70" s="358">
        <v>9446634.2300000004</v>
      </c>
      <c r="C70" s="357">
        <v>0.54415116103425221</v>
      </c>
      <c r="D70" s="358">
        <v>7913678.3200000003</v>
      </c>
      <c r="E70" s="357">
        <v>0.45584883896574779</v>
      </c>
      <c r="F70" s="320">
        <v>17360312.550000001</v>
      </c>
      <c r="G70" s="319">
        <v>-2.8775284560891095</v>
      </c>
      <c r="H70" s="319">
        <v>-0.32688154314607232</v>
      </c>
      <c r="I70" s="318">
        <v>-1.7312007225479391</v>
      </c>
    </row>
    <row r="71" spans="1:9" s="374" customFormat="1" ht="18.600000000000001" hidden="1" customHeight="1">
      <c r="A71" s="349">
        <v>2011</v>
      </c>
      <c r="B71" s="358">
        <v>9371632.8859999999</v>
      </c>
      <c r="C71" s="357">
        <v>0.54332936444634128</v>
      </c>
      <c r="D71" s="358">
        <v>7876897.1940000001</v>
      </c>
      <c r="E71" s="357">
        <v>0.45667063555365878</v>
      </c>
      <c r="F71" s="320">
        <v>17248530.079999998</v>
      </c>
      <c r="G71" s="319">
        <v>-3.2337340053884986</v>
      </c>
      <c r="H71" s="319">
        <v>-0.64326894808675661</v>
      </c>
      <c r="I71" s="318">
        <v>-2.0677047027488982</v>
      </c>
    </row>
    <row r="72" spans="1:9" s="308" customFormat="1" ht="18.600000000000001" hidden="1" customHeight="1">
      <c r="A72" s="349">
        <v>2011</v>
      </c>
      <c r="B72" s="358">
        <v>9337119.8200000003</v>
      </c>
      <c r="C72" s="357">
        <v>0.54191307952273604</v>
      </c>
      <c r="D72" s="358">
        <v>7892801.6800000006</v>
      </c>
      <c r="E72" s="357">
        <v>0.45808692047726396</v>
      </c>
      <c r="F72" s="320">
        <v>17229921.5</v>
      </c>
      <c r="G72" s="319">
        <v>-3.1291847905439454</v>
      </c>
      <c r="H72" s="319">
        <v>-0.67259836221869307</v>
      </c>
      <c r="I72" s="318">
        <v>-2.0191099864226203</v>
      </c>
    </row>
    <row r="73" spans="1:9" s="329" customFormat="1" ht="18.600000000000001" hidden="1" customHeight="1">
      <c r="A73" s="349">
        <v>2012</v>
      </c>
      <c r="B73" s="358"/>
      <c r="C73" s="373"/>
      <c r="D73" s="358"/>
      <c r="E73" s="373"/>
      <c r="F73" s="320"/>
      <c r="G73" s="319"/>
      <c r="H73" s="319"/>
      <c r="I73" s="318"/>
    </row>
    <row r="74" spans="1:9" s="316" customFormat="1" ht="17.25" hidden="1" customHeight="1">
      <c r="A74" s="349">
        <v>2012</v>
      </c>
      <c r="B74" s="358">
        <v>9191099.9640000015</v>
      </c>
      <c r="C74" s="357">
        <v>0.54198344049790892</v>
      </c>
      <c r="D74" s="358">
        <v>7767167.1660000002</v>
      </c>
      <c r="E74" s="357">
        <v>0.45801655950209103</v>
      </c>
      <c r="F74" s="320">
        <v>16958267.130000003</v>
      </c>
      <c r="G74" s="319">
        <v>-3.4677677314477506</v>
      </c>
      <c r="H74" s="319">
        <v>-0.9361017286461788</v>
      </c>
      <c r="I74" s="318">
        <v>-2.324473701330632</v>
      </c>
    </row>
    <row r="75" spans="1:9" s="316" customFormat="1" ht="18.600000000000001" hidden="1" customHeight="1">
      <c r="A75" s="349">
        <v>2012</v>
      </c>
      <c r="B75" s="358">
        <v>9150141</v>
      </c>
      <c r="C75" s="357">
        <v>0.54152099440299883</v>
      </c>
      <c r="D75" s="358">
        <v>7746971.1980000008</v>
      </c>
      <c r="E75" s="357">
        <v>0.45847900559700133</v>
      </c>
      <c r="F75" s="320">
        <v>16897112.197999999</v>
      </c>
      <c r="G75" s="319">
        <v>-3.8045817100208126</v>
      </c>
      <c r="H75" s="319">
        <v>-1.1242924733677029</v>
      </c>
      <c r="I75" s="318">
        <v>-2.5939912138484402</v>
      </c>
    </row>
    <row r="76" spans="1:9" s="316" customFormat="1" ht="18.600000000000001" hidden="1" customHeight="1">
      <c r="A76" s="349">
        <v>2012</v>
      </c>
      <c r="B76" s="358">
        <v>9133516.7740000021</v>
      </c>
      <c r="C76" s="357">
        <v>0.54036387266650199</v>
      </c>
      <c r="D76" s="358">
        <v>7769013.6059999997</v>
      </c>
      <c r="E76" s="357">
        <v>0.45963612733349801</v>
      </c>
      <c r="F76" s="320">
        <v>16902530.380000003</v>
      </c>
      <c r="G76" s="319">
        <v>-4.0730666817125041</v>
      </c>
      <c r="H76" s="319">
        <v>-1.3010833525008252</v>
      </c>
      <c r="I76" s="318">
        <v>-2.8185519921853199</v>
      </c>
    </row>
    <row r="77" spans="1:9" s="308" customFormat="1" ht="18.600000000000001" hidden="1" customHeight="1">
      <c r="A77" s="349">
        <v>2012</v>
      </c>
      <c r="B77" s="358">
        <v>9124670.3760000002</v>
      </c>
      <c r="C77" s="357">
        <v>0.53931247151706685</v>
      </c>
      <c r="D77" s="358">
        <v>7794408.7440000009</v>
      </c>
      <c r="E77" s="357">
        <v>0.46068752848293321</v>
      </c>
      <c r="F77" s="320">
        <v>16919079.120000001</v>
      </c>
      <c r="G77" s="319">
        <v>-4.4047625727678792</v>
      </c>
      <c r="H77" s="319">
        <v>-1.698583437995282</v>
      </c>
      <c r="I77" s="318">
        <v>-3.1768070958246142</v>
      </c>
    </row>
    <row r="78" spans="1:9" s="308" customFormat="1" ht="18.600000000000001" hidden="1" customHeight="1">
      <c r="A78" s="349">
        <v>2012</v>
      </c>
      <c r="B78" s="358">
        <v>9160838.8000000007</v>
      </c>
      <c r="C78" s="357">
        <v>0.5389835207345508</v>
      </c>
      <c r="D78" s="358">
        <v>7835671.2000000002</v>
      </c>
      <c r="E78" s="357">
        <v>0.4610164792654492</v>
      </c>
      <c r="F78" s="320">
        <v>16996510</v>
      </c>
      <c r="G78" s="319">
        <v>-4.6134793535871808</v>
      </c>
      <c r="H78" s="319">
        <v>-1.9103755949984418</v>
      </c>
      <c r="I78" s="318">
        <v>-3.3860516379828738</v>
      </c>
    </row>
    <row r="79" spans="1:9" s="308" customFormat="1" ht="18.600000000000001" customHeight="1">
      <c r="A79" s="349">
        <v>2012</v>
      </c>
      <c r="B79" s="358">
        <v>9189166.7420000006</v>
      </c>
      <c r="C79" s="357">
        <v>0.53965537540081476</v>
      </c>
      <c r="D79" s="358">
        <v>7838675.7679999992</v>
      </c>
      <c r="E79" s="357">
        <v>0.46034462459918535</v>
      </c>
      <c r="F79" s="320">
        <v>17027842.509999998</v>
      </c>
      <c r="G79" s="319">
        <v>-4.5246728590368406</v>
      </c>
      <c r="H79" s="319">
        <v>-1.5480194322180267</v>
      </c>
      <c r="I79" s="318">
        <v>-3.1770599660229948</v>
      </c>
    </row>
    <row r="80" spans="1:9" s="308" customFormat="1" ht="18.600000000000001" hidden="1" customHeight="1">
      <c r="A80" s="349">
        <v>2012</v>
      </c>
      <c r="B80" s="358">
        <v>9206529.4700000007</v>
      </c>
      <c r="C80" s="357">
        <v>0.54051963229975875</v>
      </c>
      <c r="D80" s="358">
        <v>7826208.8799999999</v>
      </c>
      <c r="E80" s="357">
        <v>0.4594803677002412</v>
      </c>
      <c r="F80" s="320">
        <v>17032738.350000001</v>
      </c>
      <c r="G80" s="319">
        <v>-4.8644399903874103</v>
      </c>
      <c r="H80" s="319">
        <v>-1.681743662837988</v>
      </c>
      <c r="I80" s="318">
        <v>-3.4280277541395776</v>
      </c>
    </row>
    <row r="81" spans="1:9" s="308" customFormat="1" ht="18.600000000000001" hidden="1" customHeight="1">
      <c r="A81" s="349">
        <v>2012</v>
      </c>
      <c r="B81" s="358">
        <v>9128746.2640000004</v>
      </c>
      <c r="C81" s="357">
        <v>0.54029111888759751</v>
      </c>
      <c r="D81" s="358">
        <v>7767230.6359999999</v>
      </c>
      <c r="E81" s="357">
        <v>0.4597088811124026</v>
      </c>
      <c r="F81" s="320">
        <v>16895976.899999999</v>
      </c>
      <c r="G81" s="319">
        <v>-4.9089706815753829</v>
      </c>
      <c r="H81" s="365">
        <v>-1.6869661261124946</v>
      </c>
      <c r="I81" s="318">
        <v>-3.4544149554426582</v>
      </c>
    </row>
    <row r="82" spans="1:9" s="308" customFormat="1" ht="18.600000000000001" hidden="1" customHeight="1">
      <c r="A82" s="349">
        <v>2012</v>
      </c>
      <c r="B82" s="358">
        <v>9048114</v>
      </c>
      <c r="C82" s="357">
        <v>0.53826413075751101</v>
      </c>
      <c r="D82" s="358">
        <v>7761689</v>
      </c>
      <c r="E82" s="357">
        <v>0.46173586924248905</v>
      </c>
      <c r="F82" s="320">
        <v>16809803</v>
      </c>
      <c r="G82" s="319">
        <v>-5.0557660953909078</v>
      </c>
      <c r="H82" s="319">
        <v>-1.8208269438966624</v>
      </c>
      <c r="I82" s="318">
        <v>-3.5889791326693654</v>
      </c>
    </row>
    <row r="83" spans="1:9" s="316" customFormat="1" ht="18.600000000000001" hidden="1" customHeight="1">
      <c r="A83" s="349">
        <v>2012</v>
      </c>
      <c r="B83" s="358">
        <v>8964477.4839999992</v>
      </c>
      <c r="C83" s="357">
        <v>0.53561713325072768</v>
      </c>
      <c r="D83" s="358">
        <v>7772249.0460000001</v>
      </c>
      <c r="E83" s="357">
        <v>0.46438286674927232</v>
      </c>
      <c r="F83" s="320">
        <v>16736726.529999999</v>
      </c>
      <c r="G83" s="319">
        <v>-5.1040056623426722</v>
      </c>
      <c r="H83" s="319">
        <v>-1.7871496449706683</v>
      </c>
      <c r="I83" s="318">
        <v>-3.5920206978070865</v>
      </c>
    </row>
    <row r="84" spans="1:9" s="316" customFormat="1" ht="18.600000000000001" hidden="1" customHeight="1">
      <c r="A84" s="349">
        <v>2012</v>
      </c>
      <c r="B84" s="358">
        <v>8878384.9680000003</v>
      </c>
      <c r="C84" s="357">
        <v>0.53707332690081522</v>
      </c>
      <c r="D84" s="358">
        <v>7652663.0720000006</v>
      </c>
      <c r="E84" s="357">
        <v>0.46292667309918484</v>
      </c>
      <c r="F84" s="320">
        <v>16531048.040000001</v>
      </c>
      <c r="G84" s="319">
        <v>-5.2632014505908415</v>
      </c>
      <c r="H84" s="319">
        <v>-2.8467316060796577</v>
      </c>
      <c r="I84" s="318">
        <v>-4.1596706309016582</v>
      </c>
    </row>
    <row r="85" spans="1:9" s="308" customFormat="1" ht="18.600000000000001" hidden="1" customHeight="1">
      <c r="A85" s="349">
        <v>2012</v>
      </c>
      <c r="B85" s="358">
        <v>8842105</v>
      </c>
      <c r="C85" s="357">
        <v>0.53775324109249578</v>
      </c>
      <c r="D85" s="358">
        <v>7600576</v>
      </c>
      <c r="E85" s="357">
        <v>0.46224675890750422</v>
      </c>
      <c r="F85" s="320">
        <v>16442681</v>
      </c>
      <c r="G85" s="319">
        <v>-5.3015793900350729</v>
      </c>
      <c r="H85" s="319">
        <v>-3.7024328223080403</v>
      </c>
      <c r="I85" s="318">
        <v>-4.5690312634332031</v>
      </c>
    </row>
    <row r="86" spans="1:9" s="329" customFormat="1" ht="18.600000000000001" hidden="1" customHeight="1">
      <c r="A86" s="364">
        <v>2013</v>
      </c>
      <c r="B86" s="369"/>
      <c r="C86" s="368"/>
      <c r="D86" s="369"/>
      <c r="E86" s="368"/>
      <c r="F86" s="346"/>
      <c r="G86" s="367"/>
      <c r="H86" s="319"/>
      <c r="I86" s="366"/>
    </row>
    <row r="87" spans="1:9" s="316" customFormat="1" ht="17.25" hidden="1" customHeight="1">
      <c r="A87" s="349">
        <v>2013</v>
      </c>
      <c r="B87" s="358">
        <v>8694506.7459999993</v>
      </c>
      <c r="C87" s="357">
        <v>0.53738002384525352</v>
      </c>
      <c r="D87" s="358">
        <v>7484931.1940000001</v>
      </c>
      <c r="E87" s="357">
        <v>0.46261997615474648</v>
      </c>
      <c r="F87" s="320">
        <v>16179437.939999999</v>
      </c>
      <c r="G87" s="319">
        <v>-5.4029791857892349</v>
      </c>
      <c r="H87" s="319">
        <v>-3.6337053904988608</v>
      </c>
      <c r="I87" s="318">
        <v>-4.5926224892531451</v>
      </c>
    </row>
    <row r="88" spans="1:9" s="316" customFormat="1" ht="18.600000000000001" hidden="1" customHeight="1">
      <c r="A88" s="349">
        <v>2013</v>
      </c>
      <c r="B88" s="358">
        <v>8672498.0599999987</v>
      </c>
      <c r="C88" s="357">
        <v>0.53697196016932125</v>
      </c>
      <c r="D88" s="358">
        <v>7478248.5399999991</v>
      </c>
      <c r="E88" s="357">
        <v>0.46302803983067881</v>
      </c>
      <c r="F88" s="320">
        <v>16150746.599999998</v>
      </c>
      <c r="G88" s="319">
        <v>-5.2200609804810796</v>
      </c>
      <c r="H88" s="319">
        <v>-3.4687447665918398</v>
      </c>
      <c r="I88" s="318">
        <v>-4.4171192642512267</v>
      </c>
    </row>
    <row r="89" spans="1:9" s="316" customFormat="1" ht="18.600000000000001" hidden="1" customHeight="1">
      <c r="A89" s="349">
        <v>2013</v>
      </c>
      <c r="B89" s="358">
        <v>8674689.9859999996</v>
      </c>
      <c r="C89" s="357">
        <v>0.53609435070244127</v>
      </c>
      <c r="D89" s="358">
        <v>7506584.7739999993</v>
      </c>
      <c r="E89" s="357">
        <v>0.46390564929755884</v>
      </c>
      <c r="F89" s="320">
        <v>16181274.759999998</v>
      </c>
      <c r="G89" s="319">
        <v>-5.023550066783983</v>
      </c>
      <c r="H89" s="319">
        <v>-3.3778912653380786</v>
      </c>
      <c r="I89" s="318">
        <v>-4.2671458283751065</v>
      </c>
    </row>
    <row r="90" spans="1:9" s="316" customFormat="1" ht="18.600000000000001" hidden="1" customHeight="1">
      <c r="A90" s="349">
        <v>2013</v>
      </c>
      <c r="B90" s="358">
        <v>8696870.5519999992</v>
      </c>
      <c r="C90" s="357">
        <v>0.53577389397959596</v>
      </c>
      <c r="D90" s="358">
        <v>7535481.6579999998</v>
      </c>
      <c r="E90" s="357">
        <v>0.46422610602040409</v>
      </c>
      <c r="F90" s="320">
        <v>16232352.209999999</v>
      </c>
      <c r="G90" s="319">
        <v>-4.6883866087394637</v>
      </c>
      <c r="H90" s="319">
        <v>-3.3219592980586015</v>
      </c>
      <c r="I90" s="318">
        <v>-4.0588905881303106</v>
      </c>
    </row>
    <row r="91" spans="1:9" s="316" customFormat="1" ht="18.600000000000001" customHeight="1">
      <c r="A91" s="349">
        <v>2013</v>
      </c>
      <c r="B91" s="358">
        <v>8771759</v>
      </c>
      <c r="C91" s="357">
        <v>0.53594134739185462</v>
      </c>
      <c r="D91" s="358">
        <v>7595254</v>
      </c>
      <c r="E91" s="357">
        <v>0.46405865260814544</v>
      </c>
      <c r="F91" s="320">
        <v>16367013</v>
      </c>
      <c r="G91" s="319">
        <v>-4.247207144393812</v>
      </c>
      <c r="H91" s="319">
        <v>-3.0682400251812538</v>
      </c>
      <c r="I91" s="318">
        <v>-3.7036838739247031</v>
      </c>
    </row>
    <row r="92" spans="1:9" s="316" customFormat="1" ht="18.600000000000001" hidden="1" customHeight="1">
      <c r="A92" s="349">
        <v>2013</v>
      </c>
      <c r="B92" s="358">
        <v>8811152.8899999987</v>
      </c>
      <c r="C92" s="357">
        <v>0.53746646207387749</v>
      </c>
      <c r="D92" s="358">
        <v>7582712.6100000003</v>
      </c>
      <c r="E92" s="357">
        <v>0.46253353792612245</v>
      </c>
      <c r="F92" s="320">
        <v>16393865.5</v>
      </c>
      <c r="G92" s="319">
        <v>-4.1136902029675042</v>
      </c>
      <c r="H92" s="319">
        <v>-3.2653877462941239</v>
      </c>
      <c r="I92" s="318">
        <v>-3.7231787270036136</v>
      </c>
    </row>
    <row r="93" spans="1:9" s="308" customFormat="1" ht="18.600000000000001" hidden="1" customHeight="1">
      <c r="A93" s="349">
        <v>2013</v>
      </c>
      <c r="B93" s="358">
        <v>8876145.9440000001</v>
      </c>
      <c r="C93" s="357">
        <v>0.5403468659493369</v>
      </c>
      <c r="D93" s="358">
        <v>7550609.7259999998</v>
      </c>
      <c r="E93" s="357">
        <v>0.4596531340506631</v>
      </c>
      <c r="F93" s="320">
        <v>16426755.67</v>
      </c>
      <c r="G93" s="319">
        <v>-3.588578378818795</v>
      </c>
      <c r="H93" s="319">
        <v>-3.5214898838733717</v>
      </c>
      <c r="I93" s="318">
        <v>-3.5577525324928132</v>
      </c>
    </row>
    <row r="94" spans="1:9" s="308" customFormat="1" ht="18.600000000000001" hidden="1" customHeight="1">
      <c r="A94" s="349">
        <v>2013</v>
      </c>
      <c r="B94" s="358">
        <v>8822255.1559999995</v>
      </c>
      <c r="C94" s="357">
        <v>0.54032485181407053</v>
      </c>
      <c r="D94" s="358">
        <v>7505432.0240000002</v>
      </c>
      <c r="E94" s="357">
        <v>0.45967514818592942</v>
      </c>
      <c r="F94" s="320">
        <v>16327687.18</v>
      </c>
      <c r="G94" s="319">
        <v>-3.3574282725841016</v>
      </c>
      <c r="H94" s="365">
        <v>-3.3705528298155656</v>
      </c>
      <c r="I94" s="318">
        <v>-3.3634617481040721</v>
      </c>
    </row>
    <row r="95" spans="1:9" s="308" customFormat="1" ht="18.600000000000001" hidden="1" customHeight="1">
      <c r="A95" s="349">
        <v>2013</v>
      </c>
      <c r="B95" s="358">
        <v>8783067.8420000002</v>
      </c>
      <c r="C95" s="357">
        <v>0.53865856993102701</v>
      </c>
      <c r="D95" s="358">
        <v>7522377.4479999999</v>
      </c>
      <c r="E95" s="357">
        <v>0.46134143006897299</v>
      </c>
      <c r="F95" s="320">
        <v>16305445.289999999</v>
      </c>
      <c r="G95" s="319">
        <v>-2.9292972878104706</v>
      </c>
      <c r="H95" s="319">
        <v>-3.0832406709416063</v>
      </c>
      <c r="I95" s="318">
        <v>-3.0003784696346543</v>
      </c>
    </row>
    <row r="96" spans="1:9" s="308" customFormat="1" ht="18.600000000000001" hidden="1" customHeight="1">
      <c r="A96" s="349">
        <v>2013</v>
      </c>
      <c r="B96" s="358">
        <v>8779227.0099999998</v>
      </c>
      <c r="C96" s="357">
        <v>0.53661531983333866</v>
      </c>
      <c r="D96" s="358">
        <v>7581146.4000000004</v>
      </c>
      <c r="E96" s="357">
        <v>0.46338468016666134</v>
      </c>
      <c r="F96" s="320">
        <v>16360373.41</v>
      </c>
      <c r="G96" s="365">
        <v>-2.0664949444140888</v>
      </c>
      <c r="H96" s="319">
        <v>-2.4587818129470662</v>
      </c>
      <c r="I96" s="318">
        <v>-2.2486662450115347</v>
      </c>
    </row>
    <row r="97" spans="1:9" s="308" customFormat="1" ht="18.600000000000001" hidden="1" customHeight="1">
      <c r="A97" s="349">
        <v>2013</v>
      </c>
      <c r="B97" s="358">
        <v>8734586.9500000011</v>
      </c>
      <c r="C97" s="357">
        <v>0.53607658216415444</v>
      </c>
      <c r="D97" s="358">
        <v>7558956.25</v>
      </c>
      <c r="E97" s="357">
        <v>0.46392341783584551</v>
      </c>
      <c r="F97" s="320">
        <v>16293543.200000001</v>
      </c>
      <c r="G97" s="319">
        <v>-1.6196416185858595</v>
      </c>
      <c r="H97" s="319">
        <v>-1.2244995123705422</v>
      </c>
      <c r="I97" s="318">
        <v>-1.436719797954197</v>
      </c>
    </row>
    <row r="98" spans="1:9" s="308" customFormat="1" ht="18.600000000000001" hidden="1" customHeight="1">
      <c r="A98" s="349">
        <v>2013</v>
      </c>
      <c r="B98" s="358">
        <v>8765925.2859999985</v>
      </c>
      <c r="C98" s="357">
        <v>0.53589181003101138</v>
      </c>
      <c r="D98" s="358">
        <v>7591714.6739999996</v>
      </c>
      <c r="E98" s="357">
        <v>0.46410818996898873</v>
      </c>
      <c r="F98" s="320">
        <v>16357639.959999997</v>
      </c>
      <c r="G98" s="319">
        <v>-0.86155631492729867</v>
      </c>
      <c r="H98" s="319">
        <v>-0.11658755862713122</v>
      </c>
      <c r="I98" s="318">
        <v>-0.5171969218401955</v>
      </c>
    </row>
    <row r="99" spans="1:9" s="329" customFormat="1" ht="18.600000000000001" hidden="1" customHeight="1">
      <c r="A99" s="364">
        <v>2014</v>
      </c>
      <c r="B99" s="369"/>
      <c r="C99" s="368"/>
      <c r="D99" s="369"/>
      <c r="E99" s="368"/>
      <c r="F99" s="346"/>
      <c r="G99" s="367"/>
      <c r="H99" s="367"/>
      <c r="I99" s="366"/>
    </row>
    <row r="100" spans="1:9" s="316" customFormat="1" ht="17.25" hidden="1" customHeight="1">
      <c r="A100" s="349">
        <v>2014</v>
      </c>
      <c r="B100" s="358">
        <v>8670133</v>
      </c>
      <c r="C100" s="357">
        <v>0.53606666725227914</v>
      </c>
      <c r="D100" s="358">
        <v>7503476.608</v>
      </c>
      <c r="E100" s="357">
        <v>0.46393333274772092</v>
      </c>
      <c r="F100" s="320">
        <v>16173609.607999999</v>
      </c>
      <c r="G100" s="319">
        <v>-0.28033500590719029</v>
      </c>
      <c r="H100" s="319">
        <v>0.2477699997411662</v>
      </c>
      <c r="I100" s="318">
        <v>-3.6023080786947048E-2</v>
      </c>
    </row>
    <row r="101" spans="1:9" s="316" customFormat="1" ht="18.600000000000001" hidden="1" customHeight="1">
      <c r="A101" s="349">
        <v>2014</v>
      </c>
      <c r="B101" s="358">
        <v>8687900.4300000016</v>
      </c>
      <c r="C101" s="357">
        <v>0.53588315005545362</v>
      </c>
      <c r="D101" s="358">
        <v>7524403.3700000001</v>
      </c>
      <c r="E101" s="357">
        <v>0.46411684994454644</v>
      </c>
      <c r="F101" s="320">
        <v>16212303.800000001</v>
      </c>
      <c r="G101" s="319">
        <v>0.17760015503540671</v>
      </c>
      <c r="H101" s="319">
        <v>0.61718769780286209</v>
      </c>
      <c r="I101" s="318">
        <v>0.38114151329699553</v>
      </c>
    </row>
    <row r="102" spans="1:9" s="316" customFormat="1" ht="18.600000000000001" hidden="1" customHeight="1">
      <c r="A102" s="349">
        <v>2014</v>
      </c>
      <c r="B102" s="358">
        <v>8721567.0839999989</v>
      </c>
      <c r="C102" s="357">
        <v>0.53518733925331008</v>
      </c>
      <c r="D102" s="358">
        <v>7574721.0460000001</v>
      </c>
      <c r="E102" s="357">
        <v>0.46481266074668998</v>
      </c>
      <c r="F102" s="320">
        <v>16296288.129999999</v>
      </c>
      <c r="G102" s="319">
        <v>0.54038931737795792</v>
      </c>
      <c r="H102" s="319">
        <v>0.90768670509122273</v>
      </c>
      <c r="I102" s="318">
        <v>0.71078065051037242</v>
      </c>
    </row>
    <row r="103" spans="1:9" s="316" customFormat="1" ht="18.600000000000001" hidden="1" customHeight="1">
      <c r="A103" s="349">
        <v>2014</v>
      </c>
      <c r="B103" s="358">
        <v>8777482.1600000001</v>
      </c>
      <c r="C103" s="357">
        <v>0.53423334585175519</v>
      </c>
      <c r="D103" s="358">
        <v>7652570.79</v>
      </c>
      <c r="E103" s="357">
        <v>0.46576665414824486</v>
      </c>
      <c r="F103" s="320">
        <v>16430052.949999999</v>
      </c>
      <c r="G103" s="319">
        <v>0.92690362030813844</v>
      </c>
      <c r="H103" s="319">
        <v>1.5538373963885022</v>
      </c>
      <c r="I103" s="318">
        <v>1.2179426459105969</v>
      </c>
    </row>
    <row r="104" spans="1:9" s="316" customFormat="1" ht="18.600000000000001" customHeight="1">
      <c r="A104" s="349">
        <v>2014</v>
      </c>
      <c r="B104" s="358">
        <v>8894608.7239999995</v>
      </c>
      <c r="C104" s="357">
        <v>0.53490552987411621</v>
      </c>
      <c r="D104" s="358">
        <v>7733764.3760000002</v>
      </c>
      <c r="E104" s="357">
        <v>0.46509447012588384</v>
      </c>
      <c r="F104" s="320">
        <v>16628373.1</v>
      </c>
      <c r="G104" s="319">
        <v>1.4005141272121193</v>
      </c>
      <c r="H104" s="319">
        <v>1.8236437649089794</v>
      </c>
      <c r="I104" s="318">
        <v>1.5968710967602959</v>
      </c>
    </row>
    <row r="105" spans="1:9" s="316" customFormat="1" ht="18.600000000000001" hidden="1" customHeight="1">
      <c r="A105" s="349">
        <v>2014</v>
      </c>
      <c r="B105" s="358">
        <v>8958649.9159999993</v>
      </c>
      <c r="C105" s="357">
        <v>0.53692853497224813</v>
      </c>
      <c r="D105" s="358">
        <v>7726345.074</v>
      </c>
      <c r="E105" s="357">
        <v>0.46307146502775193</v>
      </c>
      <c r="F105" s="320">
        <v>16684994.989999998</v>
      </c>
      <c r="G105" s="319">
        <v>1.673981008403544</v>
      </c>
      <c r="H105" s="319">
        <v>1.894209518247834</v>
      </c>
      <c r="I105" s="318">
        <v>1.7758440802140285</v>
      </c>
    </row>
    <row r="106" spans="1:9" s="308" customFormat="1" ht="18.600000000000001" hidden="1" customHeight="1">
      <c r="A106" s="349">
        <v>2014</v>
      </c>
      <c r="B106" s="358">
        <v>9036921.5640000012</v>
      </c>
      <c r="C106" s="357">
        <v>0.53961104836012364</v>
      </c>
      <c r="D106" s="358">
        <v>7710180.9859999996</v>
      </c>
      <c r="E106" s="357">
        <v>0.46038895163987631</v>
      </c>
      <c r="F106" s="320">
        <v>16747102.550000001</v>
      </c>
      <c r="G106" s="319">
        <v>1.8113224029251143</v>
      </c>
      <c r="H106" s="319">
        <v>2.1133559512489057</v>
      </c>
      <c r="I106" s="318">
        <v>1.9501530700005958</v>
      </c>
    </row>
    <row r="107" spans="1:9" s="308" customFormat="1" ht="18.600000000000001" hidden="1" customHeight="1">
      <c r="A107" s="349">
        <v>2014</v>
      </c>
      <c r="B107" s="358">
        <v>8987092.9700000007</v>
      </c>
      <c r="C107" s="357">
        <v>0.53978088858474937</v>
      </c>
      <c r="D107" s="358">
        <v>7662427.5300000003</v>
      </c>
      <c r="E107" s="357">
        <v>0.46021911141525068</v>
      </c>
      <c r="F107" s="320">
        <v>16649520.5</v>
      </c>
      <c r="G107" s="319">
        <v>1.8684317227879603</v>
      </c>
      <c r="H107" s="365">
        <v>2.0917584157444651</v>
      </c>
      <c r="I107" s="318">
        <v>1.9710894534666181</v>
      </c>
    </row>
    <row r="108" spans="1:9" s="308" customFormat="1" ht="18.600000000000001" hidden="1" customHeight="1">
      <c r="A108" s="349">
        <v>2014</v>
      </c>
      <c r="B108" s="358">
        <v>8969953.5319999997</v>
      </c>
      <c r="C108" s="357">
        <v>0.53835754944154901</v>
      </c>
      <c r="D108" s="358">
        <v>7691749.3480000002</v>
      </c>
      <c r="E108" s="357">
        <v>0.46164245055845099</v>
      </c>
      <c r="F108" s="320">
        <v>16661702.879999999</v>
      </c>
      <c r="G108" s="319">
        <v>2.1277951322011432</v>
      </c>
      <c r="H108" s="319">
        <v>2.2515740691133885</v>
      </c>
      <c r="I108" s="318">
        <v>2.1848994839686497</v>
      </c>
    </row>
    <row r="109" spans="1:9" s="308" customFormat="1" ht="18.600000000000001" hidden="1" customHeight="1">
      <c r="A109" s="349">
        <v>2014</v>
      </c>
      <c r="B109" s="358">
        <v>8948686.4299999997</v>
      </c>
      <c r="C109" s="357">
        <v>0.53615385398509974</v>
      </c>
      <c r="D109" s="358">
        <v>7741833.21</v>
      </c>
      <c r="E109" s="357">
        <v>0.46384614601490021</v>
      </c>
      <c r="F109" s="320">
        <v>16690519.640000001</v>
      </c>
      <c r="G109" s="365">
        <v>1.9302316685395908</v>
      </c>
      <c r="H109" s="319">
        <v>2.1195581976889457</v>
      </c>
      <c r="I109" s="318">
        <v>2.0179626816965168</v>
      </c>
    </row>
    <row r="110" spans="1:9" s="308" customFormat="1" ht="18.600000000000001" hidden="1" customHeight="1">
      <c r="A110" s="349">
        <v>2014</v>
      </c>
      <c r="B110" s="358">
        <v>8955850.7599999998</v>
      </c>
      <c r="C110" s="357">
        <v>0.53641494680350332</v>
      </c>
      <c r="D110" s="358">
        <v>7739900.9400000004</v>
      </c>
      <c r="E110" s="357">
        <v>0.46358505319649673</v>
      </c>
      <c r="F110" s="320">
        <v>16695751.699999999</v>
      </c>
      <c r="G110" s="319">
        <v>2.5331914521727725</v>
      </c>
      <c r="H110" s="319">
        <v>2.3937787707132259</v>
      </c>
      <c r="I110" s="318">
        <v>2.4685146445004023</v>
      </c>
    </row>
    <row r="111" spans="1:9" s="308" customFormat="1" ht="18.600000000000001" hidden="1" customHeight="1">
      <c r="A111" s="349">
        <v>2014</v>
      </c>
      <c r="B111" s="370">
        <v>8991094.716</v>
      </c>
      <c r="C111" s="307">
        <v>0.53597495227476788</v>
      </c>
      <c r="D111" s="370">
        <v>7784119.6439999994</v>
      </c>
      <c r="E111" s="307">
        <v>0.46402504772523212</v>
      </c>
      <c r="F111" s="372">
        <v>16775214.359999999</v>
      </c>
      <c r="G111" s="365">
        <v>2.5686898148632196</v>
      </c>
      <c r="H111" s="365">
        <v>2.5344072882368209</v>
      </c>
      <c r="I111" s="371">
        <v>2.5527790134830752</v>
      </c>
    </row>
    <row r="112" spans="1:9" s="329" customFormat="1" ht="33" hidden="1" customHeight="1">
      <c r="A112" s="364">
        <v>2015</v>
      </c>
      <c r="B112" s="369"/>
      <c r="C112" s="368"/>
      <c r="D112" s="369"/>
      <c r="E112" s="368"/>
      <c r="F112" s="346"/>
      <c r="G112" s="367"/>
      <c r="H112" s="367"/>
      <c r="I112" s="366"/>
    </row>
    <row r="113" spans="1:9" s="316" customFormat="1" ht="19.2" hidden="1" customHeight="1">
      <c r="A113" s="349">
        <v>2015</v>
      </c>
      <c r="B113" s="358">
        <v>8875684.5899999999</v>
      </c>
      <c r="C113" s="357">
        <v>0.53547616214590465</v>
      </c>
      <c r="D113" s="358">
        <v>7699627.6599999992</v>
      </c>
      <c r="E113" s="357">
        <v>0.46452383785409529</v>
      </c>
      <c r="F113" s="320">
        <v>16575312.25</v>
      </c>
      <c r="G113" s="319">
        <v>2.3708008862147807</v>
      </c>
      <c r="H113" s="319">
        <v>2.6141355833756847</v>
      </c>
      <c r="I113" s="318">
        <v>2.4836919632418102</v>
      </c>
    </row>
    <row r="114" spans="1:9" s="316" customFormat="1" ht="19.2" hidden="1" customHeight="1">
      <c r="A114" s="349">
        <v>2014.5384615384601</v>
      </c>
      <c r="B114" s="358">
        <v>8936123.8699999992</v>
      </c>
      <c r="C114" s="357">
        <v>0.53598878928048799</v>
      </c>
      <c r="D114" s="358">
        <v>7736097.7299999995</v>
      </c>
      <c r="E114" s="357">
        <v>0.46401121071951207</v>
      </c>
      <c r="F114" s="320">
        <v>16672221.599999998</v>
      </c>
      <c r="G114" s="319">
        <v>2.8571165381092953</v>
      </c>
      <c r="H114" s="319">
        <v>2.8134371536224592</v>
      </c>
      <c r="I114" s="318">
        <v>2.8368441997737506</v>
      </c>
    </row>
    <row r="115" spans="1:9" s="316" customFormat="1" ht="19.2" hidden="1" customHeight="1">
      <c r="A115" s="349">
        <v>2014.59120879121</v>
      </c>
      <c r="B115" s="358">
        <v>9021599.3100000005</v>
      </c>
      <c r="C115" s="357">
        <v>0.53595353052412842</v>
      </c>
      <c r="D115" s="358">
        <v>7811202.0359999994</v>
      </c>
      <c r="E115" s="357">
        <v>0.46404646947587158</v>
      </c>
      <c r="F115" s="320">
        <v>16832801.346000001</v>
      </c>
      <c r="G115" s="319">
        <v>3.4401183079864239</v>
      </c>
      <c r="H115" s="319">
        <v>3.1219762228059693</v>
      </c>
      <c r="I115" s="318">
        <v>3.2922418388781978</v>
      </c>
    </row>
    <row r="116" spans="1:9" s="316" customFormat="1" ht="19.2" hidden="1" customHeight="1">
      <c r="A116" s="349">
        <v>2014.6439560439601</v>
      </c>
      <c r="B116" s="358">
        <v>9114263.7899999991</v>
      </c>
      <c r="C116" s="357">
        <v>0.53587166189882662</v>
      </c>
      <c r="D116" s="358">
        <v>7894032.1100000003</v>
      </c>
      <c r="E116" s="357">
        <v>0.46412833810117338</v>
      </c>
      <c r="F116" s="320">
        <v>17008295.899999999</v>
      </c>
      <c r="G116" s="319">
        <v>3.8368819652491197</v>
      </c>
      <c r="H116" s="319">
        <v>3.1552967836054506</v>
      </c>
      <c r="I116" s="318">
        <v>3.5194223156779287</v>
      </c>
    </row>
    <row r="117" spans="1:9" s="316" customFormat="1" ht="19.2" customHeight="1">
      <c r="A117" s="349">
        <v>2014.6967032967</v>
      </c>
      <c r="B117" s="358">
        <v>9239361.9299999997</v>
      </c>
      <c r="C117" s="357">
        <v>0.53650748493564115</v>
      </c>
      <c r="D117" s="358">
        <v>7981948.4699999997</v>
      </c>
      <c r="E117" s="357">
        <v>0.4634925150643589</v>
      </c>
      <c r="F117" s="320">
        <v>17221310.399999999</v>
      </c>
      <c r="G117" s="319">
        <v>3.8759794466255215</v>
      </c>
      <c r="H117" s="319">
        <v>3.2090982079850079</v>
      </c>
      <c r="I117" s="318">
        <v>3.5658166703031071</v>
      </c>
    </row>
    <row r="118" spans="1:9" s="316" customFormat="1" ht="19.2" hidden="1" customHeight="1">
      <c r="A118" s="349">
        <v>2014.7494505494501</v>
      </c>
      <c r="B118" s="358">
        <v>9291629.8660000004</v>
      </c>
      <c r="C118" s="357">
        <v>0.53844558334226766</v>
      </c>
      <c r="D118" s="358">
        <v>7964765.4939999999</v>
      </c>
      <c r="E118" s="357">
        <v>0.46155441665773239</v>
      </c>
      <c r="F118" s="320">
        <v>17256395.359999999</v>
      </c>
      <c r="G118" s="319">
        <v>3.7168541367522892</v>
      </c>
      <c r="H118" s="319">
        <v>3.0858111787203342</v>
      </c>
      <c r="I118" s="318">
        <v>3.4246361496809783</v>
      </c>
    </row>
    <row r="119" spans="1:9" s="316" customFormat="1" ht="18.899999999999999" hidden="1" customHeight="1">
      <c r="A119" s="349">
        <v>2014.8021978022</v>
      </c>
      <c r="B119" s="358">
        <v>9368178.4299999997</v>
      </c>
      <c r="C119" s="357">
        <v>0.5410382019024238</v>
      </c>
      <c r="D119" s="358">
        <v>7947010.0300000003</v>
      </c>
      <c r="E119" s="357">
        <v>0.45896179809757609</v>
      </c>
      <c r="F119" s="320">
        <v>17315188.460000001</v>
      </c>
      <c r="G119" s="319">
        <v>3.6655941257652529</v>
      </c>
      <c r="H119" s="319">
        <v>3.0716405286728161</v>
      </c>
      <c r="I119" s="318">
        <v>3.3921444518771438</v>
      </c>
    </row>
    <row r="120" spans="1:9" s="308" customFormat="1" ht="19.2" hidden="1" customHeight="1">
      <c r="A120" s="349">
        <v>2014.8549450549399</v>
      </c>
      <c r="B120" s="358">
        <v>9298858.3420000002</v>
      </c>
      <c r="C120" s="357">
        <v>0.54123235573539108</v>
      </c>
      <c r="D120" s="358">
        <v>7882040.4780000001</v>
      </c>
      <c r="E120" s="357">
        <v>0.45876764426460898</v>
      </c>
      <c r="F120" s="320">
        <v>17180898.82</v>
      </c>
      <c r="G120" s="319">
        <v>3.4690346816340849</v>
      </c>
      <c r="H120" s="365">
        <v>2.8661014690210038</v>
      </c>
      <c r="I120" s="318">
        <v>3.1915532942825564</v>
      </c>
    </row>
    <row r="121" spans="1:9" s="308" customFormat="1" ht="19.2" hidden="1" customHeight="1">
      <c r="A121" s="349">
        <v>2014.90769230769</v>
      </c>
      <c r="B121" s="358">
        <v>9274173.4360000007</v>
      </c>
      <c r="C121" s="357">
        <v>0.53951561012830296</v>
      </c>
      <c r="D121" s="358">
        <v>7915641.3940000003</v>
      </c>
      <c r="E121" s="357">
        <v>0.46048438987169704</v>
      </c>
      <c r="F121" s="320">
        <v>17189814.830000002</v>
      </c>
      <c r="G121" s="319">
        <v>3.3915438125148256</v>
      </c>
      <c r="H121" s="319">
        <v>2.9108078782912514</v>
      </c>
      <c r="I121" s="318">
        <v>3.1696156977683643</v>
      </c>
    </row>
    <row r="122" spans="1:9" s="308" customFormat="1" ht="19.2" hidden="1" customHeight="1">
      <c r="A122" s="349">
        <v>2014.9604395604399</v>
      </c>
      <c r="B122" s="358">
        <v>9248559</v>
      </c>
      <c r="C122" s="357">
        <v>0.53703665470844231</v>
      </c>
      <c r="D122" s="358">
        <v>7972907.9500000002</v>
      </c>
      <c r="E122" s="357">
        <v>0.4629633452915578</v>
      </c>
      <c r="F122" s="320">
        <v>17221466.949999999</v>
      </c>
      <c r="G122" s="365">
        <v>3.3510233300241055</v>
      </c>
      <c r="H122" s="319">
        <v>2.9847548213971464</v>
      </c>
      <c r="I122" s="318">
        <v>3.1811310938908406</v>
      </c>
    </row>
    <row r="123" spans="1:9" s="308" customFormat="1" ht="19.2" hidden="1" customHeight="1">
      <c r="A123" s="349">
        <v>2015.01318681319</v>
      </c>
      <c r="B123" s="358">
        <v>9255015.6160000004</v>
      </c>
      <c r="C123" s="357">
        <v>0.53736104039675614</v>
      </c>
      <c r="D123" s="358">
        <v>7968070.7639999995</v>
      </c>
      <c r="E123" s="357">
        <v>0.46263895960324386</v>
      </c>
      <c r="F123" s="320">
        <v>17223086.379999999</v>
      </c>
      <c r="G123" s="319">
        <v>3.3404403893840851</v>
      </c>
      <c r="H123" s="319">
        <v>2.947968272059029</v>
      </c>
      <c r="I123" s="318">
        <v>3.1584961819958011</v>
      </c>
    </row>
    <row r="124" spans="1:9" s="308" customFormat="1" ht="19.2" hidden="1" customHeight="1">
      <c r="A124" s="349">
        <v>2015.0659340659299</v>
      </c>
      <c r="B124" s="370">
        <v>9287654.0680000018</v>
      </c>
      <c r="C124" s="307">
        <v>0.53659807501905477</v>
      </c>
      <c r="D124" s="370">
        <v>8020745.8320000004</v>
      </c>
      <c r="E124" s="307">
        <v>0.46340192498094518</v>
      </c>
      <c r="F124" s="320">
        <v>17308399.900000002</v>
      </c>
      <c r="G124" s="319">
        <v>3.2983675666575181</v>
      </c>
      <c r="H124" s="319">
        <v>3.0398580548847605</v>
      </c>
      <c r="I124" s="318">
        <v>3.1784126781197415</v>
      </c>
    </row>
    <row r="125" spans="1:9" s="329" customFormat="1" ht="19.2" hidden="1" customHeight="1">
      <c r="A125" s="349">
        <v>2015.11868131868</v>
      </c>
      <c r="B125" s="369"/>
      <c r="C125" s="368"/>
      <c r="D125" s="369"/>
      <c r="E125" s="368"/>
      <c r="F125" s="346"/>
      <c r="G125" s="367"/>
      <c r="H125" s="367"/>
      <c r="I125" s="366"/>
    </row>
    <row r="126" spans="1:9" s="316" customFormat="1" ht="19.2" hidden="1" customHeight="1">
      <c r="A126" s="349">
        <v>2016</v>
      </c>
      <c r="B126" s="358">
        <v>9174618.3790000007</v>
      </c>
      <c r="C126" s="357">
        <v>0.53639071572099939</v>
      </c>
      <c r="D126" s="358">
        <v>7929738.7809999995</v>
      </c>
      <c r="E126" s="357">
        <v>0.46360928427900061</v>
      </c>
      <c r="F126" s="320">
        <v>17104357.16</v>
      </c>
      <c r="G126" s="319">
        <v>3.3680082473503035</v>
      </c>
      <c r="H126" s="319">
        <v>2.9886006331895771</v>
      </c>
      <c r="I126" s="318">
        <v>3.1917643663093003</v>
      </c>
    </row>
    <row r="127" spans="1:9" s="316" customFormat="1" ht="19.2" hidden="1" customHeight="1">
      <c r="A127" s="349">
        <v>2016</v>
      </c>
      <c r="B127" s="358">
        <v>9205512.2760000005</v>
      </c>
      <c r="C127" s="357">
        <v>0.53621078133625411</v>
      </c>
      <c r="D127" s="358">
        <v>7962199.7439999999</v>
      </c>
      <c r="E127" s="357">
        <v>0.46378921866374595</v>
      </c>
      <c r="F127" s="320">
        <v>17167712.02</v>
      </c>
      <c r="G127" s="319">
        <v>3.0146001769780923</v>
      </c>
      <c r="H127" s="319">
        <v>2.9226881806727221</v>
      </c>
      <c r="I127" s="318">
        <v>2.9719519802927863</v>
      </c>
    </row>
    <row r="128" spans="1:9" s="316" customFormat="1" ht="19.2" hidden="1" customHeight="1">
      <c r="A128" s="349">
        <v>2016</v>
      </c>
      <c r="B128" s="358">
        <v>9268688.222000001</v>
      </c>
      <c r="C128" s="357">
        <v>0.53558282918447164</v>
      </c>
      <c r="D128" s="358">
        <v>8037109.7180000003</v>
      </c>
      <c r="E128" s="357">
        <v>0.46441717081552841</v>
      </c>
      <c r="F128" s="320">
        <v>17305797.940000001</v>
      </c>
      <c r="G128" s="319">
        <v>2.7388593032070787</v>
      </c>
      <c r="H128" s="319">
        <v>2.8920988211397685</v>
      </c>
      <c r="I128" s="318">
        <v>2.8099695604879145</v>
      </c>
    </row>
    <row r="129" spans="1:9" s="316" customFormat="1" ht="19.2" hidden="1" customHeight="1">
      <c r="A129" s="349">
        <v>2016</v>
      </c>
      <c r="B129" s="358">
        <v>9352343.4419999998</v>
      </c>
      <c r="C129" s="357">
        <v>0.5355263114948845</v>
      </c>
      <c r="D129" s="358">
        <v>8111492.1179999998</v>
      </c>
      <c r="E129" s="357">
        <v>0.46447368850511556</v>
      </c>
      <c r="F129" s="320">
        <v>17463835.559999999</v>
      </c>
      <c r="G129" s="319">
        <v>2.6121654747497871</v>
      </c>
      <c r="H129" s="319">
        <v>2.7547393394121684</v>
      </c>
      <c r="I129" s="318">
        <v>2.6783380456121932</v>
      </c>
    </row>
    <row r="130" spans="1:9" s="316" customFormat="1" ht="19.2" customHeight="1">
      <c r="A130" s="349">
        <v>2016</v>
      </c>
      <c r="B130" s="358">
        <v>9462768.9399999995</v>
      </c>
      <c r="C130" s="357">
        <v>0.53577482345482752</v>
      </c>
      <c r="D130" s="358">
        <v>8199070.5600000005</v>
      </c>
      <c r="E130" s="357">
        <v>0.46422517654517248</v>
      </c>
      <c r="F130" s="320">
        <v>17661839.5</v>
      </c>
      <c r="G130" s="319">
        <v>2.4179917584417012</v>
      </c>
      <c r="H130" s="319">
        <v>2.7201640152908766</v>
      </c>
      <c r="I130" s="318">
        <v>2.5580463377514064</v>
      </c>
    </row>
    <row r="131" spans="1:9" s="316" customFormat="1" ht="19.2" hidden="1" customHeight="1">
      <c r="A131" s="349">
        <v>2016</v>
      </c>
      <c r="B131" s="358">
        <v>9554967.379999999</v>
      </c>
      <c r="C131" s="357">
        <v>0.53799670923378173</v>
      </c>
      <c r="D131" s="358">
        <v>8205303.6699999999</v>
      </c>
      <c r="E131" s="357">
        <v>0.46200329076621843</v>
      </c>
      <c r="F131" s="320">
        <v>17760271.049999997</v>
      </c>
      <c r="G131" s="319">
        <v>2.834136936121439</v>
      </c>
      <c r="H131" s="319">
        <v>3.0200283508811481</v>
      </c>
      <c r="I131" s="318">
        <v>2.9199359396225475</v>
      </c>
    </row>
    <row r="132" spans="1:9" s="316" customFormat="1" ht="19.2" hidden="1" customHeight="1">
      <c r="A132" s="349">
        <v>2016</v>
      </c>
      <c r="B132" s="358">
        <v>9647715.375</v>
      </c>
      <c r="C132" s="357">
        <v>0.54063994290924822</v>
      </c>
      <c r="D132" s="358">
        <v>8197276.4750000006</v>
      </c>
      <c r="E132" s="357">
        <v>0.45936005709075178</v>
      </c>
      <c r="F132" s="320">
        <v>17844991.850000001</v>
      </c>
      <c r="G132" s="319">
        <v>2.9838985998049736</v>
      </c>
      <c r="H132" s="319">
        <v>3.1491899979393878</v>
      </c>
      <c r="I132" s="318">
        <v>3.0597610371027884</v>
      </c>
    </row>
    <row r="133" spans="1:9" s="308" customFormat="1" ht="19.2" hidden="1" customHeight="1">
      <c r="A133" s="349">
        <v>2016</v>
      </c>
      <c r="B133" s="358">
        <v>9577711.8739999998</v>
      </c>
      <c r="C133" s="357">
        <v>0.54111381102332645</v>
      </c>
      <c r="D133" s="358">
        <v>8122283.3559999997</v>
      </c>
      <c r="E133" s="357">
        <v>0.45888618897667349</v>
      </c>
      <c r="F133" s="320">
        <v>17699995.23</v>
      </c>
      <c r="G133" s="319">
        <v>2.9987932038980176</v>
      </c>
      <c r="H133" s="365">
        <v>3.0479782319128503</v>
      </c>
      <c r="I133" s="318">
        <v>3.0213577033334786</v>
      </c>
    </row>
    <row r="134" spans="1:9" s="308" customFormat="1" ht="19.2" hidden="1" customHeight="1">
      <c r="A134" s="349">
        <v>2016</v>
      </c>
      <c r="B134" s="358">
        <v>9548391.6730000004</v>
      </c>
      <c r="C134" s="357">
        <v>0.53909104288345677</v>
      </c>
      <c r="D134" s="358">
        <v>8163628.9569999995</v>
      </c>
      <c r="E134" s="357">
        <v>0.46090895711654328</v>
      </c>
      <c r="F134" s="320">
        <v>17712020.629999999</v>
      </c>
      <c r="G134" s="319">
        <v>2.95679435900513</v>
      </c>
      <c r="H134" s="365">
        <v>3.1328802134463984</v>
      </c>
      <c r="I134" s="318">
        <v>3.0378791462525498</v>
      </c>
    </row>
    <row r="135" spans="1:9" s="308" customFormat="1" ht="19.2" hidden="1" customHeight="1">
      <c r="A135" s="349">
        <v>2016</v>
      </c>
      <c r="B135" s="358">
        <v>9566569.5199999996</v>
      </c>
      <c r="C135" s="357">
        <v>0.5370447642602818</v>
      </c>
      <c r="D135" s="358">
        <v>8246786.3799999999</v>
      </c>
      <c r="E135" s="357">
        <v>0.46295523573971825</v>
      </c>
      <c r="F135" s="320">
        <v>17813355.899999999</v>
      </c>
      <c r="G135" s="319">
        <v>3.4384872281184613</v>
      </c>
      <c r="H135" s="319">
        <v>3.4351134080257424</v>
      </c>
      <c r="I135" s="318">
        <v>3.4369252730819255</v>
      </c>
    </row>
    <row r="136" spans="1:9" s="308" customFormat="1" ht="19.2" hidden="1" customHeight="1">
      <c r="A136" s="349">
        <v>2016</v>
      </c>
      <c r="B136" s="358">
        <v>9546540.9359999988</v>
      </c>
      <c r="C136" s="357">
        <v>0.53690999421686891</v>
      </c>
      <c r="D136" s="358">
        <v>8233982.8739999989</v>
      </c>
      <c r="E136" s="357">
        <v>0.46309000578313109</v>
      </c>
      <c r="F136" s="320">
        <v>17780523.809999999</v>
      </c>
      <c r="G136" s="365">
        <v>3.1499171054450983</v>
      </c>
      <c r="H136" s="319">
        <v>3.3372207385682202</v>
      </c>
      <c r="I136" s="318">
        <v>3.2365710634030904</v>
      </c>
    </row>
    <row r="137" spans="1:9" s="308" customFormat="1" ht="19.2" hidden="1" customHeight="1">
      <c r="A137" s="349">
        <v>2016</v>
      </c>
      <c r="B137" s="358">
        <v>9571564.9600000009</v>
      </c>
      <c r="C137" s="357">
        <v>0.53625053136568113</v>
      </c>
      <c r="D137" s="358">
        <v>8277489.54</v>
      </c>
      <c r="E137" s="357">
        <v>0.46374946863431898</v>
      </c>
      <c r="F137" s="320">
        <v>17849054.5</v>
      </c>
      <c r="G137" s="319">
        <v>3.0568633362238984</v>
      </c>
      <c r="H137" s="319">
        <v>3.2009954358069876</v>
      </c>
      <c r="I137" s="318">
        <v>3.1236544286222312</v>
      </c>
    </row>
    <row r="138" spans="1:9" s="329" customFormat="1" ht="19.2" hidden="1" customHeight="1">
      <c r="A138" s="364">
        <v>2017</v>
      </c>
      <c r="B138" s="363"/>
      <c r="C138" s="362"/>
      <c r="D138" s="363"/>
      <c r="E138" s="362"/>
      <c r="F138" s="361"/>
      <c r="G138" s="360"/>
      <c r="H138" s="360"/>
      <c r="I138" s="359"/>
    </row>
    <row r="139" spans="1:9" s="316" customFormat="1" ht="19.2" hidden="1" customHeight="1">
      <c r="A139" s="349">
        <v>2017</v>
      </c>
      <c r="B139" s="358">
        <v>9491224.1889999993</v>
      </c>
      <c r="C139" s="357">
        <v>0.53701088969613109</v>
      </c>
      <c r="D139" s="358">
        <v>8182950.341</v>
      </c>
      <c r="E139" s="357">
        <v>0.46298911030386886</v>
      </c>
      <c r="F139" s="320">
        <v>17674174.530000001</v>
      </c>
      <c r="G139" s="319">
        <v>3.4508880579129624</v>
      </c>
      <c r="H139" s="319">
        <v>3.1931891704517028</v>
      </c>
      <c r="I139" s="318">
        <v>3.3314164611375645</v>
      </c>
    </row>
    <row r="140" spans="1:9" s="316" customFormat="1" ht="19.2" hidden="1" customHeight="1">
      <c r="A140" s="349">
        <v>2017</v>
      </c>
      <c r="B140" s="358">
        <v>9529242.3300000001</v>
      </c>
      <c r="C140" s="357">
        <v>0.53691151104921164</v>
      </c>
      <c r="D140" s="358">
        <v>8219012.5199999996</v>
      </c>
      <c r="E140" s="357">
        <v>0.46308848895078825</v>
      </c>
      <c r="F140" s="320">
        <v>17748254.850000001</v>
      </c>
      <c r="G140" s="319">
        <v>3.5166978685586798</v>
      </c>
      <c r="H140" s="319">
        <v>3.2253998173497678</v>
      </c>
      <c r="I140" s="318">
        <v>3.381596972990252</v>
      </c>
    </row>
    <row r="141" spans="1:9" s="316" customFormat="1" ht="19.2" hidden="1" customHeight="1">
      <c r="A141" s="349">
        <v>2017</v>
      </c>
      <c r="B141" s="358">
        <v>9609790.3159999996</v>
      </c>
      <c r="C141" s="357">
        <v>0.53655984075248797</v>
      </c>
      <c r="D141" s="358">
        <v>8300216.3339999998</v>
      </c>
      <c r="E141" s="357">
        <v>0.46344015924751208</v>
      </c>
      <c r="F141" s="320">
        <v>17910006.649999999</v>
      </c>
      <c r="G141" s="319">
        <v>3.6801550103968879</v>
      </c>
      <c r="H141" s="319">
        <v>3.2736471845188788</v>
      </c>
      <c r="I141" s="318">
        <v>3.49136579598823</v>
      </c>
    </row>
    <row r="142" spans="1:9" s="316" customFormat="1" ht="19.2" hidden="1" customHeight="1">
      <c r="A142" s="349">
        <v>2017</v>
      </c>
      <c r="B142" s="358">
        <v>9713794</v>
      </c>
      <c r="C142" s="357">
        <v>0.53601561662802721</v>
      </c>
      <c r="D142" s="358">
        <v>8408428</v>
      </c>
      <c r="E142" s="357">
        <v>0.46398438337197284</v>
      </c>
      <c r="F142" s="320">
        <v>18122222</v>
      </c>
      <c r="G142" s="319">
        <v>3.8648127096870581</v>
      </c>
      <c r="H142" s="319">
        <v>3.6606813848845121</v>
      </c>
      <c r="I142" s="318">
        <v>3.7699990803165946</v>
      </c>
    </row>
    <row r="143" spans="1:9" s="316" customFormat="1" ht="19.2" customHeight="1">
      <c r="A143" s="349">
        <v>2017</v>
      </c>
      <c r="B143" s="355">
        <v>9842956.8260000013</v>
      </c>
      <c r="C143" s="354">
        <v>0.53653500011484889</v>
      </c>
      <c r="D143" s="355">
        <v>8502457.4039999992</v>
      </c>
      <c r="E143" s="354">
        <v>0.46346499988515105</v>
      </c>
      <c r="F143" s="320">
        <v>18345414.23</v>
      </c>
      <c r="G143" s="353">
        <v>4.0177234423733239</v>
      </c>
      <c r="H143" s="353">
        <v>3.7002589717925076</v>
      </c>
      <c r="I143" s="352">
        <v>3.8703484424711405</v>
      </c>
    </row>
    <row r="144" spans="1:9" s="316" customFormat="1" ht="19.2" hidden="1" customHeight="1">
      <c r="A144" s="349">
        <v>2017</v>
      </c>
      <c r="B144" s="355">
        <v>9926626.1280000005</v>
      </c>
      <c r="C144" s="354">
        <v>0.53852160519302161</v>
      </c>
      <c r="D144" s="355">
        <v>8506480.4220000003</v>
      </c>
      <c r="E144" s="354">
        <v>0.46147839480697844</v>
      </c>
      <c r="F144" s="320">
        <v>18433106.550000001</v>
      </c>
      <c r="G144" s="353">
        <v>3.8896914371255633</v>
      </c>
      <c r="H144" s="353">
        <v>3.6705131718787385</v>
      </c>
      <c r="I144" s="352">
        <v>3.7884303573171252</v>
      </c>
    </row>
    <row r="145" spans="1:9" s="316" customFormat="1" ht="19.2" hidden="1" customHeight="1">
      <c r="A145" s="349">
        <v>2017</v>
      </c>
      <c r="B145" s="355">
        <v>10005191.902000001</v>
      </c>
      <c r="C145" s="354">
        <v>0.54113331543832666</v>
      </c>
      <c r="D145" s="355">
        <v>8484137.0980000012</v>
      </c>
      <c r="E145" s="354">
        <v>0.45886668456167345</v>
      </c>
      <c r="F145" s="320">
        <v>18489329</v>
      </c>
      <c r="G145" s="353">
        <v>3.7052971932228047</v>
      </c>
      <c r="H145" s="353">
        <v>3.4994625821742886</v>
      </c>
      <c r="I145" s="352">
        <v>3.6107449945403118</v>
      </c>
    </row>
    <row r="146" spans="1:9" s="308" customFormat="1" ht="19.2" hidden="1" customHeight="1">
      <c r="A146" s="349">
        <v>2017</v>
      </c>
      <c r="B146" s="355">
        <v>9911460.0549999997</v>
      </c>
      <c r="C146" s="354">
        <v>0.54131865518813882</v>
      </c>
      <c r="D146" s="355">
        <v>8398383.8049999997</v>
      </c>
      <c r="E146" s="354">
        <v>0.45868134481186124</v>
      </c>
      <c r="F146" s="320">
        <v>18309843.859999999</v>
      </c>
      <c r="G146" s="353">
        <v>3.4846337558556542</v>
      </c>
      <c r="H146" s="356">
        <v>3.3992959479312219</v>
      </c>
      <c r="I146" s="352">
        <v>3.445473414401576</v>
      </c>
    </row>
    <row r="147" spans="1:9" s="308" customFormat="1" ht="19.2" hidden="1" customHeight="1">
      <c r="A147" s="349">
        <v>2017</v>
      </c>
      <c r="B147" s="355">
        <v>9889510.2719999999</v>
      </c>
      <c r="C147" s="354">
        <v>0.53934463234231944</v>
      </c>
      <c r="D147" s="355">
        <v>8446651.2080000006</v>
      </c>
      <c r="E147" s="354">
        <v>0.46065536765768056</v>
      </c>
      <c r="F147" s="320">
        <v>18336161.48</v>
      </c>
      <c r="G147" s="353">
        <v>3.5725241557128555</v>
      </c>
      <c r="H147" s="353">
        <v>3.4668681353691397</v>
      </c>
      <c r="I147" s="352">
        <v>3.5238263495631372</v>
      </c>
    </row>
    <row r="148" spans="1:9" s="308" customFormat="1" ht="19.2" hidden="1" customHeight="1">
      <c r="A148" s="349">
        <v>2017</v>
      </c>
      <c r="B148" s="355">
        <v>9897254.6349999998</v>
      </c>
      <c r="C148" s="354">
        <v>0.5370032845041961</v>
      </c>
      <c r="D148" s="355">
        <v>8533274.4149999991</v>
      </c>
      <c r="E148" s="354">
        <v>0.46299671549580396</v>
      </c>
      <c r="F148" s="320">
        <v>18430529.049999997</v>
      </c>
      <c r="G148" s="356">
        <v>3.4566739342526631</v>
      </c>
      <c r="H148" s="353">
        <v>3.473935443444816</v>
      </c>
      <c r="I148" s="352">
        <v>3.4646652403099267</v>
      </c>
    </row>
    <row r="149" spans="1:9" s="308" customFormat="1" ht="19.2" hidden="1" customHeight="1">
      <c r="A149" s="349">
        <v>2017</v>
      </c>
      <c r="B149" s="355">
        <v>9895929.9539999999</v>
      </c>
      <c r="C149" s="354">
        <v>0.53730377495755144</v>
      </c>
      <c r="D149" s="355">
        <v>8521826.2860000003</v>
      </c>
      <c r="E149" s="354">
        <v>0.46269622504244845</v>
      </c>
      <c r="F149" s="320">
        <v>18417756.240000002</v>
      </c>
      <c r="G149" s="353">
        <v>3.6598493668262222</v>
      </c>
      <c r="H149" s="353">
        <v>3.4957980409324136</v>
      </c>
      <c r="I149" s="352">
        <v>3.5838788373693262</v>
      </c>
    </row>
    <row r="150" spans="1:9" s="308" customFormat="1" ht="19.2" hidden="1" customHeight="1">
      <c r="A150" s="349">
        <v>2017</v>
      </c>
      <c r="B150" s="351">
        <v>9906178.9680000003</v>
      </c>
      <c r="C150" s="350">
        <v>0.53662358303218771</v>
      </c>
      <c r="D150" s="351">
        <v>8554021.5920000002</v>
      </c>
      <c r="E150" s="350">
        <v>0.46337641696781212</v>
      </c>
      <c r="F150" s="320">
        <v>18460200.560000002</v>
      </c>
      <c r="G150" s="319">
        <v>3.4959174325031057</v>
      </c>
      <c r="H150" s="319">
        <v>3.3407719896677861</v>
      </c>
      <c r="I150" s="318">
        <v>3.4239688158272088</v>
      </c>
    </row>
    <row r="151" spans="1:9" s="329" customFormat="1" ht="19.2" customHeight="1">
      <c r="A151" s="349">
        <v>2018</v>
      </c>
      <c r="B151" s="348"/>
      <c r="C151" s="347"/>
      <c r="D151" s="348"/>
      <c r="E151" s="347"/>
      <c r="F151" s="346"/>
      <c r="G151" s="345"/>
      <c r="H151" s="345"/>
      <c r="I151" s="344"/>
    </row>
    <row r="152" spans="1:9" s="316" customFormat="1" ht="19.2" customHeight="1">
      <c r="A152" s="328" t="s">
        <v>94</v>
      </c>
      <c r="B152" s="327">
        <v>9821704.504999999</v>
      </c>
      <c r="C152" s="326">
        <v>0.53723268531128787</v>
      </c>
      <c r="D152" s="327">
        <v>8460326.3049999997</v>
      </c>
      <c r="E152" s="326">
        <v>0.46276731468871213</v>
      </c>
      <c r="F152" s="325">
        <v>18282030.809999999</v>
      </c>
      <c r="G152" s="324">
        <v>3.4819566940902575</v>
      </c>
      <c r="H152" s="324">
        <v>3.3896816238787437</v>
      </c>
      <c r="I152" s="323">
        <v>3.4392343414297812</v>
      </c>
    </row>
    <row r="153" spans="1:9" s="316" customFormat="1" ht="19.2" customHeight="1">
      <c r="A153" s="328" t="s">
        <v>93</v>
      </c>
      <c r="B153" s="327">
        <v>9863981.3999999985</v>
      </c>
      <c r="C153" s="326">
        <v>0.53715107536443096</v>
      </c>
      <c r="D153" s="327">
        <v>8499532.8000000007</v>
      </c>
      <c r="E153" s="326">
        <v>0.46284892463556898</v>
      </c>
      <c r="F153" s="325">
        <v>18363514.199999999</v>
      </c>
      <c r="G153" s="324">
        <v>3.5127564019037578</v>
      </c>
      <c r="H153" s="324">
        <v>3.4130654907434348</v>
      </c>
      <c r="I153" s="323">
        <v>3.4665906884923743</v>
      </c>
    </row>
    <row r="154" spans="1:9" s="316" customFormat="1" ht="19.2" customHeight="1">
      <c r="A154" s="328" t="s">
        <v>92</v>
      </c>
      <c r="B154" s="327">
        <v>9919904.4749999996</v>
      </c>
      <c r="C154" s="326">
        <v>0.53615055173557813</v>
      </c>
      <c r="D154" s="327">
        <v>8582183.125</v>
      </c>
      <c r="E154" s="326">
        <v>0.46384944826442176</v>
      </c>
      <c r="F154" s="325">
        <v>18502087.600000001</v>
      </c>
      <c r="G154" s="324">
        <v>3.2270647829190295</v>
      </c>
      <c r="H154" s="324">
        <v>3.3971017098070746</v>
      </c>
      <c r="I154" s="323">
        <v>3.3058667233940184</v>
      </c>
    </row>
    <row r="155" spans="1:9" s="316" customFormat="1" ht="19.2" customHeight="1">
      <c r="A155" s="328" t="s">
        <v>91</v>
      </c>
      <c r="B155" s="327">
        <v>10013518.896</v>
      </c>
      <c r="C155" s="326">
        <v>0.53609978768673539</v>
      </c>
      <c r="D155" s="327">
        <v>8664941.9539999999</v>
      </c>
      <c r="E155" s="326">
        <v>0.4639002123132645</v>
      </c>
      <c r="F155" s="325">
        <v>18678460.850000001</v>
      </c>
      <c r="G155" s="324">
        <v>3.0855595249394696</v>
      </c>
      <c r="H155" s="324">
        <v>3.0506767019947034</v>
      </c>
      <c r="I155" s="323">
        <v>3.0693744398451912</v>
      </c>
    </row>
    <row r="156" spans="1:9" s="316" customFormat="1" ht="19.2" customHeight="1">
      <c r="A156" s="342" t="s">
        <v>90</v>
      </c>
      <c r="B156" s="341">
        <v>10142614.501</v>
      </c>
      <c r="C156" s="340">
        <v>0.53620176714035972</v>
      </c>
      <c r="D156" s="341">
        <v>8773053.2990000006</v>
      </c>
      <c r="E156" s="340">
        <v>0.46379823285964034</v>
      </c>
      <c r="F156" s="339">
        <v>18915667.800000001</v>
      </c>
      <c r="G156" s="338">
        <v>3.0443867660626012</v>
      </c>
      <c r="H156" s="338">
        <v>3.1825610190378484</v>
      </c>
      <c r="I156" s="337">
        <v>3.1084256962019055</v>
      </c>
    </row>
    <row r="157" spans="1:9" s="316" customFormat="1" ht="19.2" customHeight="1">
      <c r="A157" s="336" t="s">
        <v>89</v>
      </c>
      <c r="B157" s="314">
        <v>10227860.933</v>
      </c>
      <c r="C157" s="313">
        <v>0.53811049732341709</v>
      </c>
      <c r="D157" s="314">
        <v>8779129.2369999997</v>
      </c>
      <c r="E157" s="313">
        <v>0.46188950267658285</v>
      </c>
      <c r="F157" s="312">
        <v>19006990.170000002</v>
      </c>
      <c r="G157" s="311">
        <v>3.0346141893095648</v>
      </c>
      <c r="H157" s="311">
        <v>3.2051894728971462</v>
      </c>
      <c r="I157" s="310">
        <v>3.1133309973733247</v>
      </c>
    </row>
    <row r="158" spans="1:9" s="316" customFormat="1" ht="19.2" customHeight="1">
      <c r="A158" s="336" t="s">
        <v>88</v>
      </c>
      <c r="B158" s="314">
        <v>10302793.699999999</v>
      </c>
      <c r="C158" s="313">
        <v>0.54103327599975959</v>
      </c>
      <c r="D158" s="314">
        <v>8740015.9699999988</v>
      </c>
      <c r="E158" s="313">
        <v>0.45896672400024041</v>
      </c>
      <c r="F158" s="312">
        <v>19042809.669999998</v>
      </c>
      <c r="G158" s="311">
        <v>2.9744736624242876</v>
      </c>
      <c r="H158" s="311">
        <v>3.0159681420084183</v>
      </c>
      <c r="I158" s="310">
        <v>2.9935140966986751</v>
      </c>
    </row>
    <row r="159" spans="1:9" s="308" customFormat="1" ht="19.2" customHeight="1">
      <c r="A159" s="336" t="s">
        <v>87</v>
      </c>
      <c r="B159" s="314">
        <v>10192691.699999999</v>
      </c>
      <c r="C159" s="313">
        <v>0.54101870659623041</v>
      </c>
      <c r="D159" s="314">
        <v>8647122.1099999994</v>
      </c>
      <c r="E159" s="313">
        <v>0.45898129340376959</v>
      </c>
      <c r="F159" s="312">
        <v>18839813.809999999</v>
      </c>
      <c r="G159" s="311">
        <v>2.8374391203658007</v>
      </c>
      <c r="H159" s="311">
        <v>2.9617401487642496</v>
      </c>
      <c r="I159" s="310">
        <v>2.8944536832330954</v>
      </c>
    </row>
    <row r="160" spans="1:9" s="308" customFormat="1" ht="19.2" customHeight="1">
      <c r="A160" s="336" t="s">
        <v>86</v>
      </c>
      <c r="B160" s="314">
        <v>10164383.725</v>
      </c>
      <c r="C160" s="313">
        <v>0.53886118252301451</v>
      </c>
      <c r="D160" s="314">
        <v>8698329.0749999993</v>
      </c>
      <c r="E160" s="313">
        <v>0.46113881747698565</v>
      </c>
      <c r="F160" s="312">
        <v>18862712.799999997</v>
      </c>
      <c r="G160" s="311">
        <v>2.7794445370894039</v>
      </c>
      <c r="H160" s="311">
        <v>2.9796171382290453</v>
      </c>
      <c r="I160" s="310">
        <v>2.8716551202623748</v>
      </c>
    </row>
    <row r="161" spans="1:11" s="308" customFormat="1" ht="19.2" customHeight="1">
      <c r="A161" s="336" t="s">
        <v>85</v>
      </c>
      <c r="B161" s="314">
        <v>10193654.76</v>
      </c>
      <c r="C161" s="313">
        <v>0.53670382182708221</v>
      </c>
      <c r="D161" s="314">
        <v>8799418.0399999991</v>
      </c>
      <c r="E161" s="313">
        <v>0.46329617817291791</v>
      </c>
      <c r="F161" s="312">
        <v>18993072.799999997</v>
      </c>
      <c r="G161" s="311">
        <v>2.9947711353391924</v>
      </c>
      <c r="H161" s="311">
        <v>3.1188921398351681</v>
      </c>
      <c r="I161" s="310">
        <v>3.05223875274487</v>
      </c>
    </row>
    <row r="162" spans="1:11" s="308" customFormat="1" ht="19.2" customHeight="1">
      <c r="A162" s="336" t="s">
        <v>84</v>
      </c>
      <c r="B162" s="314">
        <v>10162371.85</v>
      </c>
      <c r="C162" s="313">
        <v>0.53639678236243782</v>
      </c>
      <c r="D162" s="314">
        <v>8783252.3300000001</v>
      </c>
      <c r="E162" s="313">
        <v>0.46360321763756218</v>
      </c>
      <c r="F162" s="312">
        <v>18945624.18</v>
      </c>
      <c r="G162" s="311">
        <v>2.6924391870043678</v>
      </c>
      <c r="H162" s="311">
        <v>3.0677232230077465</v>
      </c>
      <c r="I162" s="310">
        <v>2.8660816937818225</v>
      </c>
    </row>
    <row r="163" spans="1:11" s="308" customFormat="1" ht="19.2" customHeight="1">
      <c r="A163" s="315" t="s">
        <v>83</v>
      </c>
      <c r="B163" s="314">
        <v>10197695.435000001</v>
      </c>
      <c r="C163" s="313">
        <v>0.53603905081951031</v>
      </c>
      <c r="D163" s="314">
        <v>8826469.7250000015</v>
      </c>
      <c r="E163" s="313">
        <v>0.46396094918048952</v>
      </c>
      <c r="F163" s="312">
        <v>19024165.160000004</v>
      </c>
      <c r="G163" s="311">
        <v>2.9427740801139208</v>
      </c>
      <c r="H163" s="311">
        <v>3.1850297555339893</v>
      </c>
      <c r="I163" s="310">
        <v>3.0550296469801879</v>
      </c>
      <c r="J163" s="309"/>
    </row>
    <row r="164" spans="1:11" s="329" customFormat="1" ht="19.2" customHeight="1">
      <c r="A164" s="343">
        <v>2019</v>
      </c>
      <c r="B164" s="334"/>
      <c r="C164" s="333"/>
      <c r="D164" s="334"/>
      <c r="E164" s="333"/>
      <c r="F164" s="332"/>
      <c r="G164" s="331"/>
      <c r="H164" s="331"/>
      <c r="I164" s="330"/>
    </row>
    <row r="165" spans="1:11" s="316" customFormat="1" ht="19.2" customHeight="1">
      <c r="A165" s="328" t="s">
        <v>94</v>
      </c>
      <c r="B165" s="327">
        <v>10101751</v>
      </c>
      <c r="C165" s="326">
        <v>0.53677614188184608</v>
      </c>
      <c r="D165" s="327">
        <v>8717548.5399999991</v>
      </c>
      <c r="E165" s="326">
        <v>0.46322385811815392</v>
      </c>
      <c r="F165" s="325">
        <v>18819299.539999999</v>
      </c>
      <c r="G165" s="324">
        <v>2.8513023870493868</v>
      </c>
      <c r="H165" s="324">
        <v>3.0403346836395997</v>
      </c>
      <c r="I165" s="323">
        <v>2.9387803553318861</v>
      </c>
      <c r="J165" s="317"/>
    </row>
    <row r="166" spans="1:11" s="316" customFormat="1" ht="19.2" customHeight="1">
      <c r="A166" s="328" t="s">
        <v>93</v>
      </c>
      <c r="B166" s="327">
        <v>10138164.824999999</v>
      </c>
      <c r="C166" s="326">
        <v>0.53673822205807975</v>
      </c>
      <c r="D166" s="327">
        <v>8750307.0749999993</v>
      </c>
      <c r="E166" s="326">
        <v>0.46326177794192025</v>
      </c>
      <c r="F166" s="325">
        <v>18888471.899999999</v>
      </c>
      <c r="G166" s="324">
        <v>2.7796425589367004</v>
      </c>
      <c r="H166" s="324">
        <v>2.9504477587285436</v>
      </c>
      <c r="I166" s="323">
        <v>2.8586995619825188</v>
      </c>
      <c r="J166" s="317"/>
      <c r="K166" s="317"/>
    </row>
    <row r="167" spans="1:11" s="316" customFormat="1" ht="19.2" customHeight="1">
      <c r="A167" s="328" t="s">
        <v>92</v>
      </c>
      <c r="B167" s="327">
        <v>10208558</v>
      </c>
      <c r="C167" s="326">
        <v>0.53606309143126174</v>
      </c>
      <c r="D167" s="327">
        <v>8835017.5850000009</v>
      </c>
      <c r="E167" s="326">
        <v>0.4639369085687382</v>
      </c>
      <c r="F167" s="325">
        <v>19043575.585000001</v>
      </c>
      <c r="G167" s="324">
        <v>2.9098417805076764</v>
      </c>
      <c r="H167" s="324">
        <v>2.9460389776989331</v>
      </c>
      <c r="I167" s="323">
        <v>2.9266318304535446</v>
      </c>
      <c r="J167" s="317"/>
    </row>
    <row r="168" spans="1:11" s="316" customFormat="1" ht="19.2" customHeight="1">
      <c r="A168" s="328" t="s">
        <v>91</v>
      </c>
      <c r="B168" s="327">
        <v>10291029</v>
      </c>
      <c r="C168" s="326">
        <v>0.53514483118299738</v>
      </c>
      <c r="D168" s="327">
        <v>8939333.3250000011</v>
      </c>
      <c r="E168" s="326">
        <v>0.46485516881700251</v>
      </c>
      <c r="F168" s="325">
        <v>19230362.325000003</v>
      </c>
      <c r="G168" s="324">
        <v>2.771354474707735</v>
      </c>
      <c r="H168" s="324">
        <v>3.1666844677861121</v>
      </c>
      <c r="I168" s="323">
        <v>2.9547481424306028</v>
      </c>
      <c r="J168" s="317"/>
      <c r="K168" s="317"/>
    </row>
    <row r="169" spans="1:11" s="316" customFormat="1" ht="19.2" customHeight="1">
      <c r="A169" s="342" t="s">
        <v>90</v>
      </c>
      <c r="B169" s="341">
        <v>10398364</v>
      </c>
      <c r="C169" s="340">
        <v>0.53483714109208635</v>
      </c>
      <c r="D169" s="341">
        <v>9043748.75</v>
      </c>
      <c r="E169" s="340">
        <v>0.4651628589079137</v>
      </c>
      <c r="F169" s="339">
        <v>19442112.75</v>
      </c>
      <c r="G169" s="338">
        <v>2.5215342550462196</v>
      </c>
      <c r="H169" s="338">
        <v>3.0855329584154561</v>
      </c>
      <c r="I169" s="337">
        <v>2.7831158570039918</v>
      </c>
      <c r="J169" s="317"/>
    </row>
    <row r="170" spans="1:11" s="316" customFormat="1" ht="19.2" customHeight="1">
      <c r="A170" s="336" t="s">
        <v>89</v>
      </c>
      <c r="B170" s="314">
        <v>10466860.875</v>
      </c>
      <c r="C170" s="313">
        <v>0.53627540010201613</v>
      </c>
      <c r="D170" s="314">
        <v>9050836.3249999993</v>
      </c>
      <c r="E170" s="313">
        <v>0.46372459989798387</v>
      </c>
      <c r="F170" s="312">
        <v>19517697.199999999</v>
      </c>
      <c r="G170" s="311">
        <v>2.3367539270002311</v>
      </c>
      <c r="H170" s="311">
        <v>3.0949206995937431</v>
      </c>
      <c r="I170" s="310">
        <v>2.6869432005393463</v>
      </c>
      <c r="J170" s="317"/>
    </row>
    <row r="171" spans="1:11" s="316" customFormat="1" ht="19.2" customHeight="1">
      <c r="A171" s="336" t="s">
        <v>88</v>
      </c>
      <c r="B171" s="314">
        <v>10526287.074999999</v>
      </c>
      <c r="C171" s="313">
        <v>0.53889179950442878</v>
      </c>
      <c r="D171" s="314">
        <v>9006923.6449999996</v>
      </c>
      <c r="E171" s="313">
        <v>0.46110820049557116</v>
      </c>
      <c r="F171" s="312">
        <v>19533210.719999999</v>
      </c>
      <c r="G171" s="311">
        <v>2.16925021996704</v>
      </c>
      <c r="H171" s="311">
        <v>3.053857978248061</v>
      </c>
      <c r="I171" s="310">
        <v>2.5752557448104767</v>
      </c>
    </row>
    <row r="172" spans="1:11" s="308" customFormat="1" ht="19.2" customHeight="1">
      <c r="A172" s="336" t="s">
        <v>87</v>
      </c>
      <c r="B172" s="314">
        <v>10406494.465</v>
      </c>
      <c r="C172" s="313">
        <v>0.53863209898669584</v>
      </c>
      <c r="D172" s="314">
        <v>8913732.6150000002</v>
      </c>
      <c r="E172" s="313">
        <v>0.46136790101330427</v>
      </c>
      <c r="F172" s="312">
        <v>19320227.079999998</v>
      </c>
      <c r="G172" s="311">
        <v>2.0976084756885172</v>
      </c>
      <c r="H172" s="311">
        <v>3.0832281724306796</v>
      </c>
      <c r="I172" s="310">
        <v>2.5499894789034556</v>
      </c>
    </row>
    <row r="173" spans="1:11" s="308" customFormat="1" ht="19.2" customHeight="1">
      <c r="A173" s="336" t="s">
        <v>86</v>
      </c>
      <c r="B173" s="314">
        <v>10371416.33</v>
      </c>
      <c r="C173" s="313">
        <v>0.53672690647950794</v>
      </c>
      <c r="D173" s="314">
        <v>8952035.1400000006</v>
      </c>
      <c r="E173" s="313">
        <v>0.46327309352049212</v>
      </c>
      <c r="F173" s="312">
        <v>19323451.469999999</v>
      </c>
      <c r="G173" s="311">
        <v>2.0368436552704168</v>
      </c>
      <c r="H173" s="311">
        <v>2.9167218532715822</v>
      </c>
      <c r="I173" s="310">
        <v>2.4425896470204407</v>
      </c>
    </row>
    <row r="174" spans="1:11" s="308" customFormat="1" ht="19.2" customHeight="1">
      <c r="A174" s="336" t="s">
        <v>85</v>
      </c>
      <c r="B174" s="314">
        <v>10380008.66</v>
      </c>
      <c r="C174" s="313">
        <v>0.53422607294113</v>
      </c>
      <c r="D174" s="314">
        <v>9049983.9700000007</v>
      </c>
      <c r="E174" s="313">
        <v>0.46577392705886989</v>
      </c>
      <c r="F174" s="312">
        <v>19429992.630000003</v>
      </c>
      <c r="G174" s="311">
        <v>1.8281362709207514</v>
      </c>
      <c r="H174" s="311">
        <v>2.8475284258685036</v>
      </c>
      <c r="I174" s="310">
        <v>2.3004167603675114</v>
      </c>
    </row>
    <row r="175" spans="1:11" s="308" customFormat="1" ht="19.2" customHeight="1">
      <c r="A175" s="336" t="s">
        <v>84</v>
      </c>
      <c r="B175" s="314">
        <v>10347567.475</v>
      </c>
      <c r="C175" s="313">
        <v>0.53401622463085641</v>
      </c>
      <c r="D175" s="314">
        <v>9029310.9749999996</v>
      </c>
      <c r="E175" s="313">
        <v>0.46598377536914365</v>
      </c>
      <c r="F175" s="312">
        <v>19376878.449999999</v>
      </c>
      <c r="G175" s="311">
        <v>1.8223661536258362</v>
      </c>
      <c r="H175" s="311">
        <v>2.8014525343825483</v>
      </c>
      <c r="I175" s="310">
        <v>2.2762737500897572</v>
      </c>
    </row>
    <row r="176" spans="1:11" s="308" customFormat="1" ht="19.2" customHeight="1">
      <c r="A176" s="315" t="s">
        <v>83</v>
      </c>
      <c r="B176" s="314">
        <v>10348493.08</v>
      </c>
      <c r="C176" s="313">
        <v>0.53319282348699881</v>
      </c>
      <c r="D176" s="314">
        <v>9060044.7400000002</v>
      </c>
      <c r="E176" s="313">
        <v>0.46680717651300124</v>
      </c>
      <c r="F176" s="312">
        <v>19408537.82</v>
      </c>
      <c r="G176" s="311">
        <v>1.4787423880344477</v>
      </c>
      <c r="H176" s="311">
        <v>2.6463016616759489</v>
      </c>
      <c r="I176" s="310">
        <v>2.020444296857633</v>
      </c>
      <c r="J176" s="309"/>
    </row>
    <row r="177" spans="1:11" s="329" customFormat="1" ht="19.2" customHeight="1">
      <c r="A177" s="335">
        <v>2020</v>
      </c>
      <c r="B177" s="334"/>
      <c r="C177" s="333"/>
      <c r="D177" s="334"/>
      <c r="E177" s="333"/>
      <c r="F177" s="332"/>
      <c r="G177" s="331"/>
      <c r="H177" s="331"/>
      <c r="I177" s="330"/>
    </row>
    <row r="178" spans="1:11" s="316" customFormat="1" ht="19.2" customHeight="1">
      <c r="A178" s="315" t="s">
        <v>94</v>
      </c>
      <c r="B178" s="327">
        <v>10226275.16</v>
      </c>
      <c r="C178" s="326">
        <v>0.53360528806165186</v>
      </c>
      <c r="D178" s="327">
        <v>8938218.5</v>
      </c>
      <c r="E178" s="326">
        <v>0.46639471193834819</v>
      </c>
      <c r="F178" s="325">
        <v>19164493.66</v>
      </c>
      <c r="G178" s="324">
        <v>1.2326987667781566</v>
      </c>
      <c r="H178" s="324">
        <v>2.5313304421244993</v>
      </c>
      <c r="I178" s="323">
        <v>1.8342559417065445</v>
      </c>
      <c r="J178" s="317"/>
    </row>
    <row r="179" spans="1:11" s="316" customFormat="1" ht="19.2" customHeight="1">
      <c r="A179" s="328" t="s">
        <v>93</v>
      </c>
      <c r="B179" s="327">
        <v>10271464.699999999</v>
      </c>
      <c r="C179" s="326">
        <v>0.53357623572575741</v>
      </c>
      <c r="D179" s="327">
        <v>8978764.25</v>
      </c>
      <c r="E179" s="326">
        <v>0.46642376427424259</v>
      </c>
      <c r="F179" s="325">
        <v>19250228.949999999</v>
      </c>
      <c r="G179" s="324">
        <v>1.3148323912755018</v>
      </c>
      <c r="H179" s="324">
        <v>2.610847517028418</v>
      </c>
      <c r="I179" s="323">
        <v>1.9152266626714294</v>
      </c>
      <c r="J179" s="317"/>
      <c r="K179" s="317"/>
    </row>
    <row r="180" spans="1:11" s="316" customFormat="1" ht="19.2" customHeight="1">
      <c r="A180" s="328" t="s">
        <v>92</v>
      </c>
      <c r="B180" s="327">
        <v>10122615.909090912</v>
      </c>
      <c r="C180" s="326">
        <v>0.53257978355934743</v>
      </c>
      <c r="D180" s="327">
        <v>8884143.6818181742</v>
      </c>
      <c r="E180" s="326">
        <v>0.46742021644065257</v>
      </c>
      <c r="F180" s="325">
        <v>19006759.590909086</v>
      </c>
      <c r="G180" s="324">
        <v>-0.84186317900224594</v>
      </c>
      <c r="H180" s="324">
        <v>0.55603847242566928</v>
      </c>
      <c r="I180" s="323">
        <v>-0.19332500835564304</v>
      </c>
      <c r="J180" s="317"/>
    </row>
    <row r="181" spans="1:11" s="316" customFormat="1" ht="19.2" customHeight="1">
      <c r="A181" s="328" t="s">
        <v>91</v>
      </c>
      <c r="B181" s="327">
        <v>9800877.2500000093</v>
      </c>
      <c r="C181" s="326">
        <v>0.53096344152005626</v>
      </c>
      <c r="D181" s="327">
        <v>8657789.5499999989</v>
      </c>
      <c r="E181" s="326">
        <v>0.46903655847994369</v>
      </c>
      <c r="F181" s="325">
        <v>18458666.800000008</v>
      </c>
      <c r="G181" s="324">
        <v>-4.7629032043344779</v>
      </c>
      <c r="H181" s="324">
        <v>-3.1494940927264565</v>
      </c>
      <c r="I181" s="323">
        <v>-4.0129016393870387</v>
      </c>
      <c r="J181" s="317"/>
      <c r="K181" s="317"/>
    </row>
    <row r="182" spans="1:11" s="316" customFormat="1" ht="19.2" customHeight="1">
      <c r="A182" s="322" t="s">
        <v>90</v>
      </c>
      <c r="B182" s="321">
        <v>9901987.2000000086</v>
      </c>
      <c r="C182" s="307">
        <v>0.53100000000000003</v>
      </c>
      <c r="D182" s="321">
        <v>8654141.6499999892</v>
      </c>
      <c r="E182" s="307">
        <v>0.46899999999999997</v>
      </c>
      <c r="F182" s="320">
        <v>18556128.849999998</v>
      </c>
      <c r="G182" s="319">
        <v>-4.7736047709042566</v>
      </c>
      <c r="H182" s="319">
        <v>-4.3080265802387601</v>
      </c>
      <c r="I182" s="318">
        <v>-4.5570350886891191</v>
      </c>
      <c r="J182" s="317"/>
    </row>
    <row r="183" spans="1:11" s="316" customFormat="1" ht="19.2" customHeight="1">
      <c r="A183" s="315" t="s">
        <v>89</v>
      </c>
      <c r="B183" s="314"/>
      <c r="C183" s="313"/>
      <c r="D183" s="314"/>
      <c r="E183" s="313"/>
      <c r="F183" s="312"/>
      <c r="G183" s="311"/>
      <c r="H183" s="311"/>
      <c r="I183" s="310"/>
      <c r="J183" s="317"/>
    </row>
    <row r="184" spans="1:11" s="316" customFormat="1" ht="19.2" customHeight="1">
      <c r="A184" s="315" t="s">
        <v>88</v>
      </c>
      <c r="B184" s="314"/>
      <c r="C184" s="313"/>
      <c r="D184" s="314"/>
      <c r="E184" s="313"/>
      <c r="F184" s="312"/>
      <c r="G184" s="311"/>
      <c r="H184" s="311"/>
      <c r="I184" s="310"/>
    </row>
    <row r="185" spans="1:11" s="308" customFormat="1" ht="19.2" customHeight="1">
      <c r="A185" s="315" t="s">
        <v>87</v>
      </c>
      <c r="B185" s="314"/>
      <c r="C185" s="313"/>
      <c r="D185" s="314"/>
      <c r="E185" s="313"/>
      <c r="F185" s="312"/>
      <c r="G185" s="311"/>
      <c r="H185" s="311"/>
      <c r="I185" s="310"/>
    </row>
    <row r="186" spans="1:11" s="308" customFormat="1" ht="19.2" customHeight="1">
      <c r="A186" s="315" t="s">
        <v>86</v>
      </c>
      <c r="B186" s="314"/>
      <c r="C186" s="313"/>
      <c r="D186" s="314"/>
      <c r="E186" s="313"/>
      <c r="F186" s="312"/>
      <c r="G186" s="311"/>
      <c r="H186" s="311"/>
      <c r="I186" s="310"/>
    </row>
    <row r="187" spans="1:11" s="308" customFormat="1" ht="19.2" customHeight="1">
      <c r="A187" s="315" t="s">
        <v>85</v>
      </c>
      <c r="B187" s="314"/>
      <c r="C187" s="313"/>
      <c r="D187" s="314"/>
      <c r="E187" s="313"/>
      <c r="F187" s="312"/>
      <c r="G187" s="311"/>
      <c r="H187" s="311"/>
      <c r="I187" s="310"/>
    </row>
    <row r="188" spans="1:11" s="308" customFormat="1" ht="19.2" customHeight="1">
      <c r="A188" s="315" t="s">
        <v>84</v>
      </c>
      <c r="B188" s="314"/>
      <c r="C188" s="313"/>
      <c r="D188" s="314"/>
      <c r="E188" s="313"/>
      <c r="F188" s="312"/>
      <c r="G188" s="311"/>
      <c r="H188" s="311"/>
      <c r="I188" s="310"/>
    </row>
    <row r="189" spans="1:11" s="308" customFormat="1" ht="19.2" customHeight="1">
      <c r="A189" s="315" t="s">
        <v>83</v>
      </c>
      <c r="B189" s="314"/>
      <c r="C189" s="313"/>
      <c r="D189" s="314"/>
      <c r="E189" s="313"/>
      <c r="F189" s="312"/>
      <c r="G189" s="311"/>
      <c r="H189" s="311"/>
      <c r="I189" s="310"/>
      <c r="J189" s="309"/>
    </row>
  </sheetData>
  <mergeCells count="3">
    <mergeCell ref="F6:F7"/>
    <mergeCell ref="A3:I3"/>
    <mergeCell ref="A6:A7"/>
  </mergeCells>
  <printOptions horizontalCentered="1"/>
  <pageMargins left="0.39370078740157483" right="0.39370078740157483" top="0.19685039370078741" bottom="0.19685039370078741" header="0" footer="0"/>
  <pageSetup paperSize="9" scale="7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1"/>
  <dimension ref="A1:BB48"/>
  <sheetViews>
    <sheetView showGridLines="0" topLeftCell="A9" zoomScaleNormal="100" zoomScaleSheetLayoutView="74" workbookViewId="0">
      <selection activeCell="G57" sqref="G57"/>
    </sheetView>
  </sheetViews>
  <sheetFormatPr baseColWidth="10" defaultColWidth="11.5546875" defaultRowHeight="13.2"/>
  <cols>
    <col min="1" max="1" width="12.44140625" style="257" customWidth="1"/>
    <col min="2" max="2" width="12.88671875" style="259" customWidth="1"/>
    <col min="3" max="7" width="11.88671875" style="259" customWidth="1"/>
    <col min="8" max="8" width="12.44140625" style="259" customWidth="1"/>
    <col min="9" max="9" width="11.5546875" style="1"/>
    <col min="10" max="54" width="11.5546875" style="263"/>
    <col min="55" max="16384" width="11.5546875" style="1"/>
  </cols>
  <sheetData>
    <row r="1" spans="1:54" hidden="1"/>
    <row r="2" spans="1:54" ht="21.15" hidden="1" customHeight="1"/>
    <row r="3" spans="1:54" s="406" customFormat="1" ht="22.65" customHeight="1">
      <c r="A3" s="442" t="s">
        <v>144</v>
      </c>
      <c r="B3" s="442"/>
      <c r="C3" s="442"/>
      <c r="D3" s="442"/>
      <c r="E3" s="442"/>
      <c r="F3" s="442"/>
      <c r="G3" s="442"/>
      <c r="H3" s="441"/>
      <c r="J3" s="841"/>
      <c r="K3" s="841"/>
      <c r="L3" s="841"/>
      <c r="M3" s="841"/>
      <c r="N3" s="841"/>
      <c r="O3" s="841"/>
      <c r="P3" s="841"/>
      <c r="Q3" s="841"/>
      <c r="R3" s="841"/>
      <c r="S3" s="841"/>
      <c r="T3" s="841"/>
      <c r="U3" s="841"/>
      <c r="V3" s="841"/>
      <c r="W3" s="841"/>
      <c r="X3" s="841"/>
      <c r="Y3" s="841"/>
      <c r="Z3" s="841"/>
      <c r="AA3" s="841"/>
      <c r="AB3" s="841"/>
      <c r="AC3" s="841"/>
      <c r="AD3" s="841"/>
      <c r="AE3" s="841"/>
      <c r="AF3" s="841"/>
      <c r="AG3" s="841"/>
      <c r="AH3" s="841"/>
      <c r="AI3" s="841"/>
      <c r="AJ3" s="841"/>
      <c r="AK3" s="841"/>
      <c r="AL3" s="841"/>
      <c r="AM3" s="841"/>
      <c r="AN3" s="841"/>
      <c r="AO3" s="841"/>
      <c r="AP3" s="841"/>
      <c r="AQ3" s="841"/>
      <c r="AR3" s="841"/>
      <c r="AS3" s="841"/>
      <c r="AT3" s="841"/>
      <c r="AU3" s="841"/>
      <c r="AV3" s="841"/>
      <c r="AW3" s="841"/>
      <c r="AX3" s="841"/>
      <c r="AY3" s="841"/>
      <c r="AZ3" s="841"/>
      <c r="BA3" s="841"/>
      <c r="BB3" s="841"/>
    </row>
    <row r="4" spans="1:54" s="440" customFormat="1" ht="10.35" customHeight="1">
      <c r="A4" s="257"/>
      <c r="B4" s="259"/>
      <c r="C4" s="259"/>
      <c r="D4" s="259"/>
      <c r="E4" s="259"/>
      <c r="F4" s="259"/>
      <c r="G4" s="259"/>
      <c r="H4" s="259"/>
      <c r="J4" s="680"/>
      <c r="K4" s="680"/>
      <c r="L4" s="680"/>
      <c r="M4" s="680"/>
      <c r="N4" s="680"/>
      <c r="O4" s="680"/>
      <c r="P4" s="680"/>
      <c r="Q4" s="680"/>
      <c r="R4" s="680"/>
      <c r="S4" s="680"/>
      <c r="T4" s="680"/>
      <c r="U4" s="680"/>
      <c r="V4" s="680"/>
      <c r="W4" s="680"/>
      <c r="X4" s="680"/>
      <c r="Y4" s="680"/>
      <c r="Z4" s="680"/>
      <c r="AA4" s="680"/>
      <c r="AB4" s="680"/>
      <c r="AC4" s="680"/>
      <c r="AD4" s="680"/>
      <c r="AE4" s="680"/>
      <c r="AF4" s="680"/>
      <c r="AG4" s="680"/>
      <c r="AH4" s="680"/>
      <c r="AI4" s="680"/>
      <c r="AJ4" s="680"/>
      <c r="AK4" s="680"/>
      <c r="AL4" s="680"/>
      <c r="AM4" s="680"/>
      <c r="AN4" s="680"/>
      <c r="AO4" s="680"/>
      <c r="AP4" s="680"/>
      <c r="AQ4" s="680"/>
      <c r="AR4" s="680"/>
      <c r="AS4" s="680"/>
      <c r="AT4" s="680"/>
      <c r="AU4" s="680"/>
      <c r="AV4" s="680"/>
      <c r="AW4" s="680"/>
      <c r="AX4" s="680"/>
      <c r="AY4" s="680"/>
      <c r="AZ4" s="680"/>
      <c r="BA4" s="680"/>
      <c r="BB4" s="680"/>
    </row>
    <row r="5" spans="1:54" s="439" customFormat="1" ht="6.9" customHeight="1">
      <c r="A5" s="257"/>
      <c r="B5" s="259"/>
      <c r="C5" s="259"/>
      <c r="D5" s="259"/>
      <c r="E5" s="259"/>
      <c r="F5" s="259"/>
      <c r="G5" s="259"/>
      <c r="H5" s="259"/>
    </row>
    <row r="6" spans="1:54" s="266" customFormat="1" ht="26.25" customHeight="1">
      <c r="A6" s="438"/>
      <c r="B6" s="437" t="s">
        <v>143</v>
      </c>
      <c r="C6" s="437" t="s">
        <v>142</v>
      </c>
      <c r="D6" s="437" t="s">
        <v>141</v>
      </c>
      <c r="E6" s="437" t="s">
        <v>140</v>
      </c>
      <c r="F6" s="437" t="s">
        <v>139</v>
      </c>
      <c r="G6" s="437" t="s">
        <v>138</v>
      </c>
      <c r="H6" s="437" t="s">
        <v>137</v>
      </c>
      <c r="J6" s="439"/>
      <c r="K6" s="439"/>
      <c r="L6" s="439"/>
      <c r="M6" s="439"/>
      <c r="N6" s="439"/>
      <c r="O6" s="439"/>
      <c r="P6" s="439"/>
      <c r="Q6" s="439"/>
      <c r="R6" s="439"/>
      <c r="S6" s="439"/>
      <c r="T6" s="439"/>
      <c r="U6" s="439"/>
      <c r="V6" s="439"/>
      <c r="W6" s="439"/>
      <c r="X6" s="439"/>
      <c r="Y6" s="439"/>
      <c r="Z6" s="439"/>
      <c r="AA6" s="439"/>
      <c r="AB6" s="439"/>
      <c r="AC6" s="439"/>
      <c r="AD6" s="439"/>
      <c r="AE6" s="439"/>
      <c r="AF6" s="439"/>
      <c r="AG6" s="439"/>
      <c r="AH6" s="439"/>
      <c r="AI6" s="439"/>
      <c r="AJ6" s="439"/>
      <c r="AK6" s="439"/>
      <c r="AL6" s="439"/>
      <c r="AM6" s="439"/>
      <c r="AN6" s="439"/>
      <c r="AO6" s="439"/>
      <c r="AP6" s="439"/>
      <c r="AQ6" s="439"/>
      <c r="AR6" s="439"/>
      <c r="AS6" s="439"/>
      <c r="AT6" s="439"/>
      <c r="AU6" s="439"/>
      <c r="AV6" s="439"/>
      <c r="AW6" s="439"/>
      <c r="AX6" s="439"/>
      <c r="AY6" s="439"/>
      <c r="AZ6" s="439"/>
      <c r="BA6" s="439"/>
      <c r="BB6" s="439"/>
    </row>
    <row r="7" spans="1:54" s="403" customFormat="1" ht="40.65" customHeight="1">
      <c r="A7" s="436" t="s">
        <v>136</v>
      </c>
      <c r="B7" s="435"/>
      <c r="C7" s="435"/>
      <c r="D7" s="435"/>
      <c r="E7" s="435"/>
      <c r="F7" s="435"/>
      <c r="G7" s="435"/>
      <c r="H7" s="435"/>
      <c r="J7" s="404"/>
      <c r="K7" s="404"/>
      <c r="L7" s="404"/>
      <c r="M7" s="404"/>
      <c r="N7" s="404"/>
      <c r="O7" s="404"/>
      <c r="P7" s="404"/>
      <c r="Q7" s="404"/>
      <c r="R7" s="404"/>
      <c r="S7" s="404"/>
      <c r="T7" s="404"/>
      <c r="U7" s="404"/>
      <c r="V7" s="404"/>
      <c r="W7" s="404"/>
      <c r="X7" s="404"/>
      <c r="Y7" s="404"/>
      <c r="Z7" s="404"/>
      <c r="AA7" s="404"/>
      <c r="AB7" s="404"/>
      <c r="AC7" s="404"/>
      <c r="AD7" s="404"/>
      <c r="AE7" s="404"/>
      <c r="AF7" s="404"/>
      <c r="AG7" s="404"/>
      <c r="AH7" s="404"/>
      <c r="AI7" s="404"/>
      <c r="AJ7" s="404"/>
      <c r="AK7" s="404"/>
      <c r="AL7" s="404"/>
      <c r="AM7" s="404"/>
      <c r="AN7" s="404"/>
      <c r="AO7" s="404"/>
      <c r="AP7" s="404"/>
      <c r="AQ7" s="404"/>
      <c r="AR7" s="404"/>
      <c r="AS7" s="404"/>
      <c r="AT7" s="404"/>
      <c r="AU7" s="404"/>
      <c r="AV7" s="404"/>
      <c r="AW7" s="404"/>
      <c r="AX7" s="404"/>
      <c r="AY7" s="404"/>
      <c r="AZ7" s="404"/>
      <c r="BA7" s="404"/>
      <c r="BB7" s="404"/>
    </row>
    <row r="8" spans="1:54" s="426" customFormat="1" ht="20.100000000000001" customHeight="1">
      <c r="A8" s="431">
        <v>2001</v>
      </c>
      <c r="B8" s="433">
        <v>11700935.1</v>
      </c>
      <c r="C8" s="433">
        <v>2606309.14</v>
      </c>
      <c r="D8" s="433">
        <v>1126020.68</v>
      </c>
      <c r="E8" s="433">
        <v>78427.69</v>
      </c>
      <c r="F8" s="433">
        <v>16620.63</v>
      </c>
      <c r="G8" s="433">
        <v>155970.95000000001</v>
      </c>
      <c r="H8" s="434">
        <v>15684284.189999999</v>
      </c>
      <c r="I8" s="404"/>
      <c r="J8" s="404"/>
      <c r="K8" s="404"/>
      <c r="L8" s="404"/>
      <c r="M8" s="404"/>
      <c r="N8" s="404"/>
      <c r="O8" s="404"/>
      <c r="P8" s="404"/>
      <c r="Q8" s="404"/>
      <c r="R8" s="404"/>
      <c r="S8" s="404"/>
      <c r="T8" s="404"/>
      <c r="U8" s="404"/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/>
      <c r="AG8" s="404"/>
      <c r="AH8" s="404"/>
      <c r="AI8" s="404"/>
      <c r="AJ8" s="404"/>
      <c r="AK8" s="404"/>
      <c r="AL8" s="404"/>
      <c r="AM8" s="404"/>
      <c r="AN8" s="404"/>
      <c r="AO8" s="404"/>
      <c r="AP8" s="404"/>
      <c r="AQ8" s="404"/>
      <c r="AR8" s="404"/>
      <c r="AS8" s="404"/>
      <c r="AT8" s="404"/>
      <c r="AU8" s="404"/>
      <c r="AV8" s="404"/>
      <c r="AW8" s="404"/>
      <c r="AX8" s="404"/>
      <c r="AY8" s="404"/>
      <c r="AZ8" s="404"/>
      <c r="BA8" s="404"/>
      <c r="BB8" s="404"/>
    </row>
    <row r="9" spans="1:54" s="426" customFormat="1" ht="20.100000000000001" customHeight="1">
      <c r="A9" s="431">
        <v>2002</v>
      </c>
      <c r="B9" s="429">
        <v>11610265.789999999</v>
      </c>
      <c r="C9" s="429">
        <v>2540105.2000000002</v>
      </c>
      <c r="D9" s="429">
        <v>1073062.33</v>
      </c>
      <c r="E9" s="429">
        <v>73316.09</v>
      </c>
      <c r="F9" s="429">
        <v>14263.32</v>
      </c>
      <c r="G9" s="429">
        <v>168015.35999999999</v>
      </c>
      <c r="H9" s="427">
        <v>15479028.1</v>
      </c>
      <c r="I9" s="404"/>
      <c r="J9" s="404"/>
      <c r="K9" s="404"/>
      <c r="L9" s="404"/>
      <c r="M9" s="404"/>
      <c r="N9" s="404"/>
      <c r="O9" s="404"/>
      <c r="P9" s="404"/>
      <c r="Q9" s="404"/>
      <c r="R9" s="404"/>
      <c r="S9" s="404"/>
      <c r="T9" s="404"/>
      <c r="U9" s="404"/>
      <c r="V9" s="404"/>
      <c r="W9" s="404"/>
      <c r="X9" s="404"/>
      <c r="Y9" s="404"/>
      <c r="Z9" s="404"/>
      <c r="AA9" s="404"/>
      <c r="AB9" s="404"/>
      <c r="AC9" s="404"/>
      <c r="AD9" s="404"/>
      <c r="AE9" s="404"/>
      <c r="AF9" s="404"/>
      <c r="AG9" s="404"/>
      <c r="AH9" s="404"/>
      <c r="AI9" s="404"/>
      <c r="AJ9" s="404"/>
      <c r="AK9" s="404"/>
      <c r="AL9" s="404"/>
      <c r="AM9" s="404"/>
      <c r="AN9" s="404"/>
      <c r="AO9" s="404"/>
      <c r="AP9" s="404"/>
      <c r="AQ9" s="404"/>
      <c r="AR9" s="404"/>
      <c r="AS9" s="404"/>
      <c r="AT9" s="404"/>
      <c r="AU9" s="404"/>
      <c r="AV9" s="404"/>
      <c r="AW9" s="404"/>
      <c r="AX9" s="404"/>
      <c r="AY9" s="404"/>
      <c r="AZ9" s="404"/>
      <c r="BA9" s="404"/>
      <c r="BB9" s="404"/>
    </row>
    <row r="10" spans="1:54" s="426" customFormat="1" ht="20.100000000000001" customHeight="1">
      <c r="A10" s="431">
        <v>2003</v>
      </c>
      <c r="B10" s="429">
        <v>12551211.73</v>
      </c>
      <c r="C10" s="429">
        <v>2730963.96</v>
      </c>
      <c r="D10" s="429">
        <v>1134980.3500000001</v>
      </c>
      <c r="E10" s="429">
        <v>76239.16</v>
      </c>
      <c r="F10" s="429">
        <v>13496.3</v>
      </c>
      <c r="G10" s="429">
        <v>185258.39</v>
      </c>
      <c r="H10" s="427">
        <v>16692149.880000001</v>
      </c>
      <c r="I10" s="404"/>
      <c r="J10" s="404"/>
      <c r="K10" s="404"/>
      <c r="L10" s="404"/>
      <c r="M10" s="404"/>
      <c r="N10" s="404"/>
      <c r="O10" s="404"/>
      <c r="P10" s="404"/>
      <c r="Q10" s="404"/>
      <c r="R10" s="404"/>
      <c r="S10" s="404"/>
      <c r="T10" s="404"/>
      <c r="U10" s="404"/>
      <c r="V10" s="404"/>
      <c r="W10" s="404"/>
      <c r="X10" s="404"/>
      <c r="Y10" s="404"/>
      <c r="Z10" s="404"/>
      <c r="AA10" s="404"/>
      <c r="AB10" s="404"/>
      <c r="AC10" s="404"/>
      <c r="AD10" s="404"/>
      <c r="AE10" s="404"/>
      <c r="AF10" s="404"/>
      <c r="AG10" s="404"/>
      <c r="AH10" s="404"/>
      <c r="AI10" s="404"/>
      <c r="AJ10" s="404"/>
      <c r="AK10" s="404"/>
      <c r="AL10" s="404"/>
      <c r="AM10" s="404"/>
      <c r="AN10" s="404"/>
      <c r="AO10" s="404"/>
      <c r="AP10" s="404"/>
      <c r="AQ10" s="404"/>
      <c r="AR10" s="404"/>
      <c r="AS10" s="404"/>
      <c r="AT10" s="404"/>
      <c r="AU10" s="404"/>
      <c r="AV10" s="404"/>
      <c r="AW10" s="404"/>
      <c r="AX10" s="404"/>
      <c r="AY10" s="404"/>
      <c r="AZ10" s="404"/>
      <c r="BA10" s="404"/>
      <c r="BB10" s="404"/>
    </row>
    <row r="11" spans="1:54" s="426" customFormat="1" ht="20.100000000000001" customHeight="1">
      <c r="A11" s="431">
        <v>2004</v>
      </c>
      <c r="B11" s="429">
        <v>12958483.92</v>
      </c>
      <c r="C11" s="429">
        <v>2837998.1</v>
      </c>
      <c r="D11" s="429">
        <v>1088275.83</v>
      </c>
      <c r="E11" s="429">
        <v>75053.84</v>
      </c>
      <c r="F11" s="429">
        <v>12030.77</v>
      </c>
      <c r="G11" s="429">
        <v>181208.4</v>
      </c>
      <c r="H11" s="427">
        <v>17153050.859999999</v>
      </c>
      <c r="I11" s="404"/>
      <c r="J11" s="404"/>
      <c r="K11" s="404"/>
      <c r="L11" s="404"/>
      <c r="M11" s="404"/>
      <c r="N11" s="404"/>
      <c r="O11" s="404"/>
      <c r="P11" s="404"/>
      <c r="Q11" s="404"/>
      <c r="R11" s="404"/>
      <c r="S11" s="404"/>
      <c r="T11" s="404"/>
      <c r="U11" s="404"/>
      <c r="V11" s="404"/>
      <c r="W11" s="404"/>
      <c r="X11" s="404"/>
      <c r="Y11" s="404"/>
      <c r="Z11" s="404"/>
      <c r="AA11" s="404"/>
      <c r="AB11" s="404"/>
      <c r="AC11" s="404"/>
      <c r="AD11" s="404"/>
      <c r="AE11" s="404"/>
      <c r="AF11" s="404"/>
      <c r="AG11" s="404"/>
      <c r="AH11" s="404"/>
      <c r="AI11" s="404"/>
      <c r="AJ11" s="404"/>
      <c r="AK11" s="404"/>
      <c r="AL11" s="404"/>
      <c r="AM11" s="404"/>
      <c r="AN11" s="404"/>
      <c r="AO11" s="404"/>
      <c r="AP11" s="404"/>
      <c r="AQ11" s="404"/>
      <c r="AR11" s="404"/>
      <c r="AS11" s="404"/>
      <c r="AT11" s="404"/>
      <c r="AU11" s="404"/>
      <c r="AV11" s="404"/>
      <c r="AW11" s="404"/>
      <c r="AX11" s="404"/>
      <c r="AY11" s="404"/>
      <c r="AZ11" s="404"/>
      <c r="BA11" s="404"/>
      <c r="BB11" s="404"/>
    </row>
    <row r="12" spans="1:54" s="426" customFormat="1" ht="20.100000000000001" customHeight="1">
      <c r="A12" s="431">
        <v>2005</v>
      </c>
      <c r="B12" s="429">
        <v>13570179.17</v>
      </c>
      <c r="C12" s="429">
        <v>2933843.7</v>
      </c>
      <c r="D12" s="432">
        <v>1045732</v>
      </c>
      <c r="E12" s="429">
        <v>73357.33</v>
      </c>
      <c r="F12" s="429">
        <v>10518</v>
      </c>
      <c r="G12" s="433">
        <v>279003.40000000002</v>
      </c>
      <c r="H12" s="427">
        <v>17912633.600000001</v>
      </c>
      <c r="I12" s="404"/>
      <c r="J12" s="404"/>
      <c r="K12" s="404"/>
      <c r="L12" s="404"/>
      <c r="M12" s="404"/>
      <c r="N12" s="404"/>
      <c r="O12" s="404"/>
      <c r="P12" s="404"/>
      <c r="Q12" s="404"/>
      <c r="R12" s="404"/>
      <c r="S12" s="404"/>
      <c r="T12" s="404"/>
      <c r="U12" s="404"/>
      <c r="V12" s="404"/>
      <c r="W12" s="404"/>
      <c r="X12" s="404"/>
      <c r="Y12" s="404"/>
      <c r="Z12" s="404"/>
      <c r="AA12" s="404"/>
      <c r="AB12" s="404"/>
      <c r="AC12" s="404"/>
      <c r="AD12" s="404"/>
      <c r="AE12" s="404"/>
      <c r="AF12" s="404"/>
      <c r="AG12" s="404"/>
      <c r="AH12" s="404"/>
      <c r="AI12" s="404"/>
      <c r="AJ12" s="404"/>
      <c r="AK12" s="404"/>
      <c r="AL12" s="404"/>
      <c r="AM12" s="404"/>
      <c r="AN12" s="404"/>
      <c r="AO12" s="404"/>
      <c r="AP12" s="404"/>
      <c r="AQ12" s="404"/>
      <c r="AR12" s="404"/>
      <c r="AS12" s="404"/>
      <c r="AT12" s="404"/>
      <c r="AU12" s="404"/>
      <c r="AV12" s="404"/>
      <c r="AW12" s="404"/>
      <c r="AX12" s="404"/>
      <c r="AY12" s="404"/>
      <c r="AZ12" s="404"/>
      <c r="BA12" s="404"/>
      <c r="BB12" s="404"/>
    </row>
    <row r="13" spans="1:54" s="426" customFormat="1" ht="20.100000000000001" customHeight="1">
      <c r="A13" s="431">
        <v>2006</v>
      </c>
      <c r="B13" s="429">
        <v>14232610.32</v>
      </c>
      <c r="C13" s="429">
        <v>3017462.34</v>
      </c>
      <c r="D13" s="432">
        <v>1003299.5499999999</v>
      </c>
      <c r="E13" s="429">
        <v>72146.98</v>
      </c>
      <c r="F13" s="429">
        <v>9410.82</v>
      </c>
      <c r="G13" s="429">
        <v>339072.75</v>
      </c>
      <c r="H13" s="427">
        <v>18674002.760000002</v>
      </c>
      <c r="I13" s="404"/>
      <c r="J13" s="404"/>
      <c r="K13" s="404"/>
      <c r="L13" s="404"/>
      <c r="M13" s="404"/>
      <c r="N13" s="404"/>
      <c r="O13" s="404"/>
      <c r="P13" s="404"/>
      <c r="Q13" s="404"/>
      <c r="R13" s="404"/>
      <c r="S13" s="404"/>
      <c r="T13" s="404"/>
      <c r="U13" s="404"/>
      <c r="V13" s="404"/>
      <c r="W13" s="404"/>
      <c r="X13" s="404"/>
      <c r="Y13" s="404"/>
      <c r="Z13" s="404"/>
      <c r="AA13" s="404"/>
      <c r="AB13" s="404"/>
      <c r="AC13" s="404"/>
      <c r="AD13" s="404"/>
      <c r="AE13" s="404"/>
      <c r="AF13" s="404"/>
      <c r="AG13" s="404"/>
      <c r="AH13" s="404"/>
      <c r="AI13" s="404"/>
      <c r="AJ13" s="404"/>
      <c r="AK13" s="404"/>
      <c r="AL13" s="404"/>
      <c r="AM13" s="404"/>
      <c r="AN13" s="404"/>
      <c r="AO13" s="404"/>
      <c r="AP13" s="404"/>
      <c r="AQ13" s="404"/>
      <c r="AR13" s="404"/>
      <c r="AS13" s="404"/>
      <c r="AT13" s="404"/>
      <c r="AU13" s="404"/>
      <c r="AV13" s="404"/>
      <c r="AW13" s="404"/>
      <c r="AX13" s="404"/>
      <c r="AY13" s="404"/>
      <c r="AZ13" s="404"/>
      <c r="BA13" s="404"/>
      <c r="BB13" s="404"/>
    </row>
    <row r="14" spans="1:54" s="426" customFormat="1" ht="20.100000000000001" customHeight="1">
      <c r="A14" s="431">
        <v>2007</v>
      </c>
      <c r="B14" s="429">
        <v>14783144.359999999</v>
      </c>
      <c r="C14" s="429">
        <v>3119916.25</v>
      </c>
      <c r="D14" s="432">
        <v>971528.76</v>
      </c>
      <c r="E14" s="429">
        <v>71182.58</v>
      </c>
      <c r="F14" s="429">
        <v>8683.35</v>
      </c>
      <c r="G14" s="429">
        <v>277368.83</v>
      </c>
      <c r="H14" s="427">
        <v>19231824.129999999</v>
      </c>
      <c r="I14" s="404"/>
      <c r="J14" s="404"/>
      <c r="K14" s="404"/>
      <c r="L14" s="404"/>
      <c r="M14" s="404"/>
      <c r="N14" s="404"/>
      <c r="O14" s="404"/>
      <c r="P14" s="404"/>
      <c r="Q14" s="404"/>
      <c r="R14" s="404"/>
      <c r="S14" s="404"/>
      <c r="T14" s="404"/>
      <c r="U14" s="404"/>
      <c r="V14" s="404"/>
      <c r="W14" s="404"/>
      <c r="X14" s="404"/>
      <c r="Y14" s="404"/>
      <c r="Z14" s="404"/>
      <c r="AA14" s="404"/>
      <c r="AB14" s="404"/>
      <c r="AC14" s="404"/>
      <c r="AD14" s="404"/>
      <c r="AE14" s="404"/>
      <c r="AF14" s="404"/>
      <c r="AG14" s="404"/>
      <c r="AH14" s="404"/>
      <c r="AI14" s="404"/>
      <c r="AJ14" s="404"/>
      <c r="AK14" s="404"/>
      <c r="AL14" s="404"/>
      <c r="AM14" s="404"/>
      <c r="AN14" s="404"/>
      <c r="AO14" s="404"/>
      <c r="AP14" s="404"/>
      <c r="AQ14" s="404"/>
      <c r="AR14" s="404"/>
      <c r="AS14" s="404"/>
      <c r="AT14" s="404"/>
      <c r="AU14" s="404"/>
      <c r="AV14" s="404"/>
      <c r="AW14" s="404"/>
      <c r="AX14" s="404"/>
      <c r="AY14" s="404"/>
      <c r="AZ14" s="404"/>
      <c r="BA14" s="404"/>
      <c r="BB14" s="404"/>
    </row>
    <row r="15" spans="1:54" s="426" customFormat="1" ht="20.100000000000001" customHeight="1">
      <c r="A15" s="431">
        <v>2008</v>
      </c>
      <c r="B15" s="429">
        <v>14654539.130000001</v>
      </c>
      <c r="C15" s="429">
        <v>3384155.55</v>
      </c>
      <c r="D15" s="432">
        <v>743300.98</v>
      </c>
      <c r="E15" s="429">
        <v>69771.510000000009</v>
      </c>
      <c r="F15" s="429">
        <v>7989.74</v>
      </c>
      <c r="G15" s="429">
        <v>279969.78999999998</v>
      </c>
      <c r="H15" s="427">
        <v>19139726.739999998</v>
      </c>
      <c r="I15" s="404"/>
      <c r="J15" s="404"/>
      <c r="K15" s="404"/>
      <c r="L15" s="404"/>
      <c r="M15" s="404"/>
      <c r="N15" s="404"/>
      <c r="O15" s="404"/>
      <c r="P15" s="404"/>
      <c r="Q15" s="404"/>
      <c r="R15" s="404"/>
      <c r="S15" s="404"/>
      <c r="T15" s="404"/>
      <c r="U15" s="404"/>
      <c r="V15" s="404"/>
      <c r="W15" s="404"/>
      <c r="X15" s="404"/>
      <c r="Y15" s="404"/>
      <c r="Z15" s="404"/>
      <c r="AA15" s="404"/>
      <c r="AB15" s="404"/>
      <c r="AC15" s="404"/>
      <c r="AD15" s="404"/>
      <c r="AE15" s="404"/>
      <c r="AF15" s="404"/>
      <c r="AG15" s="404"/>
      <c r="AH15" s="404"/>
      <c r="AI15" s="404"/>
      <c r="AJ15" s="404"/>
      <c r="AK15" s="404"/>
      <c r="AL15" s="404"/>
      <c r="AM15" s="404"/>
      <c r="AN15" s="404"/>
      <c r="AO15" s="404"/>
      <c r="AP15" s="404"/>
      <c r="AQ15" s="404"/>
      <c r="AR15" s="404"/>
      <c r="AS15" s="404"/>
      <c r="AT15" s="404"/>
      <c r="AU15" s="404"/>
      <c r="AV15" s="404"/>
      <c r="AW15" s="404"/>
      <c r="AX15" s="404"/>
      <c r="AY15" s="404"/>
      <c r="AZ15" s="404"/>
      <c r="BA15" s="404"/>
      <c r="BB15" s="404"/>
    </row>
    <row r="16" spans="1:54" s="426" customFormat="1" ht="20.100000000000001" customHeight="1">
      <c r="A16" s="431">
        <v>2009</v>
      </c>
      <c r="B16" s="429">
        <v>13634776</v>
      </c>
      <c r="C16" s="429">
        <v>3220769.4299999997</v>
      </c>
      <c r="D16" s="432">
        <v>801725.34</v>
      </c>
      <c r="E16" s="429">
        <v>67088.66</v>
      </c>
      <c r="F16" s="429">
        <v>7433.81</v>
      </c>
      <c r="G16" s="429">
        <v>288677.13</v>
      </c>
      <c r="H16" s="427">
        <v>18020470.210000001</v>
      </c>
      <c r="I16" s="404"/>
      <c r="J16" s="404"/>
      <c r="K16" s="404"/>
      <c r="L16" s="404"/>
      <c r="M16" s="404"/>
      <c r="N16" s="404"/>
      <c r="O16" s="404"/>
      <c r="P16" s="404"/>
      <c r="Q16" s="404"/>
      <c r="R16" s="404"/>
      <c r="S16" s="404"/>
      <c r="T16" s="404"/>
      <c r="U16" s="404"/>
      <c r="V16" s="404"/>
      <c r="W16" s="404"/>
      <c r="X16" s="404"/>
      <c r="Y16" s="404"/>
      <c r="Z16" s="404"/>
      <c r="AA16" s="404"/>
      <c r="AB16" s="404"/>
      <c r="AC16" s="404"/>
      <c r="AD16" s="404"/>
      <c r="AE16" s="404"/>
      <c r="AF16" s="404"/>
      <c r="AG16" s="404"/>
      <c r="AH16" s="404"/>
      <c r="AI16" s="404"/>
      <c r="AJ16" s="404"/>
      <c r="AK16" s="404"/>
      <c r="AL16" s="404"/>
      <c r="AM16" s="404"/>
      <c r="AN16" s="404"/>
      <c r="AO16" s="404"/>
      <c r="AP16" s="404"/>
      <c r="AQ16" s="404"/>
      <c r="AR16" s="404"/>
      <c r="AS16" s="404"/>
      <c r="AT16" s="404"/>
      <c r="AU16" s="404"/>
      <c r="AV16" s="404"/>
      <c r="AW16" s="404"/>
      <c r="AX16" s="404"/>
      <c r="AY16" s="404"/>
      <c r="AZ16" s="404"/>
      <c r="BA16" s="404"/>
      <c r="BB16" s="404"/>
    </row>
    <row r="17" spans="1:54" s="426" customFormat="1" ht="20.100000000000001" customHeight="1">
      <c r="A17" s="431">
        <v>2010</v>
      </c>
      <c r="B17" s="429">
        <v>13354277</v>
      </c>
      <c r="C17" s="429">
        <v>3130330.45</v>
      </c>
      <c r="D17" s="432">
        <v>819981</v>
      </c>
      <c r="E17" s="429">
        <v>65217</v>
      </c>
      <c r="F17" s="429">
        <v>6778</v>
      </c>
      <c r="G17" s="429">
        <v>293793</v>
      </c>
      <c r="H17" s="427">
        <v>17670376</v>
      </c>
      <c r="I17" s="404"/>
      <c r="J17" s="404"/>
      <c r="K17" s="404"/>
      <c r="L17" s="404"/>
      <c r="M17" s="404"/>
      <c r="N17" s="404"/>
      <c r="O17" s="404"/>
      <c r="P17" s="404"/>
      <c r="Q17" s="404"/>
      <c r="R17" s="404"/>
      <c r="S17" s="404"/>
      <c r="T17" s="404"/>
      <c r="U17" s="404"/>
      <c r="V17" s="404"/>
      <c r="W17" s="404"/>
      <c r="X17" s="404"/>
      <c r="Y17" s="404"/>
      <c r="Z17" s="404"/>
      <c r="AA17" s="404"/>
      <c r="AB17" s="404"/>
      <c r="AC17" s="404"/>
      <c r="AD17" s="404"/>
      <c r="AE17" s="404"/>
      <c r="AF17" s="404"/>
      <c r="AG17" s="404"/>
      <c r="AH17" s="404"/>
      <c r="AI17" s="404"/>
      <c r="AJ17" s="404"/>
      <c r="AK17" s="404"/>
      <c r="AL17" s="404"/>
      <c r="AM17" s="404"/>
      <c r="AN17" s="404"/>
      <c r="AO17" s="404"/>
      <c r="AP17" s="404"/>
      <c r="AQ17" s="404"/>
      <c r="AR17" s="404"/>
      <c r="AS17" s="404"/>
      <c r="AT17" s="404"/>
      <c r="AU17" s="404"/>
      <c r="AV17" s="404"/>
      <c r="AW17" s="404"/>
      <c r="AX17" s="404"/>
      <c r="AY17" s="404"/>
      <c r="AZ17" s="404"/>
      <c r="BA17" s="404"/>
      <c r="BB17" s="404"/>
    </row>
    <row r="18" spans="1:54" s="426" customFormat="1" ht="20.100000000000001" customHeight="1">
      <c r="A18" s="431">
        <v>2011</v>
      </c>
      <c r="B18" s="429">
        <v>13152496</v>
      </c>
      <c r="C18" s="429">
        <v>3092617</v>
      </c>
      <c r="D18" s="432">
        <v>822266</v>
      </c>
      <c r="E18" s="429">
        <v>63493</v>
      </c>
      <c r="F18" s="429">
        <v>5997</v>
      </c>
      <c r="G18" s="429">
        <v>296293</v>
      </c>
      <c r="H18" s="427">
        <v>17433161</v>
      </c>
      <c r="I18" s="404"/>
      <c r="J18" s="404"/>
      <c r="K18" s="404"/>
      <c r="L18" s="404"/>
      <c r="M18" s="404"/>
      <c r="N18" s="404"/>
      <c r="O18" s="404"/>
      <c r="P18" s="404"/>
      <c r="Q18" s="404"/>
      <c r="R18" s="404"/>
      <c r="S18" s="404"/>
      <c r="T18" s="404"/>
      <c r="U18" s="404"/>
      <c r="V18" s="404"/>
      <c r="W18" s="404"/>
      <c r="X18" s="404"/>
      <c r="Y18" s="404"/>
      <c r="Z18" s="404"/>
      <c r="AA18" s="404"/>
      <c r="AB18" s="404"/>
      <c r="AC18" s="404"/>
      <c r="AD18" s="404"/>
      <c r="AE18" s="404"/>
      <c r="AF18" s="404"/>
      <c r="AG18" s="404"/>
      <c r="AH18" s="404"/>
      <c r="AI18" s="404"/>
      <c r="AJ18" s="404"/>
      <c r="AK18" s="404"/>
      <c r="AL18" s="404"/>
      <c r="AM18" s="404"/>
      <c r="AN18" s="404"/>
      <c r="AO18" s="404"/>
      <c r="AP18" s="404"/>
      <c r="AQ18" s="404"/>
      <c r="AR18" s="404"/>
      <c r="AS18" s="404"/>
      <c r="AT18" s="404"/>
      <c r="AU18" s="404"/>
      <c r="AV18" s="404"/>
      <c r="AW18" s="404"/>
      <c r="AX18" s="404"/>
      <c r="AY18" s="404"/>
      <c r="AZ18" s="404"/>
      <c r="BA18" s="404"/>
      <c r="BB18" s="404"/>
    </row>
    <row r="19" spans="1:54" s="426" customFormat="1" ht="20.100000000000001" customHeight="1">
      <c r="A19" s="431">
        <v>2012</v>
      </c>
      <c r="B19" s="429">
        <v>13629669</v>
      </c>
      <c r="C19" s="429">
        <v>3049049</v>
      </c>
      <c r="D19" s="430" t="s">
        <v>133</v>
      </c>
      <c r="E19" s="429">
        <v>62421</v>
      </c>
      <c r="F19" s="429">
        <v>5159</v>
      </c>
      <c r="G19" s="429">
        <v>106912</v>
      </c>
      <c r="H19" s="427">
        <v>16853210</v>
      </c>
      <c r="I19" s="404"/>
      <c r="J19" s="404"/>
      <c r="K19" s="404"/>
      <c r="L19" s="404"/>
      <c r="M19" s="404"/>
      <c r="N19" s="404"/>
      <c r="O19" s="404"/>
      <c r="P19" s="404"/>
      <c r="Q19" s="404"/>
      <c r="R19" s="404"/>
      <c r="S19" s="404"/>
      <c r="T19" s="404"/>
      <c r="U19" s="404"/>
      <c r="V19" s="404"/>
      <c r="W19" s="404"/>
      <c r="X19" s="404"/>
      <c r="Y19" s="404"/>
      <c r="Z19" s="404"/>
      <c r="AA19" s="404"/>
      <c r="AB19" s="404"/>
      <c r="AC19" s="404"/>
      <c r="AD19" s="404"/>
      <c r="AE19" s="404"/>
      <c r="AF19" s="404"/>
      <c r="AG19" s="404"/>
      <c r="AH19" s="404"/>
      <c r="AI19" s="404"/>
      <c r="AJ19" s="404"/>
      <c r="AK19" s="404"/>
      <c r="AL19" s="404"/>
      <c r="AM19" s="404"/>
      <c r="AN19" s="404"/>
      <c r="AO19" s="404"/>
      <c r="AP19" s="404"/>
      <c r="AQ19" s="404"/>
      <c r="AR19" s="404"/>
      <c r="AS19" s="404"/>
      <c r="AT19" s="404"/>
      <c r="AU19" s="404"/>
      <c r="AV19" s="404"/>
      <c r="AW19" s="404"/>
      <c r="AX19" s="404"/>
      <c r="AY19" s="404"/>
      <c r="AZ19" s="404"/>
      <c r="BA19" s="404"/>
      <c r="BB19" s="404"/>
    </row>
    <row r="20" spans="1:54" s="426" customFormat="1" ht="20.100000000000001" customHeight="1">
      <c r="A20" s="431">
        <v>2013</v>
      </c>
      <c r="B20" s="429">
        <v>13204321</v>
      </c>
      <c r="C20" s="429">
        <v>3029164</v>
      </c>
      <c r="D20" s="430" t="s">
        <v>133</v>
      </c>
      <c r="E20" s="429">
        <v>61757</v>
      </c>
      <c r="F20" s="429">
        <v>4273</v>
      </c>
      <c r="G20" s="428" t="s">
        <v>133</v>
      </c>
      <c r="H20" s="427">
        <v>16299515</v>
      </c>
      <c r="I20" s="404"/>
      <c r="J20" s="404"/>
      <c r="K20" s="404"/>
      <c r="L20" s="404"/>
      <c r="M20" s="404"/>
      <c r="N20" s="404"/>
      <c r="O20" s="404"/>
      <c r="P20" s="404"/>
      <c r="Q20" s="404"/>
      <c r="R20" s="404"/>
      <c r="S20" s="404"/>
      <c r="T20" s="404"/>
      <c r="U20" s="404"/>
      <c r="V20" s="404"/>
      <c r="W20" s="404"/>
      <c r="X20" s="404"/>
      <c r="Y20" s="404"/>
      <c r="Z20" s="404"/>
      <c r="AA20" s="404"/>
      <c r="AB20" s="404"/>
      <c r="AC20" s="404"/>
      <c r="AD20" s="404"/>
      <c r="AE20" s="404"/>
      <c r="AF20" s="404"/>
      <c r="AG20" s="404"/>
      <c r="AH20" s="404"/>
      <c r="AI20" s="404"/>
      <c r="AJ20" s="404"/>
      <c r="AK20" s="404"/>
      <c r="AL20" s="404"/>
      <c r="AM20" s="404"/>
      <c r="AN20" s="404"/>
      <c r="AO20" s="404"/>
      <c r="AP20" s="404"/>
      <c r="AQ20" s="404"/>
      <c r="AR20" s="404"/>
      <c r="AS20" s="404"/>
      <c r="AT20" s="404"/>
      <c r="AU20" s="404"/>
      <c r="AV20" s="404"/>
      <c r="AW20" s="404"/>
      <c r="AX20" s="404"/>
      <c r="AY20" s="404"/>
      <c r="AZ20" s="404"/>
      <c r="BA20" s="404"/>
      <c r="BB20" s="404"/>
    </row>
    <row r="21" spans="1:54" s="426" customFormat="1" ht="20.100000000000001" customHeight="1">
      <c r="A21" s="431">
        <v>2014</v>
      </c>
      <c r="B21" s="429">
        <v>13394283</v>
      </c>
      <c r="C21" s="429">
        <v>3095813</v>
      </c>
      <c r="D21" s="430" t="s">
        <v>133</v>
      </c>
      <c r="E21" s="429">
        <v>61680</v>
      </c>
      <c r="F21" s="429">
        <v>4212</v>
      </c>
      <c r="G21" s="428" t="s">
        <v>133</v>
      </c>
      <c r="H21" s="427">
        <v>16555988</v>
      </c>
      <c r="I21" s="404"/>
      <c r="J21" s="404"/>
      <c r="K21" s="404"/>
      <c r="L21" s="404"/>
      <c r="M21" s="404"/>
      <c r="N21" s="404"/>
      <c r="O21" s="404"/>
      <c r="P21" s="404"/>
      <c r="Q21" s="404"/>
      <c r="R21" s="404"/>
      <c r="S21" s="404"/>
      <c r="T21" s="404"/>
      <c r="U21" s="404"/>
      <c r="V21" s="404"/>
      <c r="W21" s="404"/>
      <c r="X21" s="404"/>
      <c r="Y21" s="404"/>
      <c r="Z21" s="404"/>
      <c r="AA21" s="404"/>
      <c r="AB21" s="404"/>
      <c r="AC21" s="404"/>
      <c r="AD21" s="404"/>
      <c r="AE21" s="404"/>
      <c r="AF21" s="404"/>
      <c r="AG21" s="404"/>
      <c r="AH21" s="404"/>
      <c r="AI21" s="404"/>
      <c r="AJ21" s="404"/>
      <c r="AK21" s="404"/>
      <c r="AL21" s="404"/>
      <c r="AM21" s="404"/>
      <c r="AN21" s="404"/>
      <c r="AO21" s="404"/>
      <c r="AP21" s="404"/>
      <c r="AQ21" s="404"/>
      <c r="AR21" s="404"/>
      <c r="AS21" s="404"/>
      <c r="AT21" s="404"/>
      <c r="AU21" s="404"/>
      <c r="AV21" s="404"/>
      <c r="AW21" s="404"/>
      <c r="AX21" s="404"/>
      <c r="AY21" s="404"/>
      <c r="AZ21" s="404"/>
      <c r="BA21" s="404"/>
      <c r="BB21" s="404"/>
    </row>
    <row r="22" spans="1:54" s="426" customFormat="1" ht="20.100000000000001" customHeight="1">
      <c r="A22" s="431">
        <v>2015</v>
      </c>
      <c r="B22" s="429">
        <v>13865989</v>
      </c>
      <c r="C22" s="429">
        <v>3156261</v>
      </c>
      <c r="D22" s="430" t="s">
        <v>133</v>
      </c>
      <c r="E22" s="429">
        <v>61301</v>
      </c>
      <c r="F22" s="429">
        <v>3797</v>
      </c>
      <c r="G22" s="428" t="s">
        <v>133</v>
      </c>
      <c r="H22" s="427">
        <v>17087348</v>
      </c>
      <c r="I22" s="404"/>
      <c r="J22" s="404"/>
      <c r="K22" s="404"/>
      <c r="L22" s="404"/>
      <c r="M22" s="404"/>
      <c r="N22" s="404"/>
      <c r="O22" s="404"/>
      <c r="P22" s="404"/>
      <c r="Q22" s="404"/>
      <c r="R22" s="404"/>
      <c r="S22" s="404"/>
      <c r="T22" s="404"/>
      <c r="U22" s="404"/>
      <c r="V22" s="404"/>
      <c r="W22" s="404"/>
      <c r="X22" s="404"/>
      <c r="Y22" s="404"/>
      <c r="Z22" s="404"/>
      <c r="AA22" s="404"/>
      <c r="AB22" s="404"/>
      <c r="AC22" s="404"/>
      <c r="AD22" s="404"/>
      <c r="AE22" s="404"/>
      <c r="AF22" s="404"/>
      <c r="AG22" s="404"/>
      <c r="AH22" s="404"/>
      <c r="AI22" s="404"/>
      <c r="AJ22" s="404"/>
      <c r="AK22" s="404"/>
      <c r="AL22" s="404"/>
      <c r="AM22" s="404"/>
      <c r="AN22" s="404"/>
      <c r="AO22" s="404"/>
      <c r="AP22" s="404"/>
      <c r="AQ22" s="404"/>
      <c r="AR22" s="404"/>
      <c r="AS22" s="404"/>
      <c r="AT22" s="404"/>
      <c r="AU22" s="404"/>
      <c r="AV22" s="404"/>
      <c r="AW22" s="404"/>
      <c r="AX22" s="404"/>
      <c r="AY22" s="404"/>
      <c r="AZ22" s="404"/>
      <c r="BA22" s="404"/>
      <c r="BB22" s="404"/>
    </row>
    <row r="23" spans="1:54" s="426" customFormat="1" ht="20.100000000000001" customHeight="1">
      <c r="A23" s="431">
        <v>2016</v>
      </c>
      <c r="B23" s="429">
        <v>14347031</v>
      </c>
      <c r="C23" s="429">
        <v>3186613</v>
      </c>
      <c r="D23" s="430" t="s">
        <v>133</v>
      </c>
      <c r="E23" s="429">
        <v>64033</v>
      </c>
      <c r="F23" s="429">
        <v>3124</v>
      </c>
      <c r="G23" s="428" t="s">
        <v>133</v>
      </c>
      <c r="H23" s="427">
        <v>17600801</v>
      </c>
      <c r="I23" s="404"/>
      <c r="J23" s="404"/>
      <c r="K23" s="404"/>
      <c r="L23" s="404"/>
      <c r="M23" s="404"/>
      <c r="N23" s="404"/>
      <c r="O23" s="404"/>
      <c r="P23" s="404"/>
      <c r="Q23" s="404"/>
      <c r="R23" s="404"/>
      <c r="S23" s="404"/>
      <c r="T23" s="404"/>
      <c r="U23" s="404"/>
      <c r="V23" s="404"/>
      <c r="W23" s="404"/>
      <c r="X23" s="404"/>
      <c r="Y23" s="404"/>
      <c r="Z23" s="404"/>
      <c r="AA23" s="404"/>
      <c r="AB23" s="404"/>
      <c r="AC23" s="404"/>
      <c r="AD23" s="404"/>
      <c r="AE23" s="404"/>
      <c r="AF23" s="404"/>
      <c r="AG23" s="404"/>
      <c r="AH23" s="404"/>
      <c r="AI23" s="404"/>
      <c r="AJ23" s="404"/>
      <c r="AK23" s="404"/>
      <c r="AL23" s="404"/>
      <c r="AM23" s="404"/>
      <c r="AN23" s="404"/>
      <c r="AO23" s="404"/>
      <c r="AP23" s="404"/>
      <c r="AQ23" s="404"/>
      <c r="AR23" s="404"/>
      <c r="AS23" s="404"/>
      <c r="AT23" s="404"/>
      <c r="AU23" s="404"/>
      <c r="AV23" s="404"/>
      <c r="AW23" s="404"/>
      <c r="AX23" s="404"/>
      <c r="AY23" s="404"/>
      <c r="AZ23" s="404"/>
      <c r="BA23" s="404"/>
      <c r="BB23" s="404"/>
    </row>
    <row r="24" spans="1:54" s="426" customFormat="1" ht="20.100000000000001" customHeight="1">
      <c r="A24" s="431">
        <v>2017</v>
      </c>
      <c r="B24" s="429">
        <v>14944065</v>
      </c>
      <c r="C24" s="429">
        <v>3211061</v>
      </c>
      <c r="D24" s="430" t="s">
        <v>133</v>
      </c>
      <c r="E24" s="429">
        <v>64812</v>
      </c>
      <c r="F24" s="429">
        <v>2582</v>
      </c>
      <c r="G24" s="428" t="s">
        <v>133</v>
      </c>
      <c r="H24" s="427">
        <v>18222519</v>
      </c>
      <c r="I24" s="404"/>
      <c r="J24" s="404"/>
      <c r="K24" s="404"/>
      <c r="L24" s="404"/>
      <c r="M24" s="404"/>
      <c r="N24" s="404"/>
      <c r="O24" s="404"/>
      <c r="P24" s="404"/>
      <c r="Q24" s="404"/>
      <c r="R24" s="404"/>
      <c r="S24" s="404"/>
      <c r="T24" s="404"/>
      <c r="U24" s="404"/>
      <c r="V24" s="404"/>
      <c r="W24" s="404"/>
      <c r="X24" s="404"/>
      <c r="Y24" s="404"/>
      <c r="Z24" s="404"/>
      <c r="AA24" s="404"/>
      <c r="AB24" s="404"/>
      <c r="AC24" s="404"/>
      <c r="AD24" s="404"/>
      <c r="AE24" s="404"/>
      <c r="AF24" s="404"/>
      <c r="AG24" s="404"/>
      <c r="AH24" s="404"/>
      <c r="AI24" s="404"/>
      <c r="AJ24" s="404"/>
      <c r="AK24" s="404"/>
      <c r="AL24" s="404"/>
      <c r="AM24" s="404"/>
      <c r="AN24" s="404"/>
      <c r="AO24" s="404"/>
      <c r="AP24" s="404"/>
      <c r="AQ24" s="404"/>
      <c r="AR24" s="404"/>
      <c r="AS24" s="404"/>
      <c r="AT24" s="404"/>
      <c r="AU24" s="404"/>
      <c r="AV24" s="404"/>
      <c r="AW24" s="404"/>
      <c r="AX24" s="404"/>
      <c r="AY24" s="404"/>
      <c r="AZ24" s="404"/>
      <c r="BA24" s="404"/>
      <c r="BB24" s="404"/>
    </row>
    <row r="25" spans="1:54" s="426" customFormat="1" ht="20.100000000000001" customHeight="1">
      <c r="A25" s="431">
        <v>2018</v>
      </c>
      <c r="B25" s="429">
        <v>15473878</v>
      </c>
      <c r="C25" s="429">
        <v>3246169</v>
      </c>
      <c r="D25" s="430" t="s">
        <v>133</v>
      </c>
      <c r="E25" s="429">
        <v>65117</v>
      </c>
      <c r="F25" s="429">
        <v>2214</v>
      </c>
      <c r="G25" s="428" t="s">
        <v>133</v>
      </c>
      <c r="H25" s="427">
        <v>18787377</v>
      </c>
      <c r="I25" s="404"/>
      <c r="J25" s="404"/>
      <c r="K25" s="404"/>
      <c r="L25" s="404"/>
      <c r="M25" s="404"/>
      <c r="N25" s="404"/>
      <c r="O25" s="404"/>
      <c r="P25" s="404"/>
      <c r="Q25" s="404"/>
      <c r="R25" s="404"/>
      <c r="S25" s="404"/>
      <c r="T25" s="404"/>
      <c r="U25" s="404"/>
      <c r="V25" s="404"/>
      <c r="W25" s="404"/>
      <c r="X25" s="404"/>
      <c r="Y25" s="404"/>
      <c r="Z25" s="404"/>
      <c r="AA25" s="404"/>
      <c r="AB25" s="404"/>
      <c r="AC25" s="404"/>
      <c r="AD25" s="404"/>
      <c r="AE25" s="404"/>
      <c r="AF25" s="404"/>
      <c r="AG25" s="404"/>
      <c r="AH25" s="404"/>
      <c r="AI25" s="404"/>
      <c r="AJ25" s="404"/>
      <c r="AK25" s="404"/>
      <c r="AL25" s="404"/>
      <c r="AM25" s="404"/>
      <c r="AN25" s="404"/>
      <c r="AO25" s="404"/>
      <c r="AP25" s="404"/>
      <c r="AQ25" s="404"/>
      <c r="AR25" s="404"/>
      <c r="AS25" s="404"/>
      <c r="AT25" s="404"/>
      <c r="AU25" s="404"/>
      <c r="AV25" s="404"/>
      <c r="AW25" s="404"/>
      <c r="AX25" s="404"/>
      <c r="AY25" s="404"/>
      <c r="AZ25" s="404"/>
      <c r="BA25" s="404"/>
      <c r="BB25" s="404"/>
    </row>
    <row r="26" spans="1:54" s="426" customFormat="1" ht="20.100000000000001" customHeight="1">
      <c r="A26" s="431">
        <v>2019</v>
      </c>
      <c r="B26" s="429">
        <v>15947008</v>
      </c>
      <c r="C26" s="429">
        <v>3264711</v>
      </c>
      <c r="D26" s="430" t="s">
        <v>133</v>
      </c>
      <c r="E26" s="429">
        <v>65562</v>
      </c>
      <c r="F26" s="429">
        <v>1439</v>
      </c>
      <c r="G26" s="428" t="s">
        <v>133</v>
      </c>
      <c r="H26" s="427">
        <v>19278721</v>
      </c>
      <c r="I26" s="404"/>
      <c r="J26" s="404"/>
      <c r="K26" s="404"/>
      <c r="L26" s="404"/>
      <c r="M26" s="404"/>
      <c r="N26" s="404"/>
      <c r="O26" s="404"/>
      <c r="P26" s="404"/>
      <c r="Q26" s="404"/>
      <c r="R26" s="404"/>
      <c r="S26" s="404"/>
      <c r="T26" s="404"/>
      <c r="U26" s="404"/>
      <c r="V26" s="404"/>
      <c r="W26" s="404"/>
      <c r="X26" s="404"/>
      <c r="Y26" s="404"/>
      <c r="Z26" s="404"/>
      <c r="AA26" s="404"/>
      <c r="AB26" s="404"/>
      <c r="AC26" s="404"/>
      <c r="AD26" s="404"/>
      <c r="AE26" s="404"/>
      <c r="AF26" s="404"/>
      <c r="AG26" s="404"/>
      <c r="AH26" s="404"/>
      <c r="AI26" s="404"/>
      <c r="AJ26" s="404"/>
      <c r="AK26" s="404"/>
      <c r="AL26" s="404"/>
      <c r="AM26" s="404"/>
      <c r="AN26" s="404"/>
      <c r="AO26" s="404"/>
      <c r="AP26" s="404"/>
      <c r="AQ26" s="404"/>
      <c r="AR26" s="404"/>
      <c r="AS26" s="404"/>
      <c r="AT26" s="404"/>
      <c r="AU26" s="404"/>
      <c r="AV26" s="404"/>
      <c r="AW26" s="404"/>
      <c r="AX26" s="404"/>
      <c r="AY26" s="404"/>
      <c r="AZ26" s="404"/>
      <c r="BA26" s="404"/>
      <c r="BB26" s="404"/>
    </row>
    <row r="27" spans="1:54" s="403" customFormat="1" ht="45.9" customHeight="1">
      <c r="A27" s="425" t="s">
        <v>135</v>
      </c>
      <c r="B27" s="424"/>
      <c r="C27" s="423"/>
      <c r="D27" s="423"/>
      <c r="E27" s="423"/>
      <c r="F27" s="423"/>
      <c r="G27" s="423"/>
      <c r="H27" s="422"/>
      <c r="I27" s="404"/>
      <c r="J27" s="404"/>
      <c r="K27" s="404"/>
      <c r="L27" s="404"/>
      <c r="M27" s="404"/>
      <c r="N27" s="404"/>
      <c r="O27" s="404"/>
      <c r="P27" s="404"/>
      <c r="Q27" s="404"/>
      <c r="R27" s="404"/>
      <c r="S27" s="404"/>
      <c r="T27" s="404"/>
      <c r="U27" s="404"/>
      <c r="V27" s="404"/>
      <c r="W27" s="404"/>
      <c r="X27" s="404"/>
      <c r="Y27" s="404"/>
      <c r="Z27" s="404"/>
      <c r="AA27" s="404"/>
      <c r="AB27" s="404"/>
      <c r="AC27" s="404"/>
      <c r="AD27" s="404"/>
      <c r="AE27" s="404"/>
      <c r="AF27" s="404"/>
      <c r="AG27" s="404"/>
      <c r="AH27" s="404"/>
      <c r="AI27" s="404"/>
      <c r="AJ27" s="404"/>
      <c r="AK27" s="404"/>
      <c r="AL27" s="404"/>
      <c r="AM27" s="404"/>
      <c r="AN27" s="404"/>
      <c r="AO27" s="404"/>
      <c r="AP27" s="404"/>
      <c r="AQ27" s="404"/>
      <c r="AR27" s="404"/>
      <c r="AS27" s="404"/>
      <c r="AT27" s="404"/>
      <c r="AU27" s="404"/>
      <c r="AV27" s="404"/>
      <c r="AW27" s="404"/>
      <c r="AX27" s="404"/>
      <c r="AY27" s="404"/>
      <c r="AZ27" s="404"/>
      <c r="BA27" s="404"/>
      <c r="BB27" s="404"/>
    </row>
    <row r="28" spans="1:54" s="403" customFormat="1" ht="19.2" customHeight="1">
      <c r="A28" s="413" t="s">
        <v>16</v>
      </c>
      <c r="B28" s="419">
        <v>15851141.18</v>
      </c>
      <c r="C28" s="419">
        <v>3251119.4699999997</v>
      </c>
      <c r="D28" s="418" t="s">
        <v>133</v>
      </c>
      <c r="E28" s="419">
        <v>60975.95</v>
      </c>
      <c r="F28" s="419">
        <v>1257.04</v>
      </c>
      <c r="G28" s="418" t="s">
        <v>133</v>
      </c>
      <c r="H28" s="410">
        <v>19164493.639999997</v>
      </c>
      <c r="I28" s="404"/>
      <c r="J28" s="404"/>
      <c r="K28" s="404"/>
      <c r="L28" s="404"/>
      <c r="M28" s="404"/>
      <c r="N28" s="404"/>
      <c r="O28" s="404"/>
      <c r="P28" s="404"/>
      <c r="Q28" s="404"/>
      <c r="R28" s="404"/>
      <c r="S28" s="404"/>
      <c r="T28" s="404"/>
      <c r="U28" s="404"/>
      <c r="V28" s="404"/>
      <c r="W28" s="404"/>
      <c r="X28" s="404"/>
      <c r="Y28" s="404"/>
      <c r="Z28" s="404"/>
      <c r="AA28" s="404"/>
      <c r="AB28" s="404"/>
      <c r="AC28" s="404"/>
      <c r="AD28" s="404"/>
      <c r="AE28" s="404"/>
      <c r="AF28" s="404"/>
      <c r="AG28" s="404"/>
      <c r="AH28" s="404"/>
      <c r="AI28" s="404"/>
      <c r="AJ28" s="404"/>
      <c r="AK28" s="404"/>
      <c r="AL28" s="404"/>
      <c r="AM28" s="404"/>
      <c r="AN28" s="404"/>
      <c r="AO28" s="404"/>
      <c r="AP28" s="404"/>
      <c r="AQ28" s="404"/>
      <c r="AR28" s="404"/>
      <c r="AS28" s="404"/>
      <c r="AT28" s="404"/>
      <c r="AU28" s="404"/>
      <c r="AV28" s="404"/>
      <c r="AW28" s="404"/>
      <c r="AX28" s="404"/>
      <c r="AY28" s="404"/>
      <c r="AZ28" s="404"/>
      <c r="BA28" s="404"/>
      <c r="BB28" s="404"/>
    </row>
    <row r="29" spans="1:54" s="403" customFormat="1" ht="19.2" customHeight="1">
      <c r="A29" s="413" t="s">
        <v>15</v>
      </c>
      <c r="B29" s="419">
        <v>15929150.699999999</v>
      </c>
      <c r="C29" s="419">
        <v>3257896.4</v>
      </c>
      <c r="D29" s="418" t="s">
        <v>133</v>
      </c>
      <c r="E29" s="419">
        <v>61932.25</v>
      </c>
      <c r="F29" s="419">
        <v>1249.5999999999999</v>
      </c>
      <c r="G29" s="418" t="s">
        <v>133</v>
      </c>
      <c r="H29" s="410">
        <v>19250228.949999999</v>
      </c>
      <c r="I29" s="404"/>
      <c r="J29" s="404"/>
      <c r="K29" s="404"/>
      <c r="L29" s="404"/>
      <c r="M29" s="404"/>
      <c r="N29" s="404"/>
      <c r="O29" s="404"/>
      <c r="P29" s="404"/>
      <c r="Q29" s="404"/>
      <c r="R29" s="404"/>
      <c r="S29" s="404"/>
      <c r="T29" s="404"/>
      <c r="U29" s="404"/>
      <c r="V29" s="404"/>
      <c r="W29" s="404"/>
      <c r="X29" s="404"/>
      <c r="Y29" s="404"/>
      <c r="Z29" s="404"/>
      <c r="AA29" s="404"/>
      <c r="AB29" s="404"/>
      <c r="AC29" s="404"/>
      <c r="AD29" s="404"/>
      <c r="AE29" s="404"/>
      <c r="AF29" s="404"/>
      <c r="AG29" s="404"/>
      <c r="AH29" s="404"/>
      <c r="AI29" s="404"/>
      <c r="AJ29" s="404"/>
      <c r="AK29" s="404"/>
      <c r="AL29" s="404"/>
      <c r="AM29" s="404"/>
      <c r="AN29" s="404"/>
      <c r="AO29" s="404"/>
      <c r="AP29" s="404"/>
      <c r="AQ29" s="404"/>
      <c r="AR29" s="404"/>
      <c r="AS29" s="404"/>
      <c r="AT29" s="404"/>
      <c r="AU29" s="404"/>
      <c r="AV29" s="404"/>
      <c r="AW29" s="404"/>
      <c r="AX29" s="404"/>
      <c r="AY29" s="404"/>
      <c r="AZ29" s="404"/>
      <c r="BA29" s="404"/>
      <c r="BB29" s="404"/>
    </row>
    <row r="30" spans="1:54" s="403" customFormat="1" ht="19.2" customHeight="1">
      <c r="A30" s="413" t="s">
        <v>14</v>
      </c>
      <c r="B30" s="419">
        <v>15690349.545454582</v>
      </c>
      <c r="C30" s="419">
        <v>3252516.5454545422</v>
      </c>
      <c r="D30" s="418" t="s">
        <v>133</v>
      </c>
      <c r="E30" s="419">
        <v>62654.0454545455</v>
      </c>
      <c r="F30" s="419">
        <v>1239.45454545455</v>
      </c>
      <c r="G30" s="418" t="s">
        <v>133</v>
      </c>
      <c r="H30" s="410">
        <v>19006759.590909131</v>
      </c>
      <c r="I30" s="404"/>
      <c r="J30" s="404"/>
      <c r="K30" s="404"/>
      <c r="L30" s="404"/>
      <c r="M30" s="404"/>
      <c r="N30" s="404"/>
      <c r="O30" s="404"/>
      <c r="P30" s="404"/>
      <c r="Q30" s="404"/>
      <c r="R30" s="404"/>
      <c r="S30" s="404"/>
      <c r="T30" s="404"/>
      <c r="U30" s="404"/>
      <c r="V30" s="404"/>
      <c r="W30" s="404"/>
      <c r="X30" s="404"/>
      <c r="Y30" s="404"/>
      <c r="Z30" s="404"/>
      <c r="AA30" s="404"/>
      <c r="AB30" s="404"/>
      <c r="AC30" s="404"/>
      <c r="AD30" s="404"/>
      <c r="AE30" s="404"/>
      <c r="AF30" s="404"/>
      <c r="AG30" s="404"/>
      <c r="AH30" s="404"/>
      <c r="AI30" s="404"/>
      <c r="AJ30" s="404"/>
      <c r="AK30" s="404"/>
      <c r="AL30" s="404"/>
      <c r="AM30" s="404"/>
      <c r="AN30" s="404"/>
      <c r="AO30" s="404"/>
      <c r="AP30" s="404"/>
      <c r="AQ30" s="404"/>
      <c r="AR30" s="404"/>
      <c r="AS30" s="404"/>
      <c r="AT30" s="404"/>
      <c r="AU30" s="404"/>
      <c r="AV30" s="404"/>
      <c r="AW30" s="404"/>
      <c r="AX30" s="404"/>
      <c r="AY30" s="404"/>
      <c r="AZ30" s="404"/>
      <c r="BA30" s="404"/>
      <c r="BB30" s="404"/>
    </row>
    <row r="31" spans="1:54" s="403" customFormat="1" ht="19.2" customHeight="1">
      <c r="A31" s="413" t="s">
        <v>13</v>
      </c>
      <c r="B31" s="419">
        <v>15184891.85</v>
      </c>
      <c r="C31" s="419">
        <v>3211266.65</v>
      </c>
      <c r="D31" s="418" t="s">
        <v>133</v>
      </c>
      <c r="E31" s="419">
        <v>61282.8</v>
      </c>
      <c r="F31" s="419">
        <v>1225.5</v>
      </c>
      <c r="G31" s="418" t="s">
        <v>133</v>
      </c>
      <c r="H31" s="421">
        <v>18458666.800000001</v>
      </c>
      <c r="J31" s="404"/>
      <c r="K31" s="404"/>
      <c r="L31" s="404"/>
      <c r="M31" s="404"/>
      <c r="N31" s="404"/>
      <c r="O31" s="404"/>
      <c r="P31" s="404"/>
      <c r="Q31" s="404"/>
      <c r="R31" s="404"/>
      <c r="S31" s="404"/>
      <c r="T31" s="404"/>
      <c r="U31" s="404"/>
      <c r="V31" s="404"/>
      <c r="W31" s="404"/>
      <c r="X31" s="404"/>
      <c r="Y31" s="404"/>
      <c r="Z31" s="404"/>
      <c r="AA31" s="404"/>
      <c r="AB31" s="404"/>
      <c r="AC31" s="404"/>
      <c r="AD31" s="404"/>
      <c r="AE31" s="404"/>
      <c r="AF31" s="404"/>
      <c r="AG31" s="404"/>
      <c r="AH31" s="404"/>
      <c r="AI31" s="404"/>
      <c r="AJ31" s="404"/>
      <c r="AK31" s="404"/>
      <c r="AL31" s="404"/>
      <c r="AM31" s="404"/>
      <c r="AN31" s="404"/>
      <c r="AO31" s="404"/>
      <c r="AP31" s="404"/>
      <c r="AQ31" s="404"/>
      <c r="AR31" s="404"/>
      <c r="AS31" s="404"/>
      <c r="AT31" s="404"/>
      <c r="AU31" s="404"/>
      <c r="AV31" s="404"/>
      <c r="AW31" s="404"/>
      <c r="AX31" s="404"/>
      <c r="AY31" s="404"/>
      <c r="AZ31" s="404"/>
      <c r="BA31" s="404"/>
      <c r="BB31" s="404"/>
    </row>
    <row r="32" spans="1:54" s="402" customFormat="1" ht="19.2" customHeight="1">
      <c r="A32" s="420" t="s">
        <v>12</v>
      </c>
      <c r="B32" s="411">
        <v>15272073.300000001</v>
      </c>
      <c r="C32" s="411">
        <v>3220906.75</v>
      </c>
      <c r="D32" s="417" t="s">
        <v>133</v>
      </c>
      <c r="E32" s="411">
        <v>61944</v>
      </c>
      <c r="F32" s="411">
        <v>1205</v>
      </c>
      <c r="G32" s="417" t="s">
        <v>133</v>
      </c>
      <c r="H32" s="410">
        <v>18556129.050000001</v>
      </c>
      <c r="I32" s="403"/>
      <c r="J32" s="404"/>
      <c r="K32" s="404"/>
      <c r="L32" s="404"/>
      <c r="M32" s="404"/>
      <c r="N32" s="405"/>
      <c r="O32" s="405"/>
      <c r="P32" s="405"/>
      <c r="Q32" s="405"/>
      <c r="R32" s="405"/>
      <c r="S32" s="405"/>
      <c r="T32" s="405"/>
      <c r="U32" s="405"/>
      <c r="V32" s="405"/>
      <c r="W32" s="405"/>
      <c r="X32" s="405"/>
      <c r="Y32" s="405"/>
      <c r="Z32" s="405"/>
      <c r="AA32" s="405"/>
      <c r="AB32" s="405"/>
      <c r="AC32" s="405"/>
      <c r="AD32" s="405"/>
      <c r="AE32" s="405"/>
      <c r="AF32" s="405"/>
      <c r="AG32" s="405"/>
      <c r="AH32" s="405"/>
      <c r="AI32" s="405"/>
      <c r="AJ32" s="405"/>
      <c r="AK32" s="405"/>
      <c r="AL32" s="405"/>
      <c r="AM32" s="405"/>
      <c r="AN32" s="405"/>
      <c r="AO32" s="405"/>
      <c r="AP32" s="405"/>
      <c r="AQ32" s="405"/>
      <c r="AR32" s="405"/>
      <c r="AS32" s="405"/>
      <c r="AT32" s="405"/>
      <c r="AU32" s="405"/>
      <c r="AV32" s="405"/>
      <c r="AW32" s="405"/>
      <c r="AX32" s="405"/>
      <c r="AY32" s="405"/>
      <c r="AZ32" s="405"/>
      <c r="BA32" s="405"/>
      <c r="BB32" s="405"/>
    </row>
    <row r="33" spans="1:54" s="402" customFormat="1" ht="19.2" customHeight="1">
      <c r="A33" s="413" t="s">
        <v>11</v>
      </c>
      <c r="B33" s="419"/>
      <c r="C33" s="419"/>
      <c r="D33" s="418"/>
      <c r="E33" s="419"/>
      <c r="F33" s="419"/>
      <c r="G33" s="418"/>
      <c r="H33" s="410"/>
      <c r="I33" s="403"/>
      <c r="J33" s="404"/>
      <c r="K33" s="404"/>
      <c r="L33" s="404"/>
      <c r="M33" s="404"/>
      <c r="N33" s="405"/>
      <c r="O33" s="405"/>
      <c r="P33" s="405"/>
      <c r="Q33" s="405"/>
      <c r="R33" s="405"/>
      <c r="S33" s="405"/>
      <c r="T33" s="405"/>
      <c r="U33" s="405"/>
      <c r="V33" s="405"/>
      <c r="W33" s="405"/>
      <c r="X33" s="405"/>
      <c r="Y33" s="405"/>
      <c r="Z33" s="405"/>
      <c r="AA33" s="405"/>
      <c r="AB33" s="405"/>
      <c r="AC33" s="405"/>
      <c r="AD33" s="405"/>
      <c r="AE33" s="405"/>
      <c r="AF33" s="405"/>
      <c r="AG33" s="405"/>
      <c r="AH33" s="405"/>
      <c r="AI33" s="405"/>
      <c r="AJ33" s="405"/>
      <c r="AK33" s="405"/>
      <c r="AL33" s="405"/>
      <c r="AM33" s="405"/>
      <c r="AN33" s="405"/>
      <c r="AO33" s="405"/>
      <c r="AP33" s="405"/>
      <c r="AQ33" s="405"/>
      <c r="AR33" s="405"/>
      <c r="AS33" s="405"/>
      <c r="AT33" s="405"/>
      <c r="AU33" s="405"/>
      <c r="AV33" s="405"/>
      <c r="AW33" s="405"/>
      <c r="AX33" s="405"/>
      <c r="AY33" s="405"/>
      <c r="AZ33" s="405"/>
      <c r="BA33" s="405"/>
      <c r="BB33" s="405"/>
    </row>
    <row r="34" spans="1:54" s="402" customFormat="1" ht="19.2" customHeight="1">
      <c r="A34" s="413" t="s">
        <v>10</v>
      </c>
      <c r="B34" s="419"/>
      <c r="C34" s="419"/>
      <c r="D34" s="418"/>
      <c r="E34" s="419"/>
      <c r="F34" s="419"/>
      <c r="G34" s="418"/>
      <c r="H34" s="410"/>
      <c r="I34" s="403"/>
      <c r="J34" s="404"/>
      <c r="K34" s="404"/>
      <c r="L34" s="404"/>
      <c r="M34" s="404"/>
      <c r="N34" s="405"/>
      <c r="O34" s="405"/>
      <c r="P34" s="405"/>
      <c r="Q34" s="405"/>
      <c r="R34" s="405"/>
      <c r="S34" s="405"/>
      <c r="T34" s="405"/>
      <c r="U34" s="405"/>
      <c r="V34" s="405"/>
      <c r="W34" s="405"/>
      <c r="X34" s="405"/>
      <c r="Y34" s="405"/>
      <c r="Z34" s="405"/>
      <c r="AA34" s="405"/>
      <c r="AB34" s="405"/>
      <c r="AC34" s="405"/>
      <c r="AD34" s="405"/>
      <c r="AE34" s="405"/>
      <c r="AF34" s="405"/>
      <c r="AG34" s="405"/>
      <c r="AH34" s="405"/>
      <c r="AI34" s="405"/>
      <c r="AJ34" s="405"/>
      <c r="AK34" s="405"/>
      <c r="AL34" s="405"/>
      <c r="AM34" s="405"/>
      <c r="AN34" s="405"/>
      <c r="AO34" s="405"/>
      <c r="AP34" s="405"/>
      <c r="AQ34" s="405"/>
      <c r="AR34" s="405"/>
      <c r="AS34" s="405"/>
      <c r="AT34" s="405"/>
      <c r="AU34" s="405"/>
      <c r="AV34" s="405"/>
      <c r="AW34" s="405"/>
      <c r="AX34" s="405"/>
      <c r="AY34" s="405"/>
      <c r="AZ34" s="405"/>
      <c r="BA34" s="405"/>
      <c r="BB34" s="405"/>
    </row>
    <row r="35" spans="1:54" s="402" customFormat="1" ht="19.2" customHeight="1">
      <c r="A35" s="413" t="s">
        <v>9</v>
      </c>
      <c r="B35" s="419"/>
      <c r="C35" s="419"/>
      <c r="D35" s="418"/>
      <c r="E35" s="419"/>
      <c r="F35" s="419"/>
      <c r="G35" s="418"/>
      <c r="H35" s="410"/>
      <c r="I35" s="403"/>
      <c r="J35" s="404"/>
      <c r="K35" s="404"/>
      <c r="L35" s="404"/>
      <c r="M35" s="404"/>
      <c r="N35" s="405"/>
      <c r="O35" s="405"/>
      <c r="P35" s="405"/>
      <c r="Q35" s="405"/>
      <c r="R35" s="405"/>
      <c r="S35" s="405"/>
      <c r="T35" s="405"/>
      <c r="U35" s="405"/>
      <c r="V35" s="405"/>
      <c r="W35" s="405"/>
      <c r="X35" s="405"/>
      <c r="Y35" s="405"/>
      <c r="Z35" s="405"/>
      <c r="AA35" s="405"/>
      <c r="AB35" s="405"/>
      <c r="AC35" s="405"/>
      <c r="AD35" s="405"/>
      <c r="AE35" s="405"/>
      <c r="AF35" s="405"/>
      <c r="AG35" s="405"/>
      <c r="AH35" s="405"/>
      <c r="AI35" s="405"/>
      <c r="AJ35" s="405"/>
      <c r="AK35" s="405"/>
      <c r="AL35" s="405"/>
      <c r="AM35" s="405"/>
      <c r="AN35" s="405"/>
      <c r="AO35" s="405"/>
      <c r="AP35" s="405"/>
      <c r="AQ35" s="405"/>
      <c r="AR35" s="405"/>
      <c r="AS35" s="405"/>
      <c r="AT35" s="405"/>
      <c r="AU35" s="405"/>
      <c r="AV35" s="405"/>
      <c r="AW35" s="405"/>
      <c r="AX35" s="405"/>
      <c r="AY35" s="405"/>
      <c r="AZ35" s="405"/>
      <c r="BA35" s="405"/>
      <c r="BB35" s="405"/>
    </row>
    <row r="36" spans="1:54" s="403" customFormat="1" ht="19.2" customHeight="1">
      <c r="A36" s="413" t="s">
        <v>8</v>
      </c>
      <c r="B36" s="419"/>
      <c r="C36" s="419"/>
      <c r="D36" s="418"/>
      <c r="E36" s="419"/>
      <c r="F36" s="419"/>
      <c r="G36" s="418"/>
      <c r="H36" s="410"/>
      <c r="J36" s="404"/>
      <c r="K36" s="404"/>
      <c r="L36" s="404"/>
      <c r="M36" s="404"/>
      <c r="N36" s="404"/>
      <c r="O36" s="404"/>
      <c r="P36" s="404"/>
      <c r="Q36" s="404"/>
      <c r="R36" s="404"/>
      <c r="S36" s="404"/>
      <c r="T36" s="404"/>
      <c r="U36" s="404"/>
      <c r="V36" s="404"/>
      <c r="W36" s="404"/>
      <c r="X36" s="404"/>
      <c r="Y36" s="404"/>
      <c r="Z36" s="404"/>
      <c r="AA36" s="404"/>
      <c r="AB36" s="404"/>
      <c r="AC36" s="404"/>
      <c r="AD36" s="404"/>
      <c r="AE36" s="404"/>
      <c r="AF36" s="404"/>
      <c r="AG36" s="404"/>
      <c r="AH36" s="404"/>
      <c r="AI36" s="404"/>
      <c r="AJ36" s="404"/>
      <c r="AK36" s="404"/>
      <c r="AL36" s="404"/>
      <c r="AM36" s="404"/>
      <c r="AN36" s="404"/>
      <c r="AO36" s="404"/>
      <c r="AP36" s="404"/>
      <c r="AQ36" s="404"/>
      <c r="AR36" s="404"/>
      <c r="AS36" s="404"/>
      <c r="AT36" s="404"/>
      <c r="AU36" s="404"/>
      <c r="AV36" s="404"/>
      <c r="AW36" s="404"/>
      <c r="AX36" s="404"/>
      <c r="AY36" s="404"/>
      <c r="AZ36" s="404"/>
      <c r="BA36" s="404"/>
      <c r="BB36" s="404"/>
    </row>
    <row r="37" spans="1:54" s="403" customFormat="1" ht="19.2" customHeight="1">
      <c r="A37" s="413" t="s">
        <v>7</v>
      </c>
      <c r="B37" s="419"/>
      <c r="C37" s="419"/>
      <c r="D37" s="418"/>
      <c r="E37" s="419"/>
      <c r="F37" s="419"/>
      <c r="G37" s="418"/>
      <c r="H37" s="410"/>
      <c r="J37" s="404"/>
      <c r="K37" s="404"/>
      <c r="L37" s="404"/>
      <c r="M37" s="404"/>
      <c r="N37" s="404"/>
      <c r="O37" s="404"/>
      <c r="P37" s="404"/>
      <c r="Q37" s="404"/>
      <c r="R37" s="404"/>
      <c r="S37" s="404"/>
      <c r="T37" s="404"/>
      <c r="U37" s="404"/>
      <c r="V37" s="404"/>
      <c r="W37" s="404"/>
      <c r="X37" s="404"/>
      <c r="Y37" s="404"/>
      <c r="Z37" s="404"/>
      <c r="AA37" s="404"/>
      <c r="AB37" s="404"/>
      <c r="AC37" s="404"/>
      <c r="AD37" s="404"/>
      <c r="AE37" s="404"/>
      <c r="AF37" s="404"/>
      <c r="AG37" s="404"/>
      <c r="AH37" s="404"/>
      <c r="AI37" s="404"/>
      <c r="AJ37" s="404"/>
      <c r="AK37" s="404"/>
      <c r="AL37" s="404"/>
      <c r="AM37" s="404"/>
      <c r="AN37" s="404"/>
      <c r="AO37" s="404"/>
      <c r="AP37" s="404"/>
      <c r="AQ37" s="404"/>
      <c r="AR37" s="404"/>
      <c r="AS37" s="404"/>
      <c r="AT37" s="404"/>
      <c r="AU37" s="404"/>
      <c r="AV37" s="404"/>
      <c r="AW37" s="404"/>
      <c r="AX37" s="404"/>
      <c r="AY37" s="404"/>
      <c r="AZ37" s="404"/>
      <c r="BA37" s="404"/>
      <c r="BB37" s="404"/>
    </row>
    <row r="38" spans="1:54" s="403" customFormat="1" ht="19.2" customHeight="1">
      <c r="A38" s="413" t="s">
        <v>6</v>
      </c>
      <c r="B38" s="419"/>
      <c r="C38" s="419"/>
      <c r="D38" s="418"/>
      <c r="E38" s="419"/>
      <c r="F38" s="419"/>
      <c r="G38" s="418"/>
      <c r="H38" s="410"/>
      <c r="J38" s="404"/>
      <c r="K38" s="404"/>
      <c r="L38" s="404"/>
      <c r="M38" s="404"/>
      <c r="N38" s="404"/>
      <c r="O38" s="404"/>
      <c r="P38" s="404"/>
      <c r="Q38" s="404"/>
      <c r="R38" s="404"/>
      <c r="S38" s="404"/>
      <c r="T38" s="404"/>
      <c r="U38" s="404"/>
      <c r="V38" s="404"/>
      <c r="W38" s="404"/>
      <c r="X38" s="404"/>
      <c r="Y38" s="404"/>
      <c r="Z38" s="404"/>
      <c r="AA38" s="404"/>
      <c r="AB38" s="404"/>
      <c r="AC38" s="404"/>
      <c r="AD38" s="404"/>
      <c r="AE38" s="404"/>
      <c r="AF38" s="404"/>
      <c r="AG38" s="404"/>
      <c r="AH38" s="404"/>
      <c r="AI38" s="404"/>
      <c r="AJ38" s="404"/>
      <c r="AK38" s="404"/>
      <c r="AL38" s="404"/>
      <c r="AM38" s="404"/>
      <c r="AN38" s="404"/>
      <c r="AO38" s="404"/>
      <c r="AP38" s="404"/>
      <c r="AQ38" s="404"/>
      <c r="AR38" s="404"/>
      <c r="AS38" s="404"/>
      <c r="AT38" s="404"/>
      <c r="AU38" s="404"/>
      <c r="AV38" s="404"/>
      <c r="AW38" s="404"/>
      <c r="AX38" s="404"/>
      <c r="AY38" s="404"/>
      <c r="AZ38" s="404"/>
      <c r="BA38" s="404"/>
      <c r="BB38" s="404"/>
    </row>
    <row r="39" spans="1:54" ht="19.2" customHeight="1">
      <c r="A39" s="413" t="s">
        <v>5</v>
      </c>
      <c r="B39" s="411"/>
      <c r="C39" s="411"/>
      <c r="D39" s="417"/>
      <c r="E39" s="411"/>
      <c r="F39" s="411"/>
      <c r="G39" s="417"/>
      <c r="H39" s="410"/>
      <c r="I39" s="403"/>
      <c r="J39" s="404"/>
      <c r="K39" s="404"/>
      <c r="L39" s="404"/>
      <c r="M39" s="404"/>
    </row>
    <row r="40" spans="1:54" ht="3.15" customHeight="1">
      <c r="A40" s="416"/>
      <c r="B40" s="415"/>
      <c r="C40" s="415"/>
      <c r="D40" s="415"/>
      <c r="E40" s="415"/>
      <c r="F40" s="415"/>
      <c r="G40" s="415"/>
      <c r="H40" s="414"/>
      <c r="I40" s="403"/>
      <c r="J40" s="404"/>
      <c r="K40" s="404"/>
      <c r="L40" s="404"/>
      <c r="M40" s="404"/>
    </row>
    <row r="41" spans="1:54" s="404" customFormat="1" ht="3.15" customHeight="1">
      <c r="A41" s="413"/>
      <c r="B41" s="411"/>
      <c r="C41" s="411"/>
      <c r="D41" s="412"/>
      <c r="E41" s="411"/>
      <c r="F41" s="411"/>
      <c r="G41" s="411"/>
      <c r="H41" s="410"/>
      <c r="I41" s="403"/>
    </row>
    <row r="42" spans="1:54" s="406" customFormat="1" ht="25.5" customHeight="1">
      <c r="A42" s="409" t="s">
        <v>134</v>
      </c>
      <c r="B42" s="407">
        <v>15272073</v>
      </c>
      <c r="C42" s="407">
        <v>3220907</v>
      </c>
      <c r="D42" s="408" t="s">
        <v>133</v>
      </c>
      <c r="E42" s="407">
        <v>61944</v>
      </c>
      <c r="F42" s="407">
        <v>1205</v>
      </c>
      <c r="G42" s="408" t="s">
        <v>133</v>
      </c>
      <c r="H42" s="407">
        <v>18556129</v>
      </c>
      <c r="I42" s="403"/>
      <c r="J42" s="404"/>
      <c r="K42" s="404"/>
      <c r="L42" s="404"/>
      <c r="M42" s="404"/>
      <c r="N42" s="841"/>
      <c r="O42" s="841"/>
      <c r="P42" s="841"/>
      <c r="Q42" s="841"/>
      <c r="R42" s="841"/>
      <c r="S42" s="841"/>
      <c r="T42" s="841"/>
      <c r="U42" s="841"/>
      <c r="V42" s="841"/>
      <c r="W42" s="841"/>
      <c r="X42" s="841"/>
      <c r="Y42" s="841"/>
      <c r="Z42" s="841"/>
      <c r="AA42" s="841"/>
      <c r="AB42" s="841"/>
      <c r="AC42" s="841"/>
      <c r="AD42" s="841"/>
      <c r="AE42" s="841"/>
      <c r="AF42" s="841"/>
      <c r="AG42" s="841"/>
      <c r="AH42" s="841"/>
      <c r="AI42" s="841"/>
      <c r="AJ42" s="841"/>
      <c r="AK42" s="841"/>
      <c r="AL42" s="841"/>
      <c r="AM42" s="841"/>
      <c r="AN42" s="841"/>
      <c r="AO42" s="841"/>
      <c r="AP42" s="841"/>
      <c r="AQ42" s="841"/>
      <c r="AR42" s="841"/>
      <c r="AS42" s="841"/>
      <c r="AT42" s="841"/>
      <c r="AU42" s="841"/>
      <c r="AV42" s="841"/>
      <c r="AW42" s="841"/>
      <c r="AX42" s="841"/>
      <c r="AY42" s="841"/>
      <c r="AZ42" s="841"/>
      <c r="BA42" s="841"/>
      <c r="BB42" s="841"/>
    </row>
    <row r="48" spans="1:54">
      <c r="G48" s="984"/>
    </row>
  </sheetData>
  <printOptions horizontalCentered="1"/>
  <pageMargins left="0.39370078740157483" right="0.39370078740157483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4">
    <pageSetUpPr fitToPage="1"/>
  </sheetPr>
  <dimension ref="A1:AW213"/>
  <sheetViews>
    <sheetView showGridLines="0" topLeftCell="A92" zoomScale="85" zoomScaleNormal="85" workbookViewId="0">
      <selection activeCell="H37" sqref="H37"/>
    </sheetView>
  </sheetViews>
  <sheetFormatPr baseColWidth="10" defaultColWidth="11.5546875" defaultRowHeight="13.2"/>
  <cols>
    <col min="1" max="1" width="15.44140625" style="149" customWidth="1"/>
    <col min="2" max="2" width="11.6640625" style="444" customWidth="1"/>
    <col min="3" max="4" width="12.88671875" style="444" customWidth="1"/>
    <col min="5" max="5" width="10.88671875" style="444" customWidth="1"/>
    <col min="6" max="7" width="11" style="444" customWidth="1"/>
    <col min="8" max="8" width="13.44140625" style="443" customWidth="1"/>
    <col min="9" max="49" width="11.5546875" style="571"/>
  </cols>
  <sheetData>
    <row r="1" spans="1:49" ht="10.5" customHeight="1"/>
    <row r="2" spans="1:49" ht="10.5" customHeight="1"/>
    <row r="3" spans="1:49" s="501" customFormat="1" ht="18.899999999999999" customHeight="1">
      <c r="A3" s="504" t="s">
        <v>146</v>
      </c>
      <c r="B3" s="503"/>
      <c r="C3" s="503"/>
      <c r="D3" s="503"/>
      <c r="E3" s="503"/>
      <c r="F3" s="503"/>
      <c r="G3" s="503"/>
      <c r="H3" s="502"/>
    </row>
    <row r="4" spans="1:49" s="302" customFormat="1" ht="0.6" hidden="1" customHeight="1">
      <c r="A4" s="149"/>
      <c r="B4" s="444"/>
      <c r="C4" s="444"/>
      <c r="D4" s="444"/>
      <c r="E4" s="444"/>
      <c r="F4" s="444"/>
      <c r="G4" s="444"/>
      <c r="H4" s="443"/>
      <c r="I4" s="555"/>
      <c r="J4" s="555"/>
      <c r="K4" s="555"/>
      <c r="L4" s="555"/>
      <c r="M4" s="555"/>
      <c r="N4" s="555"/>
      <c r="O4" s="555"/>
      <c r="P4" s="555"/>
      <c r="Q4" s="555"/>
      <c r="R4" s="555"/>
      <c r="S4" s="555"/>
      <c r="T4" s="555"/>
      <c r="U4" s="555"/>
      <c r="V4" s="555"/>
      <c r="W4" s="555"/>
      <c r="X4" s="555"/>
      <c r="Y4" s="555"/>
      <c r="Z4" s="555"/>
      <c r="AA4" s="555"/>
      <c r="AB4" s="555"/>
      <c r="AC4" s="555"/>
      <c r="AD4" s="555"/>
      <c r="AE4" s="555"/>
      <c r="AF4" s="555"/>
      <c r="AG4" s="555"/>
      <c r="AH4" s="555"/>
      <c r="AI4" s="555"/>
      <c r="AJ4" s="555"/>
      <c r="AK4" s="555"/>
      <c r="AL4" s="555"/>
      <c r="AM4" s="555"/>
      <c r="AN4" s="555"/>
      <c r="AO4" s="555"/>
      <c r="AP4" s="555"/>
      <c r="AQ4" s="555"/>
      <c r="AR4" s="555"/>
      <c r="AS4" s="555"/>
      <c r="AT4" s="555"/>
      <c r="AU4" s="555"/>
      <c r="AV4" s="555"/>
      <c r="AW4" s="555"/>
    </row>
    <row r="5" spans="1:49" s="499" customFormat="1" ht="8.25" hidden="1" customHeight="1">
      <c r="A5" s="149"/>
      <c r="B5" s="444"/>
      <c r="C5" s="444"/>
      <c r="D5" s="444"/>
      <c r="E5" s="444"/>
      <c r="F5" s="444"/>
      <c r="G5" s="444"/>
      <c r="H5" s="443"/>
    </row>
    <row r="6" spans="1:49" s="499" customFormat="1" ht="8.25" hidden="1" customHeight="1">
      <c r="A6" s="500"/>
      <c r="B6" s="444"/>
      <c r="C6" s="444"/>
      <c r="D6" s="444"/>
      <c r="E6" s="444"/>
      <c r="F6" s="444"/>
      <c r="G6" s="444"/>
      <c r="H6" s="443"/>
    </row>
    <row r="7" spans="1:49" s="496" customFormat="1" ht="20.25" customHeight="1">
      <c r="A7" s="498"/>
      <c r="B7" s="497" t="s">
        <v>143</v>
      </c>
      <c r="C7" s="497" t="s">
        <v>142</v>
      </c>
      <c r="D7" s="497" t="s">
        <v>141</v>
      </c>
      <c r="E7" s="497" t="s">
        <v>140</v>
      </c>
      <c r="F7" s="497" t="s">
        <v>139</v>
      </c>
      <c r="G7" s="497" t="s">
        <v>138</v>
      </c>
      <c r="H7" s="497" t="s">
        <v>137</v>
      </c>
      <c r="I7" s="499"/>
      <c r="J7" s="499"/>
      <c r="K7" s="499"/>
      <c r="L7" s="499"/>
      <c r="M7" s="499"/>
      <c r="N7" s="499"/>
      <c r="O7" s="499"/>
      <c r="P7" s="499"/>
      <c r="Q7" s="499"/>
      <c r="R7" s="499"/>
      <c r="S7" s="499"/>
      <c r="T7" s="499"/>
      <c r="U7" s="499"/>
      <c r="V7" s="499"/>
      <c r="W7" s="499"/>
      <c r="X7" s="499"/>
      <c r="Y7" s="499"/>
      <c r="Z7" s="499"/>
      <c r="AA7" s="499"/>
      <c r="AB7" s="499"/>
      <c r="AC7" s="499"/>
      <c r="AD7" s="499"/>
      <c r="AE7" s="499"/>
      <c r="AF7" s="499"/>
      <c r="AG7" s="499"/>
      <c r="AH7" s="499"/>
      <c r="AI7" s="499"/>
      <c r="AJ7" s="499"/>
      <c r="AK7" s="499"/>
      <c r="AL7" s="499"/>
      <c r="AM7" s="499"/>
      <c r="AN7" s="499"/>
      <c r="AO7" s="499"/>
      <c r="AP7" s="499"/>
      <c r="AQ7" s="499"/>
      <c r="AR7" s="499"/>
      <c r="AS7" s="499"/>
      <c r="AT7" s="499"/>
      <c r="AU7" s="499"/>
      <c r="AV7" s="499"/>
      <c r="AW7" s="499"/>
    </row>
    <row r="8" spans="1:49" s="316" customFormat="1" ht="52.5" customHeight="1">
      <c r="A8" s="495" t="s">
        <v>27</v>
      </c>
      <c r="B8" s="494"/>
      <c r="C8" s="494"/>
      <c r="D8" s="494"/>
      <c r="E8" s="494"/>
      <c r="F8" s="494"/>
      <c r="G8" s="494"/>
      <c r="H8" s="842"/>
      <c r="I8" s="374"/>
      <c r="J8" s="374"/>
      <c r="K8" s="374"/>
      <c r="L8" s="374"/>
      <c r="M8" s="374"/>
      <c r="N8" s="374"/>
      <c r="O8" s="374"/>
      <c r="P8" s="374"/>
      <c r="Q8" s="374"/>
      <c r="R8" s="374"/>
      <c r="S8" s="374"/>
      <c r="T8" s="374"/>
      <c r="U8" s="374"/>
      <c r="V8" s="374"/>
      <c r="W8" s="374"/>
      <c r="X8" s="374"/>
      <c r="Y8" s="374"/>
      <c r="Z8" s="374"/>
      <c r="AA8" s="374"/>
      <c r="AB8" s="374"/>
      <c r="AC8" s="374"/>
      <c r="AD8" s="374"/>
      <c r="AE8" s="374"/>
      <c r="AF8" s="374"/>
      <c r="AG8" s="374"/>
      <c r="AH8" s="374"/>
      <c r="AI8" s="374"/>
      <c r="AJ8" s="374"/>
      <c r="AK8" s="374"/>
      <c r="AL8" s="374"/>
      <c r="AM8" s="374"/>
      <c r="AN8" s="374"/>
      <c r="AO8" s="374"/>
      <c r="AP8" s="374"/>
      <c r="AQ8" s="374"/>
      <c r="AR8" s="374"/>
      <c r="AS8" s="374"/>
      <c r="AT8" s="374"/>
      <c r="AU8" s="374"/>
      <c r="AV8" s="374"/>
      <c r="AW8" s="374"/>
    </row>
    <row r="9" spans="1:49" s="316" customFormat="1" ht="15.75" customHeight="1">
      <c r="A9" s="493"/>
      <c r="B9" s="492"/>
      <c r="C9" s="492"/>
      <c r="D9" s="492"/>
      <c r="E9" s="492"/>
      <c r="F9" s="492"/>
      <c r="G9" s="492"/>
      <c r="H9" s="843"/>
      <c r="I9" s="374"/>
      <c r="J9" s="374"/>
      <c r="K9" s="374"/>
      <c r="L9" s="374"/>
      <c r="M9" s="374"/>
      <c r="N9" s="374"/>
      <c r="O9" s="374"/>
      <c r="P9" s="374"/>
      <c r="Q9" s="374"/>
      <c r="R9" s="374"/>
      <c r="S9" s="374"/>
      <c r="T9" s="374"/>
      <c r="U9" s="374"/>
      <c r="V9" s="374"/>
      <c r="W9" s="374"/>
      <c r="X9" s="374"/>
      <c r="Y9" s="374"/>
      <c r="Z9" s="374"/>
      <c r="AA9" s="374"/>
      <c r="AB9" s="374"/>
      <c r="AC9" s="374"/>
      <c r="AD9" s="374"/>
      <c r="AE9" s="374"/>
      <c r="AF9" s="374"/>
      <c r="AG9" s="374"/>
      <c r="AH9" s="374"/>
      <c r="AI9" s="374"/>
      <c r="AJ9" s="374"/>
      <c r="AK9" s="374"/>
      <c r="AL9" s="374"/>
      <c r="AM9" s="374"/>
      <c r="AN9" s="374"/>
      <c r="AO9" s="374"/>
      <c r="AP9" s="374"/>
      <c r="AQ9" s="374"/>
      <c r="AR9" s="374"/>
      <c r="AS9" s="374"/>
      <c r="AT9" s="374"/>
      <c r="AU9" s="374"/>
      <c r="AV9" s="374"/>
      <c r="AW9" s="374"/>
    </row>
    <row r="10" spans="1:49" s="488" customFormat="1" ht="18" hidden="1" customHeight="1">
      <c r="A10" s="491">
        <v>2007</v>
      </c>
      <c r="B10" s="490">
        <v>1332396</v>
      </c>
      <c r="C10" s="490">
        <v>165449</v>
      </c>
      <c r="D10" s="490">
        <v>157974</v>
      </c>
      <c r="E10" s="490">
        <v>3684</v>
      </c>
      <c r="F10" s="490">
        <v>681</v>
      </c>
      <c r="G10" s="489">
        <v>182433</v>
      </c>
      <c r="H10" s="844">
        <v>1842617</v>
      </c>
      <c r="I10" s="374"/>
      <c r="J10" s="374"/>
      <c r="K10" s="374"/>
      <c r="L10" s="374"/>
      <c r="M10" s="374"/>
      <c r="N10" s="374"/>
      <c r="O10" s="374"/>
      <c r="P10" s="374"/>
      <c r="Q10" s="374"/>
      <c r="R10" s="374"/>
      <c r="S10" s="374"/>
      <c r="T10" s="374"/>
      <c r="U10" s="374"/>
      <c r="V10" s="374"/>
      <c r="W10" s="374"/>
      <c r="X10" s="374"/>
      <c r="Y10" s="374"/>
      <c r="Z10" s="374"/>
      <c r="AA10" s="374"/>
      <c r="AB10" s="374"/>
      <c r="AC10" s="374"/>
      <c r="AD10" s="374"/>
      <c r="AE10" s="374"/>
      <c r="AF10" s="374"/>
      <c r="AG10" s="374"/>
      <c r="AH10" s="374"/>
      <c r="AI10" s="374"/>
      <c r="AJ10" s="374"/>
      <c r="AK10" s="374"/>
      <c r="AL10" s="374"/>
      <c r="AM10" s="374"/>
      <c r="AN10" s="374"/>
      <c r="AO10" s="374"/>
      <c r="AP10" s="374"/>
      <c r="AQ10" s="374"/>
      <c r="AR10" s="374"/>
      <c r="AS10" s="374"/>
      <c r="AT10" s="374"/>
      <c r="AU10" s="374"/>
      <c r="AV10" s="374"/>
      <c r="AW10" s="374"/>
    </row>
    <row r="11" spans="1:49" s="488" customFormat="1" ht="18" hidden="1" customHeight="1">
      <c r="A11" s="349">
        <v>2007</v>
      </c>
      <c r="B11" s="476">
        <v>1371469</v>
      </c>
      <c r="C11" s="476">
        <v>169527</v>
      </c>
      <c r="D11" s="476">
        <v>156740</v>
      </c>
      <c r="E11" s="476">
        <v>4161</v>
      </c>
      <c r="F11" s="476">
        <v>705</v>
      </c>
      <c r="G11" s="476">
        <v>175636</v>
      </c>
      <c r="H11" s="845">
        <v>1878238</v>
      </c>
      <c r="I11" s="374"/>
      <c r="J11" s="374"/>
      <c r="K11" s="374"/>
      <c r="L11" s="374"/>
      <c r="M11" s="374"/>
      <c r="N11" s="374"/>
      <c r="O11" s="374"/>
      <c r="P11" s="374"/>
      <c r="Q11" s="374"/>
      <c r="R11" s="374"/>
      <c r="S11" s="374"/>
      <c r="T11" s="374"/>
      <c r="U11" s="374"/>
      <c r="V11" s="374"/>
      <c r="W11" s="374"/>
      <c r="X11" s="374"/>
      <c r="Y11" s="374"/>
      <c r="Z11" s="374"/>
      <c r="AA11" s="374"/>
      <c r="AB11" s="374"/>
      <c r="AC11" s="374"/>
      <c r="AD11" s="374"/>
      <c r="AE11" s="374"/>
      <c r="AF11" s="374"/>
      <c r="AG11" s="374"/>
      <c r="AH11" s="374"/>
      <c r="AI11" s="374"/>
      <c r="AJ11" s="374"/>
      <c r="AK11" s="374"/>
      <c r="AL11" s="374"/>
      <c r="AM11" s="374"/>
      <c r="AN11" s="374"/>
      <c r="AO11" s="374"/>
      <c r="AP11" s="374"/>
      <c r="AQ11" s="374"/>
      <c r="AR11" s="374"/>
      <c r="AS11" s="374"/>
      <c r="AT11" s="374"/>
      <c r="AU11" s="374"/>
      <c r="AV11" s="374"/>
      <c r="AW11" s="374"/>
    </row>
    <row r="12" spans="1:49" s="488" customFormat="1" ht="18" hidden="1" customHeight="1">
      <c r="A12" s="349">
        <v>2007</v>
      </c>
      <c r="B12" s="476">
        <v>1410653</v>
      </c>
      <c r="C12" s="476">
        <v>175768</v>
      </c>
      <c r="D12" s="476">
        <v>154545</v>
      </c>
      <c r="E12" s="476">
        <v>4434</v>
      </c>
      <c r="F12" s="476">
        <v>723</v>
      </c>
      <c r="G12" s="476">
        <v>170127</v>
      </c>
      <c r="H12" s="475">
        <v>1916250</v>
      </c>
      <c r="I12" s="374"/>
      <c r="J12" s="374"/>
      <c r="K12" s="374"/>
      <c r="L12" s="374"/>
      <c r="M12" s="374"/>
      <c r="N12" s="374"/>
      <c r="O12" s="374"/>
      <c r="P12" s="374"/>
      <c r="Q12" s="374"/>
      <c r="R12" s="374"/>
      <c r="S12" s="374"/>
      <c r="T12" s="374"/>
      <c r="U12" s="374"/>
      <c r="V12" s="374"/>
      <c r="W12" s="374"/>
      <c r="X12" s="374"/>
      <c r="Y12" s="374"/>
      <c r="Z12" s="374"/>
      <c r="AA12" s="374"/>
      <c r="AB12" s="374"/>
      <c r="AC12" s="374"/>
      <c r="AD12" s="374"/>
      <c r="AE12" s="374"/>
      <c r="AF12" s="374"/>
      <c r="AG12" s="374"/>
      <c r="AH12" s="374"/>
      <c r="AI12" s="374"/>
      <c r="AJ12" s="374"/>
      <c r="AK12" s="374"/>
      <c r="AL12" s="374"/>
      <c r="AM12" s="374"/>
      <c r="AN12" s="374"/>
      <c r="AO12" s="374"/>
      <c r="AP12" s="374"/>
      <c r="AQ12" s="374"/>
      <c r="AR12" s="374"/>
      <c r="AS12" s="374"/>
      <c r="AT12" s="374"/>
      <c r="AU12" s="374"/>
      <c r="AV12" s="374"/>
      <c r="AW12" s="374"/>
    </row>
    <row r="13" spans="1:49" s="488" customFormat="1" ht="18" hidden="1" customHeight="1">
      <c r="A13" s="349">
        <v>2007</v>
      </c>
      <c r="B13" s="476">
        <v>1442473</v>
      </c>
      <c r="C13" s="476">
        <v>182231</v>
      </c>
      <c r="D13" s="476">
        <v>152953</v>
      </c>
      <c r="E13" s="476">
        <v>4597</v>
      </c>
      <c r="F13" s="476">
        <v>716</v>
      </c>
      <c r="G13" s="476">
        <v>166520</v>
      </c>
      <c r="H13" s="475">
        <v>1949491</v>
      </c>
      <c r="I13" s="374"/>
      <c r="J13" s="374"/>
      <c r="K13" s="374"/>
      <c r="L13" s="374"/>
      <c r="M13" s="374"/>
      <c r="N13" s="374"/>
      <c r="O13" s="374"/>
      <c r="P13" s="374"/>
      <c r="Q13" s="374"/>
      <c r="R13" s="374"/>
      <c r="S13" s="374"/>
      <c r="T13" s="374"/>
      <c r="U13" s="374"/>
      <c r="V13" s="374"/>
      <c r="W13" s="374"/>
      <c r="X13" s="374"/>
      <c r="Y13" s="374"/>
      <c r="Z13" s="374"/>
      <c r="AA13" s="374"/>
      <c r="AB13" s="374"/>
      <c r="AC13" s="374"/>
      <c r="AD13" s="374"/>
      <c r="AE13" s="374"/>
      <c r="AF13" s="374"/>
      <c r="AG13" s="374"/>
      <c r="AH13" s="374"/>
      <c r="AI13" s="374"/>
      <c r="AJ13" s="374"/>
      <c r="AK13" s="374"/>
      <c r="AL13" s="374"/>
      <c r="AM13" s="374"/>
      <c r="AN13" s="374"/>
      <c r="AO13" s="374"/>
      <c r="AP13" s="374"/>
      <c r="AQ13" s="374"/>
      <c r="AR13" s="374"/>
      <c r="AS13" s="374"/>
      <c r="AT13" s="374"/>
      <c r="AU13" s="374"/>
      <c r="AV13" s="374"/>
      <c r="AW13" s="374"/>
    </row>
    <row r="14" spans="1:49" s="488" customFormat="1" ht="18" customHeight="1">
      <c r="A14" s="349">
        <v>2007</v>
      </c>
      <c r="B14" s="476">
        <v>1483814</v>
      </c>
      <c r="C14" s="476">
        <v>188797</v>
      </c>
      <c r="D14" s="476">
        <v>153594</v>
      </c>
      <c r="E14" s="476">
        <v>4796</v>
      </c>
      <c r="F14" s="476">
        <v>704</v>
      </c>
      <c r="G14" s="476">
        <v>163523</v>
      </c>
      <c r="H14" s="845">
        <v>1995229</v>
      </c>
      <c r="I14" s="374"/>
      <c r="J14" s="374"/>
      <c r="K14" s="374"/>
      <c r="L14" s="374"/>
      <c r="M14" s="374"/>
      <c r="N14" s="374"/>
      <c r="O14" s="374"/>
      <c r="P14" s="374"/>
      <c r="Q14" s="374"/>
      <c r="R14" s="374"/>
      <c r="S14" s="374"/>
      <c r="T14" s="374"/>
      <c r="U14" s="374"/>
      <c r="V14" s="374"/>
      <c r="W14" s="374"/>
      <c r="X14" s="374"/>
      <c r="Y14" s="374"/>
      <c r="Z14" s="374"/>
      <c r="AA14" s="374"/>
      <c r="AB14" s="374"/>
      <c r="AC14" s="374"/>
      <c r="AD14" s="374"/>
      <c r="AE14" s="374"/>
      <c r="AF14" s="374"/>
      <c r="AG14" s="374"/>
      <c r="AH14" s="374"/>
      <c r="AI14" s="374"/>
      <c r="AJ14" s="374"/>
      <c r="AK14" s="374"/>
      <c r="AL14" s="374"/>
      <c r="AM14" s="374"/>
      <c r="AN14" s="374"/>
      <c r="AO14" s="374"/>
      <c r="AP14" s="374"/>
      <c r="AQ14" s="374"/>
      <c r="AR14" s="374"/>
      <c r="AS14" s="374"/>
      <c r="AT14" s="374"/>
      <c r="AU14" s="374"/>
      <c r="AV14" s="374"/>
      <c r="AW14" s="374"/>
    </row>
    <row r="15" spans="1:49" s="488" customFormat="1" ht="18" hidden="1" customHeight="1">
      <c r="A15" s="349">
        <v>2007</v>
      </c>
      <c r="B15" s="476">
        <v>1519763</v>
      </c>
      <c r="C15" s="476">
        <v>195771</v>
      </c>
      <c r="D15" s="476">
        <v>148599</v>
      </c>
      <c r="E15" s="476">
        <v>4993</v>
      </c>
      <c r="F15" s="476">
        <v>691</v>
      </c>
      <c r="G15" s="476">
        <v>160743</v>
      </c>
      <c r="H15" s="845">
        <v>2030559</v>
      </c>
      <c r="I15" s="374"/>
      <c r="J15" s="374"/>
      <c r="K15" s="374"/>
      <c r="L15" s="374"/>
      <c r="M15" s="374"/>
      <c r="N15" s="374"/>
      <c r="O15" s="374"/>
      <c r="P15" s="374"/>
      <c r="Q15" s="374"/>
      <c r="R15" s="374"/>
      <c r="S15" s="374"/>
      <c r="T15" s="374"/>
      <c r="U15" s="374"/>
      <c r="V15" s="374"/>
      <c r="W15" s="374"/>
      <c r="X15" s="374"/>
      <c r="Y15" s="374"/>
      <c r="Z15" s="374"/>
      <c r="AA15" s="374"/>
      <c r="AB15" s="374"/>
      <c r="AC15" s="374"/>
      <c r="AD15" s="374"/>
      <c r="AE15" s="374"/>
      <c r="AF15" s="374"/>
      <c r="AG15" s="374"/>
      <c r="AH15" s="374"/>
      <c r="AI15" s="374"/>
      <c r="AJ15" s="374"/>
      <c r="AK15" s="374"/>
      <c r="AL15" s="374"/>
      <c r="AM15" s="374"/>
      <c r="AN15" s="374"/>
      <c r="AO15" s="374"/>
      <c r="AP15" s="374"/>
      <c r="AQ15" s="374"/>
      <c r="AR15" s="374"/>
      <c r="AS15" s="374"/>
      <c r="AT15" s="374"/>
      <c r="AU15" s="374"/>
      <c r="AV15" s="374"/>
      <c r="AW15" s="374"/>
    </row>
    <row r="16" spans="1:49" s="316" customFormat="1" ht="18" hidden="1" customHeight="1">
      <c r="A16" s="349">
        <v>2007</v>
      </c>
      <c r="B16" s="476">
        <v>1540963</v>
      </c>
      <c r="C16" s="476">
        <v>201379</v>
      </c>
      <c r="D16" s="476">
        <v>142335</v>
      </c>
      <c r="E16" s="476">
        <v>5170</v>
      </c>
      <c r="F16" s="476">
        <v>681</v>
      </c>
      <c r="G16" s="476">
        <v>157777</v>
      </c>
      <c r="H16" s="845">
        <v>2048305</v>
      </c>
      <c r="I16" s="374"/>
      <c r="J16" s="374"/>
      <c r="K16" s="374"/>
      <c r="L16" s="374"/>
      <c r="M16" s="374"/>
      <c r="N16" s="374"/>
      <c r="O16" s="374"/>
      <c r="P16" s="374"/>
      <c r="Q16" s="374"/>
      <c r="R16" s="374"/>
      <c r="S16" s="374"/>
      <c r="T16" s="374"/>
      <c r="U16" s="374"/>
      <c r="V16" s="374"/>
      <c r="W16" s="374"/>
      <c r="X16" s="374"/>
      <c r="Y16" s="374"/>
      <c r="Z16" s="374"/>
      <c r="AA16" s="374"/>
      <c r="AB16" s="374"/>
      <c r="AC16" s="374"/>
      <c r="AD16" s="374"/>
      <c r="AE16" s="374"/>
      <c r="AF16" s="374"/>
      <c r="AG16" s="374"/>
      <c r="AH16" s="374"/>
      <c r="AI16" s="374"/>
      <c r="AJ16" s="374"/>
      <c r="AK16" s="374"/>
      <c r="AL16" s="374"/>
      <c r="AM16" s="374"/>
      <c r="AN16" s="374"/>
      <c r="AO16" s="374"/>
      <c r="AP16" s="374"/>
      <c r="AQ16" s="374"/>
      <c r="AR16" s="374"/>
      <c r="AS16" s="374"/>
      <c r="AT16" s="374"/>
      <c r="AU16" s="374"/>
      <c r="AV16" s="374"/>
      <c r="AW16" s="374"/>
    </row>
    <row r="17" spans="1:49" s="316" customFormat="1" ht="17.399999999999999" hidden="1" customHeight="1">
      <c r="A17" s="349">
        <v>2007</v>
      </c>
      <c r="B17" s="476">
        <v>1508937</v>
      </c>
      <c r="C17" s="476">
        <v>205130</v>
      </c>
      <c r="D17" s="476">
        <v>140071</v>
      </c>
      <c r="E17" s="476">
        <v>5130</v>
      </c>
      <c r="F17" s="476">
        <v>678</v>
      </c>
      <c r="G17" s="476">
        <v>155122</v>
      </c>
      <c r="H17" s="845">
        <v>2015069</v>
      </c>
      <c r="I17" s="374"/>
      <c r="J17" s="374"/>
      <c r="K17" s="374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4"/>
      <c r="AA17" s="374"/>
      <c r="AB17" s="374"/>
      <c r="AC17" s="374"/>
      <c r="AD17" s="374"/>
      <c r="AE17" s="374"/>
      <c r="AF17" s="374"/>
      <c r="AG17" s="374"/>
      <c r="AH17" s="374"/>
      <c r="AI17" s="374"/>
      <c r="AJ17" s="374"/>
      <c r="AK17" s="374"/>
      <c r="AL17" s="374"/>
      <c r="AM17" s="374"/>
      <c r="AN17" s="374"/>
      <c r="AO17" s="374"/>
      <c r="AP17" s="374"/>
      <c r="AQ17" s="374"/>
      <c r="AR17" s="374"/>
      <c r="AS17" s="374"/>
      <c r="AT17" s="374"/>
      <c r="AU17" s="374"/>
      <c r="AV17" s="374"/>
      <c r="AW17" s="374"/>
    </row>
    <row r="18" spans="1:49" s="316" customFormat="1" ht="17.25" hidden="1" customHeight="1">
      <c r="A18" s="349">
        <v>2007</v>
      </c>
      <c r="B18" s="476">
        <v>1519289</v>
      </c>
      <c r="C18" s="476">
        <v>209845</v>
      </c>
      <c r="D18" s="476">
        <v>142702</v>
      </c>
      <c r="E18" s="476">
        <v>5125</v>
      </c>
      <c r="F18" s="476">
        <v>693</v>
      </c>
      <c r="G18" s="476">
        <v>152743</v>
      </c>
      <c r="H18" s="845">
        <v>2030397</v>
      </c>
      <c r="I18" s="374"/>
      <c r="J18" s="374"/>
      <c r="K18" s="374"/>
      <c r="L18" s="374"/>
      <c r="M18" s="374"/>
      <c r="N18" s="374"/>
      <c r="O18" s="374"/>
      <c r="P18" s="374"/>
      <c r="Q18" s="374"/>
      <c r="R18" s="374"/>
      <c r="S18" s="374"/>
      <c r="T18" s="374"/>
      <c r="U18" s="374"/>
      <c r="V18" s="374"/>
      <c r="W18" s="374"/>
      <c r="X18" s="374"/>
      <c r="Y18" s="374"/>
      <c r="Z18" s="374"/>
      <c r="AA18" s="374"/>
      <c r="AB18" s="374"/>
      <c r="AC18" s="374"/>
      <c r="AD18" s="374"/>
      <c r="AE18" s="374"/>
      <c r="AF18" s="374"/>
      <c r="AG18" s="374"/>
      <c r="AH18" s="374"/>
      <c r="AI18" s="374"/>
      <c r="AJ18" s="374"/>
      <c r="AK18" s="374"/>
      <c r="AL18" s="374"/>
      <c r="AM18" s="374"/>
      <c r="AN18" s="374"/>
      <c r="AO18" s="374"/>
      <c r="AP18" s="374"/>
      <c r="AQ18" s="374"/>
      <c r="AR18" s="374"/>
      <c r="AS18" s="374"/>
      <c r="AT18" s="374"/>
      <c r="AU18" s="374"/>
      <c r="AV18" s="374"/>
      <c r="AW18" s="374"/>
    </row>
    <row r="19" spans="1:49" s="316" customFormat="1" ht="17.25" hidden="1" customHeight="1">
      <c r="A19" s="349">
        <v>2007</v>
      </c>
      <c r="B19" s="476">
        <v>1520543</v>
      </c>
      <c r="C19" s="476">
        <v>215864</v>
      </c>
      <c r="D19" s="476">
        <v>151464</v>
      </c>
      <c r="E19" s="476">
        <v>5067</v>
      </c>
      <c r="F19" s="476">
        <v>688</v>
      </c>
      <c r="G19" s="476">
        <v>151626</v>
      </c>
      <c r="H19" s="845">
        <v>2045252</v>
      </c>
      <c r="I19" s="374"/>
      <c r="J19" s="374"/>
      <c r="K19" s="374"/>
      <c r="L19" s="374"/>
      <c r="M19" s="374"/>
      <c r="N19" s="374"/>
      <c r="O19" s="374"/>
      <c r="P19" s="374"/>
      <c r="Q19" s="374"/>
      <c r="R19" s="374"/>
      <c r="S19" s="374"/>
      <c r="T19" s="374"/>
      <c r="U19" s="374"/>
      <c r="V19" s="374"/>
      <c r="W19" s="374"/>
      <c r="X19" s="374"/>
      <c r="Y19" s="374"/>
      <c r="Z19" s="374"/>
      <c r="AA19" s="374"/>
      <c r="AB19" s="374"/>
      <c r="AC19" s="374"/>
      <c r="AD19" s="374"/>
      <c r="AE19" s="374"/>
      <c r="AF19" s="374"/>
      <c r="AG19" s="374"/>
      <c r="AH19" s="374"/>
      <c r="AI19" s="374"/>
      <c r="AJ19" s="374"/>
      <c r="AK19" s="374"/>
      <c r="AL19" s="374"/>
      <c r="AM19" s="374"/>
      <c r="AN19" s="374"/>
      <c r="AO19" s="374"/>
      <c r="AP19" s="374"/>
      <c r="AQ19" s="374"/>
      <c r="AR19" s="374"/>
      <c r="AS19" s="374"/>
      <c r="AT19" s="374"/>
      <c r="AU19" s="374"/>
      <c r="AV19" s="374"/>
      <c r="AW19" s="374"/>
    </row>
    <row r="20" spans="1:49" s="316" customFormat="1" ht="17.25" hidden="1" customHeight="1">
      <c r="A20" s="349">
        <v>2007</v>
      </c>
      <c r="B20" s="476">
        <v>1518119</v>
      </c>
      <c r="C20" s="476">
        <v>220489</v>
      </c>
      <c r="D20" s="476">
        <v>154757</v>
      </c>
      <c r="E20" s="476">
        <v>4698</v>
      </c>
      <c r="F20" s="476">
        <v>683</v>
      </c>
      <c r="G20" s="476">
        <v>151867</v>
      </c>
      <c r="H20" s="845">
        <v>2050614</v>
      </c>
      <c r="I20" s="374"/>
      <c r="J20" s="374"/>
      <c r="K20" s="374"/>
      <c r="L20" s="374"/>
      <c r="M20" s="374"/>
      <c r="N20" s="374"/>
      <c r="O20" s="374"/>
      <c r="P20" s="374"/>
      <c r="Q20" s="374"/>
      <c r="R20" s="374"/>
      <c r="S20" s="374"/>
      <c r="T20" s="374"/>
      <c r="U20" s="374"/>
      <c r="V20" s="374"/>
      <c r="W20" s="374"/>
      <c r="X20" s="374"/>
      <c r="Y20" s="374"/>
      <c r="Z20" s="374"/>
      <c r="AA20" s="374"/>
      <c r="AB20" s="374"/>
      <c r="AC20" s="374"/>
      <c r="AD20" s="374"/>
      <c r="AE20" s="374"/>
      <c r="AF20" s="374"/>
      <c r="AG20" s="374"/>
      <c r="AH20" s="374"/>
      <c r="AI20" s="374"/>
      <c r="AJ20" s="374"/>
      <c r="AK20" s="374"/>
      <c r="AL20" s="374"/>
      <c r="AM20" s="374"/>
      <c r="AN20" s="374"/>
      <c r="AO20" s="374"/>
      <c r="AP20" s="374"/>
      <c r="AQ20" s="374"/>
      <c r="AR20" s="374"/>
      <c r="AS20" s="374"/>
      <c r="AT20" s="374"/>
      <c r="AU20" s="374"/>
      <c r="AV20" s="374"/>
      <c r="AW20" s="374"/>
    </row>
    <row r="21" spans="1:49" s="316" customFormat="1" ht="17.25" hidden="1" customHeight="1">
      <c r="A21" s="349">
        <v>2007</v>
      </c>
      <c r="B21" s="476">
        <v>1493481</v>
      </c>
      <c r="C21" s="476">
        <v>223426</v>
      </c>
      <c r="D21" s="476">
        <v>158692</v>
      </c>
      <c r="E21" s="476">
        <v>4108</v>
      </c>
      <c r="F21" s="476">
        <v>674</v>
      </c>
      <c r="G21" s="476">
        <v>152657</v>
      </c>
      <c r="H21" s="845">
        <v>2033036</v>
      </c>
      <c r="I21" s="374"/>
      <c r="J21" s="374"/>
      <c r="K21" s="374"/>
      <c r="L21" s="374"/>
      <c r="M21" s="374"/>
      <c r="N21" s="374"/>
      <c r="O21" s="374"/>
      <c r="P21" s="374"/>
      <c r="Q21" s="374"/>
      <c r="R21" s="374"/>
      <c r="S21" s="374"/>
      <c r="T21" s="374"/>
      <c r="U21" s="374"/>
      <c r="V21" s="374"/>
      <c r="W21" s="374"/>
      <c r="X21" s="374"/>
      <c r="Y21" s="374"/>
      <c r="Z21" s="374"/>
      <c r="AA21" s="374"/>
      <c r="AB21" s="374"/>
      <c r="AC21" s="374"/>
      <c r="AD21" s="374"/>
      <c r="AE21" s="374"/>
      <c r="AF21" s="374"/>
      <c r="AG21" s="374"/>
      <c r="AH21" s="374"/>
      <c r="AI21" s="374"/>
      <c r="AJ21" s="374"/>
      <c r="AK21" s="374"/>
      <c r="AL21" s="374"/>
      <c r="AM21" s="374"/>
      <c r="AN21" s="374"/>
      <c r="AO21" s="374"/>
      <c r="AP21" s="374"/>
      <c r="AQ21" s="374"/>
      <c r="AR21" s="374"/>
      <c r="AS21" s="374"/>
      <c r="AT21" s="374"/>
      <c r="AU21" s="374"/>
      <c r="AV21" s="374"/>
      <c r="AW21" s="374"/>
    </row>
    <row r="22" spans="1:49" s="316" customFormat="1" ht="17.25" hidden="1" customHeight="1">
      <c r="A22" s="349">
        <v>2008</v>
      </c>
      <c r="B22" s="483"/>
      <c r="C22" s="483"/>
      <c r="D22" s="483"/>
      <c r="E22" s="483"/>
      <c r="F22" s="483"/>
      <c r="G22" s="483"/>
      <c r="H22" s="846"/>
      <c r="I22" s="374"/>
      <c r="J22" s="374"/>
      <c r="K22" s="374"/>
      <c r="L22" s="374"/>
      <c r="M22" s="374"/>
      <c r="N22" s="374"/>
      <c r="O22" s="374"/>
      <c r="P22" s="374"/>
      <c r="Q22" s="374"/>
      <c r="R22" s="374"/>
      <c r="S22" s="374"/>
      <c r="T22" s="374"/>
      <c r="U22" s="374"/>
      <c r="V22" s="374"/>
      <c r="W22" s="374"/>
      <c r="X22" s="374"/>
      <c r="Y22" s="374"/>
      <c r="Z22" s="374"/>
      <c r="AA22" s="374"/>
      <c r="AB22" s="374"/>
      <c r="AC22" s="374"/>
      <c r="AD22" s="374"/>
      <c r="AE22" s="374"/>
      <c r="AF22" s="374"/>
      <c r="AG22" s="374"/>
      <c r="AH22" s="374"/>
      <c r="AI22" s="374"/>
      <c r="AJ22" s="374"/>
      <c r="AK22" s="374"/>
      <c r="AL22" s="374"/>
      <c r="AM22" s="374"/>
      <c r="AN22" s="374"/>
      <c r="AO22" s="374"/>
      <c r="AP22" s="374"/>
      <c r="AQ22" s="374"/>
      <c r="AR22" s="374"/>
      <c r="AS22" s="374"/>
      <c r="AT22" s="374"/>
      <c r="AU22" s="374"/>
      <c r="AV22" s="374"/>
      <c r="AW22" s="374"/>
    </row>
    <row r="23" spans="1:49" s="316" customFormat="1" ht="17.25" hidden="1" customHeight="1">
      <c r="A23" s="349">
        <v>2008</v>
      </c>
      <c r="B23" s="476">
        <v>1457518</v>
      </c>
      <c r="C23" s="476">
        <v>224793</v>
      </c>
      <c r="D23" s="476">
        <v>160394</v>
      </c>
      <c r="E23" s="476">
        <v>4053</v>
      </c>
      <c r="F23" s="476">
        <v>647</v>
      </c>
      <c r="G23" s="476">
        <v>152697</v>
      </c>
      <c r="H23" s="845">
        <v>2000102</v>
      </c>
      <c r="I23" s="374"/>
      <c r="J23" s="374"/>
      <c r="K23" s="374"/>
      <c r="L23" s="374"/>
      <c r="M23" s="374"/>
      <c r="N23" s="374"/>
      <c r="O23" s="374"/>
      <c r="P23" s="374"/>
      <c r="Q23" s="374"/>
      <c r="R23" s="374"/>
      <c r="S23" s="374"/>
      <c r="T23" s="374"/>
      <c r="U23" s="374"/>
      <c r="V23" s="374"/>
      <c r="W23" s="374"/>
      <c r="X23" s="374"/>
      <c r="Y23" s="374"/>
      <c r="Z23" s="374"/>
      <c r="AA23" s="374"/>
      <c r="AB23" s="374"/>
      <c r="AC23" s="374"/>
      <c r="AD23" s="374"/>
      <c r="AE23" s="374"/>
      <c r="AF23" s="374"/>
      <c r="AG23" s="374"/>
      <c r="AH23" s="374"/>
      <c r="AI23" s="374"/>
      <c r="AJ23" s="374"/>
      <c r="AK23" s="374"/>
      <c r="AL23" s="374"/>
      <c r="AM23" s="374"/>
      <c r="AN23" s="374"/>
      <c r="AO23" s="374"/>
      <c r="AP23" s="374"/>
      <c r="AQ23" s="374"/>
      <c r="AR23" s="374"/>
      <c r="AS23" s="374"/>
      <c r="AT23" s="374"/>
      <c r="AU23" s="374"/>
      <c r="AV23" s="374"/>
      <c r="AW23" s="374"/>
    </row>
    <row r="24" spans="1:49" s="316" customFormat="1" ht="17.25" hidden="1" customHeight="1">
      <c r="A24" s="349">
        <v>2008</v>
      </c>
      <c r="B24" s="476">
        <v>1485107</v>
      </c>
      <c r="C24" s="476">
        <v>228665</v>
      </c>
      <c r="D24" s="476">
        <v>174880</v>
      </c>
      <c r="E24" s="476">
        <v>4746</v>
      </c>
      <c r="F24" s="476">
        <v>648</v>
      </c>
      <c r="G24" s="476">
        <v>153897</v>
      </c>
      <c r="H24" s="845">
        <v>2047942</v>
      </c>
      <c r="I24" s="374"/>
      <c r="J24" s="374"/>
      <c r="K24" s="374"/>
      <c r="L24" s="374"/>
      <c r="M24" s="374"/>
      <c r="N24" s="374"/>
      <c r="O24" s="374"/>
      <c r="P24" s="374"/>
      <c r="Q24" s="374"/>
      <c r="R24" s="374"/>
      <c r="S24" s="374"/>
      <c r="T24" s="374"/>
      <c r="U24" s="374"/>
      <c r="V24" s="374"/>
      <c r="W24" s="374"/>
      <c r="X24" s="374"/>
      <c r="Y24" s="374"/>
      <c r="Z24" s="374"/>
      <c r="AA24" s="374"/>
      <c r="AB24" s="374"/>
      <c r="AC24" s="374"/>
      <c r="AD24" s="374"/>
      <c r="AE24" s="374"/>
      <c r="AF24" s="374"/>
      <c r="AG24" s="374"/>
      <c r="AH24" s="374"/>
      <c r="AI24" s="374"/>
      <c r="AJ24" s="374"/>
      <c r="AK24" s="374"/>
      <c r="AL24" s="374"/>
      <c r="AM24" s="374"/>
      <c r="AN24" s="374"/>
      <c r="AO24" s="374"/>
      <c r="AP24" s="374"/>
      <c r="AQ24" s="374"/>
      <c r="AR24" s="374"/>
      <c r="AS24" s="374"/>
      <c r="AT24" s="374"/>
      <c r="AU24" s="374"/>
      <c r="AV24" s="374"/>
      <c r="AW24" s="374"/>
    </row>
    <row r="25" spans="1:49" s="308" customFormat="1" ht="17.25" hidden="1" customHeight="1">
      <c r="A25" s="349">
        <v>2008</v>
      </c>
      <c r="B25" s="476">
        <v>1503075</v>
      </c>
      <c r="C25" s="476">
        <v>232747</v>
      </c>
      <c r="D25" s="476">
        <v>180765</v>
      </c>
      <c r="E25" s="476">
        <v>5007</v>
      </c>
      <c r="F25" s="476">
        <v>643</v>
      </c>
      <c r="G25" s="476">
        <v>156476</v>
      </c>
      <c r="H25" s="845">
        <v>2078714</v>
      </c>
      <c r="I25" s="329"/>
      <c r="J25" s="329"/>
      <c r="K25" s="329"/>
      <c r="L25" s="329"/>
      <c r="M25" s="329"/>
      <c r="N25" s="329"/>
      <c r="O25" s="329"/>
      <c r="P25" s="329"/>
      <c r="Q25" s="329"/>
      <c r="R25" s="329"/>
      <c r="S25" s="329"/>
      <c r="T25" s="329"/>
      <c r="U25" s="329"/>
      <c r="V25" s="329"/>
      <c r="W25" s="329"/>
      <c r="X25" s="329"/>
      <c r="Y25" s="329"/>
      <c r="Z25" s="329"/>
      <c r="AA25" s="329"/>
      <c r="AB25" s="329"/>
      <c r="AC25" s="329"/>
      <c r="AD25" s="329"/>
      <c r="AE25" s="329"/>
      <c r="AF25" s="329"/>
      <c r="AG25" s="329"/>
      <c r="AH25" s="329"/>
      <c r="AI25" s="329"/>
      <c r="AJ25" s="329"/>
      <c r="AK25" s="329"/>
      <c r="AL25" s="329"/>
      <c r="AM25" s="329"/>
      <c r="AN25" s="329"/>
      <c r="AO25" s="329"/>
      <c r="AP25" s="329"/>
      <c r="AQ25" s="329"/>
      <c r="AR25" s="329"/>
      <c r="AS25" s="329"/>
      <c r="AT25" s="329"/>
      <c r="AU25" s="329"/>
      <c r="AV25" s="329"/>
      <c r="AW25" s="329"/>
    </row>
    <row r="26" spans="1:49" s="316" customFormat="1" ht="17.25" hidden="1" customHeight="1">
      <c r="A26" s="349">
        <v>2008</v>
      </c>
      <c r="B26" s="476">
        <v>1521239</v>
      </c>
      <c r="C26" s="476">
        <v>235501</v>
      </c>
      <c r="D26" s="476">
        <v>187940</v>
      </c>
      <c r="E26" s="476">
        <v>5142</v>
      </c>
      <c r="F26" s="476">
        <v>651</v>
      </c>
      <c r="G26" s="476">
        <v>159355</v>
      </c>
      <c r="H26" s="845">
        <v>2109828</v>
      </c>
      <c r="I26" s="374"/>
      <c r="J26" s="374"/>
      <c r="K26" s="374"/>
      <c r="L26" s="374"/>
      <c r="M26" s="374"/>
      <c r="N26" s="374"/>
      <c r="O26" s="374"/>
      <c r="P26" s="374"/>
      <c r="Q26" s="374"/>
      <c r="R26" s="374"/>
      <c r="S26" s="374"/>
      <c r="T26" s="374"/>
      <c r="U26" s="374"/>
      <c r="V26" s="374"/>
      <c r="W26" s="374"/>
      <c r="X26" s="374"/>
      <c r="Y26" s="374"/>
      <c r="Z26" s="374"/>
      <c r="AA26" s="374"/>
      <c r="AB26" s="374"/>
      <c r="AC26" s="374"/>
      <c r="AD26" s="374"/>
      <c r="AE26" s="374"/>
      <c r="AF26" s="374"/>
      <c r="AG26" s="374"/>
      <c r="AH26" s="374"/>
      <c r="AI26" s="374"/>
      <c r="AJ26" s="374"/>
      <c r="AK26" s="374"/>
      <c r="AL26" s="374"/>
      <c r="AM26" s="374"/>
      <c r="AN26" s="374"/>
      <c r="AO26" s="374"/>
      <c r="AP26" s="374"/>
      <c r="AQ26" s="374"/>
      <c r="AR26" s="374"/>
      <c r="AS26" s="374"/>
      <c r="AT26" s="374"/>
      <c r="AU26" s="374"/>
      <c r="AV26" s="374"/>
      <c r="AW26" s="374"/>
    </row>
    <row r="27" spans="1:49" s="308" customFormat="1" ht="17.25" customHeight="1">
      <c r="A27" s="349">
        <v>2008</v>
      </c>
      <c r="B27" s="476">
        <v>1542888</v>
      </c>
      <c r="C27" s="476">
        <v>237063</v>
      </c>
      <c r="D27" s="476">
        <v>195130</v>
      </c>
      <c r="E27" s="476">
        <v>5419</v>
      </c>
      <c r="F27" s="476">
        <v>658</v>
      </c>
      <c r="G27" s="476">
        <v>162465</v>
      </c>
      <c r="H27" s="845">
        <v>2143623</v>
      </c>
      <c r="I27" s="329"/>
      <c r="J27" s="329"/>
      <c r="K27" s="329"/>
      <c r="L27" s="329"/>
      <c r="M27" s="329"/>
      <c r="N27" s="329"/>
      <c r="O27" s="329"/>
      <c r="P27" s="329"/>
      <c r="Q27" s="329"/>
      <c r="R27" s="329"/>
      <c r="S27" s="329"/>
      <c r="T27" s="329"/>
      <c r="U27" s="329"/>
      <c r="V27" s="329"/>
      <c r="W27" s="329"/>
      <c r="X27" s="329"/>
      <c r="Y27" s="329"/>
      <c r="Z27" s="329"/>
      <c r="AA27" s="329"/>
      <c r="AB27" s="329"/>
      <c r="AC27" s="329"/>
      <c r="AD27" s="329"/>
      <c r="AE27" s="329"/>
      <c r="AF27" s="329"/>
      <c r="AG27" s="329"/>
      <c r="AH27" s="329"/>
      <c r="AI27" s="329"/>
      <c r="AJ27" s="329"/>
      <c r="AK27" s="329"/>
      <c r="AL27" s="329"/>
      <c r="AM27" s="329"/>
      <c r="AN27" s="329"/>
      <c r="AO27" s="329"/>
      <c r="AP27" s="329"/>
      <c r="AQ27" s="329"/>
      <c r="AR27" s="329"/>
      <c r="AS27" s="329"/>
      <c r="AT27" s="329"/>
      <c r="AU27" s="329"/>
      <c r="AV27" s="329"/>
      <c r="AW27" s="329"/>
    </row>
    <row r="28" spans="1:49" s="488" customFormat="1" ht="17.25" hidden="1" customHeight="1">
      <c r="A28" s="349">
        <v>2008</v>
      </c>
      <c r="B28" s="476">
        <v>1555074</v>
      </c>
      <c r="C28" s="476">
        <v>238627</v>
      </c>
      <c r="D28" s="476">
        <v>182630</v>
      </c>
      <c r="E28" s="476">
        <v>4998</v>
      </c>
      <c r="F28" s="476">
        <v>657</v>
      </c>
      <c r="G28" s="476">
        <v>165205</v>
      </c>
      <c r="H28" s="845">
        <v>2147191</v>
      </c>
      <c r="I28" s="374"/>
      <c r="J28" s="374"/>
      <c r="K28" s="374"/>
      <c r="L28" s="374"/>
      <c r="M28" s="374"/>
      <c r="N28" s="374"/>
      <c r="O28" s="374"/>
      <c r="P28" s="374"/>
      <c r="Q28" s="374"/>
      <c r="R28" s="374"/>
      <c r="S28" s="374"/>
      <c r="T28" s="374"/>
      <c r="U28" s="374"/>
      <c r="V28" s="374"/>
      <c r="W28" s="374"/>
      <c r="X28" s="374"/>
      <c r="Y28" s="374"/>
      <c r="Z28" s="374"/>
      <c r="AA28" s="374"/>
      <c r="AB28" s="374"/>
      <c r="AC28" s="374"/>
      <c r="AD28" s="374"/>
      <c r="AE28" s="374"/>
      <c r="AF28" s="374"/>
      <c r="AG28" s="374"/>
      <c r="AH28" s="374"/>
      <c r="AI28" s="374"/>
      <c r="AJ28" s="374"/>
      <c r="AK28" s="374"/>
      <c r="AL28" s="374"/>
      <c r="AM28" s="374"/>
      <c r="AN28" s="374"/>
      <c r="AO28" s="374"/>
      <c r="AP28" s="374"/>
      <c r="AQ28" s="374"/>
      <c r="AR28" s="374"/>
      <c r="AS28" s="374"/>
      <c r="AT28" s="374"/>
      <c r="AU28" s="374"/>
      <c r="AV28" s="374"/>
      <c r="AW28" s="374"/>
    </row>
    <row r="29" spans="1:49" s="316" customFormat="1" ht="17.25" hidden="1" customHeight="1">
      <c r="A29" s="349">
        <v>2008</v>
      </c>
      <c r="B29" s="476">
        <v>1569672</v>
      </c>
      <c r="C29" s="476">
        <v>237774</v>
      </c>
      <c r="D29" s="476">
        <v>171120</v>
      </c>
      <c r="E29" s="476">
        <v>5741</v>
      </c>
      <c r="F29" s="476">
        <v>664</v>
      </c>
      <c r="G29" s="476">
        <v>166909</v>
      </c>
      <c r="H29" s="845">
        <v>2151880</v>
      </c>
      <c r="I29" s="374"/>
      <c r="J29" s="374"/>
      <c r="K29" s="374"/>
      <c r="L29" s="374"/>
      <c r="M29" s="374"/>
      <c r="N29" s="374"/>
      <c r="O29" s="374"/>
      <c r="P29" s="374"/>
      <c r="Q29" s="374"/>
      <c r="R29" s="374"/>
      <c r="S29" s="374"/>
      <c r="T29" s="374"/>
      <c r="U29" s="374"/>
      <c r="V29" s="374"/>
      <c r="W29" s="374"/>
      <c r="X29" s="374"/>
      <c r="Y29" s="374"/>
      <c r="Z29" s="374"/>
      <c r="AA29" s="374"/>
      <c r="AB29" s="374"/>
      <c r="AC29" s="374"/>
      <c r="AD29" s="374"/>
      <c r="AE29" s="374"/>
      <c r="AF29" s="374"/>
      <c r="AG29" s="374"/>
      <c r="AH29" s="374"/>
      <c r="AI29" s="374"/>
      <c r="AJ29" s="374"/>
      <c r="AK29" s="374"/>
      <c r="AL29" s="374"/>
      <c r="AM29" s="374"/>
      <c r="AN29" s="374"/>
      <c r="AO29" s="374"/>
      <c r="AP29" s="374"/>
      <c r="AQ29" s="374"/>
      <c r="AR29" s="374"/>
      <c r="AS29" s="374"/>
      <c r="AT29" s="374"/>
      <c r="AU29" s="374"/>
      <c r="AV29" s="374"/>
      <c r="AW29" s="374"/>
    </row>
    <row r="30" spans="1:49" s="316" customFormat="1" ht="17.25" hidden="1" customHeight="1">
      <c r="A30" s="349">
        <v>2008</v>
      </c>
      <c r="B30" s="476">
        <v>1533364</v>
      </c>
      <c r="C30" s="476">
        <v>235077</v>
      </c>
      <c r="D30" s="476">
        <v>169305</v>
      </c>
      <c r="E30" s="476">
        <v>5750</v>
      </c>
      <c r="F30" s="476">
        <v>716</v>
      </c>
      <c r="G30" s="476">
        <v>167666</v>
      </c>
      <c r="H30" s="845">
        <v>2111878</v>
      </c>
      <c r="I30" s="374"/>
      <c r="J30" s="374"/>
      <c r="K30" s="374"/>
      <c r="L30" s="374"/>
      <c r="M30" s="374"/>
      <c r="N30" s="374"/>
      <c r="O30" s="374"/>
      <c r="P30" s="374"/>
      <c r="Q30" s="374"/>
      <c r="R30" s="374"/>
      <c r="S30" s="374"/>
      <c r="T30" s="374"/>
      <c r="U30" s="374"/>
      <c r="V30" s="374"/>
      <c r="W30" s="374"/>
      <c r="X30" s="374"/>
      <c r="Y30" s="374"/>
      <c r="Z30" s="374"/>
      <c r="AA30" s="374"/>
      <c r="AB30" s="374"/>
      <c r="AC30" s="374"/>
      <c r="AD30" s="374"/>
      <c r="AE30" s="374"/>
      <c r="AF30" s="374"/>
      <c r="AG30" s="374"/>
      <c r="AH30" s="374"/>
      <c r="AI30" s="374"/>
      <c r="AJ30" s="374"/>
      <c r="AK30" s="374"/>
      <c r="AL30" s="374"/>
      <c r="AM30" s="374"/>
      <c r="AN30" s="374"/>
      <c r="AO30" s="374"/>
      <c r="AP30" s="374"/>
      <c r="AQ30" s="374"/>
      <c r="AR30" s="374"/>
      <c r="AS30" s="374"/>
      <c r="AT30" s="374"/>
      <c r="AU30" s="374"/>
      <c r="AV30" s="374"/>
      <c r="AW30" s="374"/>
    </row>
    <row r="31" spans="1:49" s="316" customFormat="1" ht="17.25" hidden="1" customHeight="1">
      <c r="A31" s="349">
        <v>2008</v>
      </c>
      <c r="B31" s="476">
        <v>1502998.18</v>
      </c>
      <c r="C31" s="476">
        <v>234108.68</v>
      </c>
      <c r="D31" s="476">
        <v>177797.9</v>
      </c>
      <c r="E31" s="476">
        <v>5692.09</v>
      </c>
      <c r="F31" s="476">
        <v>741.9</v>
      </c>
      <c r="G31" s="476">
        <v>167318.31</v>
      </c>
      <c r="H31" s="845">
        <v>2088657</v>
      </c>
      <c r="I31" s="374"/>
      <c r="J31" s="374"/>
      <c r="K31" s="374"/>
      <c r="L31" s="374"/>
      <c r="M31" s="374"/>
      <c r="N31" s="374"/>
      <c r="O31" s="374"/>
      <c r="P31" s="374"/>
      <c r="Q31" s="374"/>
      <c r="R31" s="374"/>
      <c r="S31" s="374"/>
      <c r="T31" s="374"/>
      <c r="U31" s="374"/>
      <c r="V31" s="374"/>
      <c r="W31" s="374"/>
      <c r="X31" s="374"/>
      <c r="Y31" s="374"/>
      <c r="Z31" s="374"/>
      <c r="AA31" s="374"/>
      <c r="AB31" s="374"/>
      <c r="AC31" s="374"/>
      <c r="AD31" s="374"/>
      <c r="AE31" s="374"/>
      <c r="AF31" s="374"/>
      <c r="AG31" s="374"/>
      <c r="AH31" s="374"/>
      <c r="AI31" s="374"/>
      <c r="AJ31" s="374"/>
      <c r="AK31" s="374"/>
      <c r="AL31" s="374"/>
      <c r="AM31" s="374"/>
      <c r="AN31" s="374"/>
      <c r="AO31" s="374"/>
      <c r="AP31" s="374"/>
      <c r="AQ31" s="374"/>
      <c r="AR31" s="374"/>
      <c r="AS31" s="374"/>
      <c r="AT31" s="374"/>
      <c r="AU31" s="374"/>
      <c r="AV31" s="374"/>
      <c r="AW31" s="374"/>
    </row>
    <row r="32" spans="1:49" s="484" customFormat="1" ht="17.25" hidden="1" customHeight="1">
      <c r="A32" s="349">
        <v>2008</v>
      </c>
      <c r="B32" s="476">
        <v>1451237.82</v>
      </c>
      <c r="C32" s="476">
        <v>232241.8</v>
      </c>
      <c r="D32" s="476">
        <v>201737.3</v>
      </c>
      <c r="E32" s="476">
        <v>5267.08</v>
      </c>
      <c r="F32" s="476">
        <v>725.56</v>
      </c>
      <c r="G32" s="476">
        <v>168337.52</v>
      </c>
      <c r="H32" s="845">
        <v>2059547.17</v>
      </c>
    </row>
    <row r="33" spans="1:49" s="455" customFormat="1" ht="17.25" hidden="1" customHeight="1">
      <c r="A33" s="349">
        <v>2008</v>
      </c>
      <c r="B33" s="476">
        <v>1393175.8</v>
      </c>
      <c r="C33" s="476">
        <v>228554.4</v>
      </c>
      <c r="D33" s="476">
        <v>197992.4</v>
      </c>
      <c r="E33" s="476">
        <v>5164.95</v>
      </c>
      <c r="F33" s="476">
        <v>711</v>
      </c>
      <c r="G33" s="476">
        <v>169692.35</v>
      </c>
      <c r="H33" s="845">
        <v>1995290.9</v>
      </c>
      <c r="I33" s="487"/>
      <c r="J33" s="487"/>
      <c r="K33" s="487"/>
      <c r="L33" s="487"/>
      <c r="M33" s="487"/>
      <c r="N33" s="487"/>
      <c r="O33" s="487"/>
      <c r="P33" s="487"/>
      <c r="Q33" s="487"/>
      <c r="R33" s="487"/>
      <c r="S33" s="487"/>
      <c r="T33" s="487"/>
      <c r="U33" s="487"/>
      <c r="V33" s="487"/>
      <c r="W33" s="487"/>
      <c r="X33" s="487"/>
      <c r="Y33" s="487"/>
      <c r="Z33" s="487"/>
      <c r="AA33" s="487"/>
      <c r="AB33" s="487"/>
      <c r="AC33" s="487"/>
      <c r="AD33" s="487"/>
      <c r="AE33" s="487"/>
      <c r="AF33" s="487"/>
      <c r="AG33" s="487"/>
      <c r="AH33" s="487"/>
      <c r="AI33" s="487"/>
      <c r="AJ33" s="487"/>
      <c r="AK33" s="487"/>
      <c r="AL33" s="487"/>
      <c r="AM33" s="487"/>
      <c r="AN33" s="487"/>
      <c r="AO33" s="487"/>
      <c r="AP33" s="487"/>
      <c r="AQ33" s="487"/>
      <c r="AR33" s="487"/>
      <c r="AS33" s="487"/>
      <c r="AT33" s="487"/>
      <c r="AU33" s="487"/>
      <c r="AV33" s="487"/>
      <c r="AW33" s="487"/>
    </row>
    <row r="34" spans="1:49" s="316" customFormat="1" ht="17.25" hidden="1" customHeight="1">
      <c r="A34" s="349">
        <v>2008</v>
      </c>
      <c r="B34" s="476">
        <v>1337571.68</v>
      </c>
      <c r="C34" s="476">
        <v>224156</v>
      </c>
      <c r="D34" s="476">
        <v>201379.26</v>
      </c>
      <c r="E34" s="476">
        <v>4399.8900000000003</v>
      </c>
      <c r="F34" s="476">
        <v>679.47</v>
      </c>
      <c r="G34" s="476">
        <v>170445.63</v>
      </c>
      <c r="H34" s="845">
        <v>1938631.94</v>
      </c>
      <c r="I34" s="374"/>
      <c r="J34" s="374"/>
      <c r="K34" s="374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4"/>
      <c r="AA34" s="374"/>
      <c r="AB34" s="374"/>
      <c r="AC34" s="374"/>
      <c r="AD34" s="374"/>
      <c r="AE34" s="374"/>
      <c r="AF34" s="374"/>
      <c r="AG34" s="374"/>
      <c r="AH34" s="374"/>
      <c r="AI34" s="374"/>
      <c r="AJ34" s="374"/>
      <c r="AK34" s="374"/>
      <c r="AL34" s="374"/>
      <c r="AM34" s="374"/>
      <c r="AN34" s="374"/>
      <c r="AO34" s="374"/>
      <c r="AP34" s="374"/>
      <c r="AQ34" s="374"/>
      <c r="AR34" s="374"/>
      <c r="AS34" s="374"/>
      <c r="AT34" s="374"/>
      <c r="AU34" s="374"/>
      <c r="AV34" s="374"/>
      <c r="AW34" s="374"/>
    </row>
    <row r="35" spans="1:49" s="316" customFormat="1" ht="17.25" hidden="1" customHeight="1">
      <c r="A35" s="349">
        <v>2009</v>
      </c>
      <c r="B35" s="483"/>
      <c r="C35" s="483"/>
      <c r="D35" s="483"/>
      <c r="E35" s="483"/>
      <c r="F35" s="483"/>
      <c r="G35" s="483"/>
      <c r="H35" s="846"/>
      <c r="I35" s="374"/>
      <c r="J35" s="374"/>
      <c r="K35" s="374"/>
      <c r="L35" s="374"/>
      <c r="M35" s="374"/>
      <c r="N35" s="374"/>
      <c r="O35" s="374"/>
      <c r="P35" s="374"/>
      <c r="Q35" s="374"/>
      <c r="R35" s="374"/>
      <c r="S35" s="374"/>
      <c r="T35" s="374"/>
      <c r="U35" s="374"/>
      <c r="V35" s="374"/>
      <c r="W35" s="374"/>
      <c r="X35" s="374"/>
      <c r="Y35" s="374"/>
      <c r="Z35" s="374"/>
      <c r="AA35" s="374"/>
      <c r="AB35" s="374"/>
      <c r="AC35" s="374"/>
      <c r="AD35" s="374"/>
      <c r="AE35" s="374"/>
      <c r="AF35" s="374"/>
      <c r="AG35" s="374"/>
      <c r="AH35" s="374"/>
      <c r="AI35" s="374"/>
      <c r="AJ35" s="374"/>
      <c r="AK35" s="374"/>
      <c r="AL35" s="374"/>
      <c r="AM35" s="374"/>
      <c r="AN35" s="374"/>
      <c r="AO35" s="374"/>
      <c r="AP35" s="374"/>
      <c r="AQ35" s="374"/>
      <c r="AR35" s="374"/>
      <c r="AS35" s="374"/>
      <c r="AT35" s="374"/>
      <c r="AU35" s="374"/>
      <c r="AV35" s="374"/>
      <c r="AW35" s="374"/>
    </row>
    <row r="36" spans="1:49" s="308" customFormat="1" ht="17.25" hidden="1" customHeight="1">
      <c r="A36" s="349">
        <v>2009</v>
      </c>
      <c r="B36" s="476">
        <v>1276804.95</v>
      </c>
      <c r="C36" s="476">
        <v>216814.25</v>
      </c>
      <c r="D36" s="476">
        <v>207147.85</v>
      </c>
      <c r="E36" s="476">
        <v>4122.7</v>
      </c>
      <c r="F36" s="476">
        <v>684.35</v>
      </c>
      <c r="G36" s="476"/>
      <c r="H36" s="845">
        <v>1876358.45</v>
      </c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29"/>
      <c r="V36" s="329"/>
      <c r="W36" s="329"/>
      <c r="X36" s="329"/>
      <c r="Y36" s="329"/>
      <c r="Z36" s="329"/>
      <c r="AA36" s="329"/>
      <c r="AB36" s="329"/>
      <c r="AC36" s="329"/>
      <c r="AD36" s="329"/>
      <c r="AE36" s="329"/>
      <c r="AF36" s="329"/>
      <c r="AG36" s="329"/>
      <c r="AH36" s="329"/>
      <c r="AI36" s="329"/>
      <c r="AJ36" s="329"/>
      <c r="AK36" s="329"/>
      <c r="AL36" s="329"/>
      <c r="AM36" s="329"/>
      <c r="AN36" s="329"/>
      <c r="AO36" s="329"/>
      <c r="AP36" s="329"/>
      <c r="AQ36" s="329"/>
      <c r="AR36" s="329"/>
      <c r="AS36" s="329"/>
      <c r="AT36" s="329"/>
      <c r="AU36" s="329"/>
      <c r="AV36" s="329"/>
      <c r="AW36" s="329"/>
    </row>
    <row r="37" spans="1:49" s="316" customFormat="1" ht="17.25" hidden="1" customHeight="1">
      <c r="A37" s="349">
        <v>2009</v>
      </c>
      <c r="B37" s="476">
        <v>1271601.3500000001</v>
      </c>
      <c r="C37" s="476">
        <v>211260.95</v>
      </c>
      <c r="D37" s="476">
        <v>212481.7</v>
      </c>
      <c r="E37" s="476">
        <v>4752.05</v>
      </c>
      <c r="F37" s="476">
        <v>707.25</v>
      </c>
      <c r="G37" s="476">
        <v>172147.20000000001</v>
      </c>
      <c r="H37" s="845">
        <v>1872950.5</v>
      </c>
      <c r="I37" s="374"/>
      <c r="J37" s="374"/>
      <c r="K37" s="374"/>
      <c r="L37" s="374"/>
      <c r="M37" s="374"/>
      <c r="N37" s="374"/>
      <c r="O37" s="374"/>
      <c r="P37" s="374"/>
      <c r="Q37" s="374"/>
      <c r="R37" s="374"/>
      <c r="S37" s="374"/>
      <c r="T37" s="374"/>
      <c r="U37" s="374"/>
      <c r="V37" s="374"/>
      <c r="W37" s="374"/>
      <c r="X37" s="374"/>
      <c r="Y37" s="374"/>
      <c r="Z37" s="374"/>
      <c r="AA37" s="374"/>
      <c r="AB37" s="374"/>
      <c r="AC37" s="374"/>
      <c r="AD37" s="374"/>
      <c r="AE37" s="374"/>
      <c r="AF37" s="374"/>
      <c r="AG37" s="374"/>
      <c r="AH37" s="374"/>
      <c r="AI37" s="374"/>
      <c r="AJ37" s="374"/>
      <c r="AK37" s="374"/>
      <c r="AL37" s="374"/>
      <c r="AM37" s="374"/>
      <c r="AN37" s="374"/>
      <c r="AO37" s="374"/>
      <c r="AP37" s="374"/>
      <c r="AQ37" s="374"/>
      <c r="AR37" s="374"/>
      <c r="AS37" s="374"/>
      <c r="AT37" s="374"/>
      <c r="AU37" s="374"/>
      <c r="AV37" s="374"/>
      <c r="AW37" s="374"/>
    </row>
    <row r="38" spans="1:49" s="316" customFormat="1" ht="17.25" hidden="1" customHeight="1">
      <c r="A38" s="349">
        <v>2009</v>
      </c>
      <c r="B38" s="476">
        <v>1265703.18</v>
      </c>
      <c r="C38" s="476">
        <v>209052.77</v>
      </c>
      <c r="D38" s="476">
        <v>219727.81</v>
      </c>
      <c r="E38" s="476">
        <v>5066.5</v>
      </c>
      <c r="F38" s="476">
        <v>719.81</v>
      </c>
      <c r="G38" s="476">
        <v>173700.86</v>
      </c>
      <c r="H38" s="845">
        <v>1873970.93</v>
      </c>
      <c r="I38" s="374"/>
      <c r="J38" s="374"/>
      <c r="K38" s="374"/>
      <c r="L38" s="374"/>
      <c r="M38" s="374"/>
      <c r="N38" s="374"/>
      <c r="O38" s="374"/>
      <c r="P38" s="374"/>
      <c r="Q38" s="374"/>
      <c r="R38" s="374"/>
      <c r="S38" s="374"/>
      <c r="T38" s="374"/>
      <c r="U38" s="374"/>
      <c r="V38" s="374"/>
      <c r="W38" s="374"/>
      <c r="X38" s="374"/>
      <c r="Y38" s="374"/>
      <c r="Z38" s="374"/>
      <c r="AA38" s="374"/>
      <c r="AB38" s="374"/>
      <c r="AC38" s="374"/>
      <c r="AD38" s="374"/>
      <c r="AE38" s="374"/>
      <c r="AF38" s="374"/>
      <c r="AG38" s="374"/>
      <c r="AH38" s="374"/>
      <c r="AI38" s="374"/>
      <c r="AJ38" s="374"/>
      <c r="AK38" s="374"/>
      <c r="AL38" s="374"/>
      <c r="AM38" s="374"/>
      <c r="AN38" s="374"/>
      <c r="AO38" s="374"/>
      <c r="AP38" s="374"/>
      <c r="AQ38" s="374"/>
      <c r="AR38" s="374"/>
      <c r="AS38" s="374"/>
      <c r="AT38" s="374"/>
      <c r="AU38" s="374"/>
      <c r="AV38" s="374"/>
      <c r="AW38" s="374"/>
    </row>
    <row r="39" spans="1:49" s="316" customFormat="1" ht="17.25" hidden="1" customHeight="1">
      <c r="A39" s="349">
        <v>2009</v>
      </c>
      <c r="B39" s="476">
        <v>1269399.55</v>
      </c>
      <c r="C39" s="476">
        <v>207689.75</v>
      </c>
      <c r="D39" s="476">
        <v>229749</v>
      </c>
      <c r="E39" s="476">
        <v>5146.3999999999996</v>
      </c>
      <c r="F39" s="476">
        <v>720.45</v>
      </c>
      <c r="G39" s="476">
        <v>174686.55</v>
      </c>
      <c r="H39" s="845">
        <v>1887391.7</v>
      </c>
      <c r="I39" s="374"/>
      <c r="J39" s="374"/>
      <c r="K39" s="374"/>
      <c r="L39" s="374"/>
      <c r="M39" s="374"/>
      <c r="N39" s="374"/>
      <c r="O39" s="374"/>
      <c r="P39" s="374"/>
      <c r="Q39" s="374"/>
      <c r="R39" s="374"/>
      <c r="S39" s="374"/>
      <c r="T39" s="374"/>
      <c r="U39" s="374"/>
      <c r="V39" s="374"/>
      <c r="W39" s="374"/>
      <c r="X39" s="374"/>
      <c r="Y39" s="374"/>
      <c r="Z39" s="374"/>
      <c r="AA39" s="374"/>
      <c r="AB39" s="374"/>
      <c r="AC39" s="374"/>
      <c r="AD39" s="374"/>
      <c r="AE39" s="374"/>
      <c r="AF39" s="374"/>
      <c r="AG39" s="374"/>
      <c r="AH39" s="374"/>
      <c r="AI39" s="374"/>
      <c r="AJ39" s="374"/>
      <c r="AK39" s="374"/>
      <c r="AL39" s="374"/>
      <c r="AM39" s="374"/>
      <c r="AN39" s="374"/>
      <c r="AO39" s="374"/>
      <c r="AP39" s="374"/>
      <c r="AQ39" s="374"/>
      <c r="AR39" s="374"/>
      <c r="AS39" s="374"/>
      <c r="AT39" s="374"/>
      <c r="AU39" s="374"/>
      <c r="AV39" s="374"/>
      <c r="AW39" s="374"/>
    </row>
    <row r="40" spans="1:49" s="308" customFormat="1" ht="17.25" customHeight="1">
      <c r="A40" s="349">
        <v>2009</v>
      </c>
      <c r="B40" s="476">
        <v>1286018.5</v>
      </c>
      <c r="C40" s="476">
        <v>207073.5</v>
      </c>
      <c r="D40" s="476">
        <v>243234.6</v>
      </c>
      <c r="E40" s="476">
        <v>5299.1</v>
      </c>
      <c r="F40" s="476">
        <v>720.35</v>
      </c>
      <c r="G40" s="476">
        <v>174876.65</v>
      </c>
      <c r="H40" s="845">
        <v>1917222.7</v>
      </c>
      <c r="I40" s="329"/>
      <c r="J40" s="329"/>
      <c r="K40" s="329"/>
      <c r="L40" s="329"/>
      <c r="M40" s="329"/>
      <c r="N40" s="329"/>
      <c r="O40" s="329"/>
      <c r="P40" s="329"/>
      <c r="Q40" s="329"/>
      <c r="R40" s="329"/>
      <c r="S40" s="329"/>
      <c r="T40" s="329"/>
      <c r="U40" s="329"/>
      <c r="V40" s="329"/>
      <c r="W40" s="329"/>
      <c r="X40" s="329"/>
      <c r="Y40" s="329"/>
      <c r="Z40" s="329"/>
      <c r="AA40" s="329"/>
      <c r="AB40" s="329"/>
      <c r="AC40" s="329"/>
      <c r="AD40" s="329"/>
      <c r="AE40" s="329"/>
      <c r="AF40" s="329"/>
      <c r="AG40" s="329"/>
      <c r="AH40" s="329"/>
      <c r="AI40" s="329"/>
      <c r="AJ40" s="329"/>
      <c r="AK40" s="329"/>
      <c r="AL40" s="329"/>
      <c r="AM40" s="329"/>
      <c r="AN40" s="329"/>
      <c r="AO40" s="329"/>
      <c r="AP40" s="329"/>
      <c r="AQ40" s="329"/>
      <c r="AR40" s="329"/>
      <c r="AS40" s="329"/>
      <c r="AT40" s="329"/>
      <c r="AU40" s="329"/>
      <c r="AV40" s="329"/>
      <c r="AW40" s="329"/>
    </row>
    <row r="41" spans="1:49" s="488" customFormat="1" ht="17.25" hidden="1" customHeight="1">
      <c r="A41" s="349">
        <v>2009</v>
      </c>
      <c r="B41" s="476">
        <v>1302924.45</v>
      </c>
      <c r="C41" s="476">
        <v>206691</v>
      </c>
      <c r="D41" s="476">
        <v>239358.31</v>
      </c>
      <c r="E41" s="476">
        <v>5313.09</v>
      </c>
      <c r="F41" s="476">
        <v>719.31</v>
      </c>
      <c r="G41" s="476">
        <v>174930.72</v>
      </c>
      <c r="H41" s="845">
        <v>1929936.8800000001</v>
      </c>
      <c r="I41" s="374"/>
      <c r="J41" s="374"/>
      <c r="K41" s="374"/>
      <c r="L41" s="374"/>
      <c r="M41" s="374"/>
      <c r="N41" s="374"/>
      <c r="O41" s="374"/>
      <c r="P41" s="374"/>
      <c r="Q41" s="374"/>
      <c r="R41" s="374"/>
      <c r="S41" s="374"/>
      <c r="T41" s="374"/>
      <c r="U41" s="374"/>
      <c r="V41" s="374"/>
      <c r="W41" s="374"/>
      <c r="X41" s="374"/>
      <c r="Y41" s="374"/>
      <c r="Z41" s="374"/>
      <c r="AA41" s="374"/>
      <c r="AB41" s="374"/>
      <c r="AC41" s="374"/>
      <c r="AD41" s="374"/>
      <c r="AE41" s="374"/>
      <c r="AF41" s="374"/>
      <c r="AG41" s="374"/>
      <c r="AH41" s="374"/>
      <c r="AI41" s="374"/>
      <c r="AJ41" s="374"/>
      <c r="AK41" s="374"/>
      <c r="AL41" s="374"/>
      <c r="AM41" s="374"/>
      <c r="AN41" s="374"/>
      <c r="AO41" s="374"/>
      <c r="AP41" s="374"/>
      <c r="AQ41" s="374"/>
      <c r="AR41" s="374"/>
      <c r="AS41" s="374"/>
      <c r="AT41" s="374"/>
      <c r="AU41" s="374"/>
      <c r="AV41" s="374"/>
      <c r="AW41" s="374"/>
    </row>
    <row r="42" spans="1:49" s="308" customFormat="1" ht="17.25" hidden="1" customHeight="1">
      <c r="A42" s="349">
        <v>2009</v>
      </c>
      <c r="B42" s="476">
        <v>1325530.6499999999</v>
      </c>
      <c r="C42" s="476">
        <v>205178.26</v>
      </c>
      <c r="D42" s="476">
        <v>223362.43</v>
      </c>
      <c r="E42" s="476">
        <v>5598.08</v>
      </c>
      <c r="F42" s="476">
        <v>707</v>
      </c>
      <c r="G42" s="476">
        <v>174500.6</v>
      </c>
      <c r="H42" s="845">
        <v>1934877.04</v>
      </c>
      <c r="I42" s="329"/>
      <c r="J42" s="329"/>
      <c r="K42" s="329"/>
      <c r="L42" s="329"/>
      <c r="M42" s="329"/>
      <c r="N42" s="329"/>
      <c r="O42" s="329"/>
      <c r="P42" s="329"/>
      <c r="Q42" s="329"/>
      <c r="R42" s="329"/>
      <c r="S42" s="329"/>
      <c r="T42" s="329"/>
      <c r="U42" s="329"/>
      <c r="V42" s="329"/>
      <c r="W42" s="329"/>
      <c r="X42" s="329"/>
      <c r="Y42" s="329"/>
      <c r="Z42" s="329"/>
      <c r="AA42" s="329"/>
      <c r="AB42" s="329"/>
      <c r="AC42" s="329"/>
      <c r="AD42" s="329"/>
      <c r="AE42" s="329"/>
      <c r="AF42" s="329"/>
      <c r="AG42" s="329"/>
      <c r="AH42" s="329"/>
      <c r="AI42" s="329"/>
      <c r="AJ42" s="329"/>
      <c r="AK42" s="329"/>
      <c r="AL42" s="329"/>
      <c r="AM42" s="329"/>
      <c r="AN42" s="329"/>
      <c r="AO42" s="329"/>
      <c r="AP42" s="329"/>
      <c r="AQ42" s="329"/>
      <c r="AR42" s="329"/>
      <c r="AS42" s="329"/>
      <c r="AT42" s="329"/>
      <c r="AU42" s="329"/>
      <c r="AV42" s="329"/>
      <c r="AW42" s="329"/>
    </row>
    <row r="43" spans="1:49" s="316" customFormat="1" ht="17.25" hidden="1" customHeight="1">
      <c r="A43" s="349">
        <v>2009</v>
      </c>
      <c r="B43" s="476">
        <v>1312830</v>
      </c>
      <c r="C43" s="476">
        <v>203188</v>
      </c>
      <c r="D43" s="476">
        <v>218916</v>
      </c>
      <c r="E43" s="476">
        <v>5641</v>
      </c>
      <c r="F43" s="476">
        <v>707</v>
      </c>
      <c r="G43" s="476">
        <v>174046</v>
      </c>
      <c r="H43" s="845">
        <v>1915328</v>
      </c>
      <c r="I43" s="374"/>
      <c r="J43" s="374"/>
      <c r="K43" s="374"/>
      <c r="L43" s="374"/>
      <c r="M43" s="374"/>
      <c r="N43" s="374"/>
      <c r="O43" s="374"/>
      <c r="P43" s="374"/>
      <c r="Q43" s="374"/>
      <c r="R43" s="374"/>
      <c r="S43" s="374"/>
      <c r="T43" s="374"/>
      <c r="U43" s="374"/>
      <c r="V43" s="374"/>
      <c r="W43" s="374"/>
      <c r="X43" s="374"/>
      <c r="Y43" s="374"/>
      <c r="Z43" s="374"/>
      <c r="AA43" s="374"/>
      <c r="AB43" s="374"/>
      <c r="AC43" s="374"/>
      <c r="AD43" s="374"/>
      <c r="AE43" s="374"/>
      <c r="AF43" s="374"/>
      <c r="AG43" s="374"/>
      <c r="AH43" s="374"/>
      <c r="AI43" s="374"/>
      <c r="AJ43" s="374"/>
      <c r="AK43" s="374"/>
      <c r="AL43" s="374"/>
      <c r="AM43" s="374"/>
      <c r="AN43" s="374"/>
      <c r="AO43" s="374"/>
      <c r="AP43" s="374"/>
      <c r="AQ43" s="374"/>
      <c r="AR43" s="374"/>
      <c r="AS43" s="374"/>
      <c r="AT43" s="374"/>
      <c r="AU43" s="374"/>
      <c r="AV43" s="374"/>
      <c r="AW43" s="374"/>
    </row>
    <row r="44" spans="1:49" s="316" customFormat="1" ht="17.25" hidden="1" customHeight="1">
      <c r="A44" s="349">
        <v>2009</v>
      </c>
      <c r="B44" s="476">
        <v>1286085.8999999999</v>
      </c>
      <c r="C44" s="476">
        <v>202815.72</v>
      </c>
      <c r="D44" s="476">
        <v>240171.95</v>
      </c>
      <c r="E44" s="476">
        <v>5492.31</v>
      </c>
      <c r="F44" s="476">
        <v>707</v>
      </c>
      <c r="G44" s="476">
        <v>173321.27</v>
      </c>
      <c r="H44" s="845">
        <v>1908594.63</v>
      </c>
      <c r="I44" s="374"/>
      <c r="J44" s="374"/>
      <c r="K44" s="374"/>
      <c r="L44" s="374"/>
      <c r="M44" s="374"/>
      <c r="N44" s="374"/>
      <c r="O44" s="374"/>
      <c r="P44" s="374"/>
      <c r="Q44" s="374"/>
      <c r="R44" s="374"/>
      <c r="S44" s="374"/>
      <c r="T44" s="374"/>
      <c r="U44" s="374"/>
      <c r="V44" s="374"/>
      <c r="W44" s="374"/>
      <c r="X44" s="374"/>
      <c r="Y44" s="374"/>
      <c r="Z44" s="374"/>
      <c r="AA44" s="374"/>
      <c r="AB44" s="374"/>
      <c r="AC44" s="374"/>
      <c r="AD44" s="374"/>
      <c r="AE44" s="374"/>
      <c r="AF44" s="374"/>
      <c r="AG44" s="374"/>
      <c r="AH44" s="374"/>
      <c r="AI44" s="374"/>
      <c r="AJ44" s="374"/>
      <c r="AK44" s="374"/>
      <c r="AL44" s="374"/>
      <c r="AM44" s="374"/>
      <c r="AN44" s="374"/>
      <c r="AO44" s="374"/>
      <c r="AP44" s="374"/>
      <c r="AQ44" s="374"/>
      <c r="AR44" s="374"/>
      <c r="AS44" s="374"/>
      <c r="AT44" s="374"/>
      <c r="AU44" s="374"/>
      <c r="AV44" s="374"/>
      <c r="AW44" s="374"/>
    </row>
    <row r="45" spans="1:49" s="484" customFormat="1" ht="17.25" hidden="1" customHeight="1">
      <c r="A45" s="349">
        <v>2009</v>
      </c>
      <c r="B45" s="476">
        <v>1256570.8</v>
      </c>
      <c r="C45" s="476">
        <v>201704.33</v>
      </c>
      <c r="D45" s="476">
        <v>254183.85</v>
      </c>
      <c r="E45" s="476">
        <v>5169.76</v>
      </c>
      <c r="F45" s="476">
        <v>708.57</v>
      </c>
      <c r="G45" s="476">
        <v>173960.28</v>
      </c>
      <c r="H45" s="845">
        <v>1892297.61</v>
      </c>
    </row>
    <row r="46" spans="1:49" s="484" customFormat="1" ht="17.25" hidden="1" customHeight="1">
      <c r="A46" s="349">
        <v>2009</v>
      </c>
      <c r="B46" s="476">
        <v>1233490.33</v>
      </c>
      <c r="C46" s="476">
        <v>199098.76</v>
      </c>
      <c r="D46" s="476">
        <v>250290.52</v>
      </c>
      <c r="E46" s="476">
        <v>4864.47</v>
      </c>
      <c r="F46" s="476">
        <v>709.66</v>
      </c>
      <c r="G46" s="476">
        <v>174890</v>
      </c>
      <c r="H46" s="845">
        <v>1863343.76</v>
      </c>
    </row>
    <row r="47" spans="1:49" s="455" customFormat="1" ht="17.25" hidden="1" customHeight="1">
      <c r="A47" s="349">
        <v>2009</v>
      </c>
      <c r="B47" s="476">
        <v>1210692.6299999999</v>
      </c>
      <c r="C47" s="476">
        <v>197624.84</v>
      </c>
      <c r="D47" s="476">
        <v>259428.63</v>
      </c>
      <c r="E47" s="476">
        <v>4118.84</v>
      </c>
      <c r="F47" s="476">
        <v>691.73</v>
      </c>
      <c r="G47" s="476">
        <v>175490.26</v>
      </c>
      <c r="H47" s="845">
        <v>1848046.94</v>
      </c>
      <c r="I47" s="487"/>
      <c r="J47" s="487"/>
      <c r="K47" s="487"/>
      <c r="L47" s="487"/>
      <c r="M47" s="487"/>
      <c r="N47" s="487"/>
      <c r="O47" s="487"/>
      <c r="P47" s="487"/>
      <c r="Q47" s="487"/>
      <c r="R47" s="487"/>
      <c r="S47" s="487"/>
      <c r="T47" s="487"/>
      <c r="U47" s="487"/>
      <c r="V47" s="487"/>
      <c r="W47" s="487"/>
      <c r="X47" s="487"/>
      <c r="Y47" s="487"/>
      <c r="Z47" s="487"/>
      <c r="AA47" s="487"/>
      <c r="AB47" s="487"/>
      <c r="AC47" s="487"/>
      <c r="AD47" s="487"/>
      <c r="AE47" s="487"/>
      <c r="AF47" s="487"/>
      <c r="AG47" s="487"/>
      <c r="AH47" s="487"/>
      <c r="AI47" s="487"/>
      <c r="AJ47" s="487"/>
      <c r="AK47" s="487"/>
      <c r="AL47" s="487"/>
      <c r="AM47" s="487"/>
      <c r="AN47" s="487"/>
      <c r="AO47" s="487"/>
      <c r="AP47" s="487"/>
      <c r="AQ47" s="487"/>
      <c r="AR47" s="487"/>
      <c r="AS47" s="487"/>
      <c r="AT47" s="487"/>
      <c r="AU47" s="487"/>
      <c r="AV47" s="487"/>
      <c r="AW47" s="487"/>
    </row>
    <row r="48" spans="1:49" s="316" customFormat="1" ht="17.25" hidden="1" customHeight="1">
      <c r="A48" s="349">
        <v>2010</v>
      </c>
      <c r="B48" s="483"/>
      <c r="C48" s="483"/>
      <c r="D48" s="483"/>
      <c r="E48" s="483"/>
      <c r="F48" s="483"/>
      <c r="G48" s="483"/>
      <c r="H48" s="846"/>
      <c r="I48" s="374"/>
      <c r="J48" s="374"/>
      <c r="K48" s="374"/>
      <c r="L48" s="374"/>
      <c r="M48" s="374"/>
      <c r="N48" s="374"/>
      <c r="O48" s="374"/>
      <c r="P48" s="374"/>
      <c r="Q48" s="374"/>
      <c r="R48" s="374"/>
      <c r="S48" s="374"/>
      <c r="T48" s="374"/>
      <c r="U48" s="374"/>
      <c r="V48" s="374"/>
      <c r="W48" s="374"/>
      <c r="X48" s="374"/>
      <c r="Y48" s="374"/>
      <c r="Z48" s="374"/>
      <c r="AA48" s="374"/>
      <c r="AB48" s="374"/>
      <c r="AC48" s="374"/>
      <c r="AD48" s="374"/>
      <c r="AE48" s="374"/>
      <c r="AF48" s="374"/>
      <c r="AG48" s="374"/>
      <c r="AH48" s="374"/>
      <c r="AI48" s="374"/>
      <c r="AJ48" s="374"/>
      <c r="AK48" s="374"/>
      <c r="AL48" s="374"/>
      <c r="AM48" s="374"/>
      <c r="AN48" s="374"/>
      <c r="AO48" s="374"/>
      <c r="AP48" s="374"/>
      <c r="AQ48" s="374"/>
      <c r="AR48" s="374"/>
      <c r="AS48" s="374"/>
      <c r="AT48" s="374"/>
      <c r="AU48" s="374"/>
      <c r="AV48" s="374"/>
      <c r="AW48" s="374"/>
    </row>
    <row r="49" spans="1:49" s="329" customFormat="1" ht="17.25" hidden="1" customHeight="1">
      <c r="A49" s="349">
        <v>2010</v>
      </c>
      <c r="B49" s="476">
        <v>1168108.47</v>
      </c>
      <c r="C49" s="476">
        <v>195749.78</v>
      </c>
      <c r="D49" s="476">
        <v>262683.31</v>
      </c>
      <c r="E49" s="476">
        <v>4024.21</v>
      </c>
      <c r="F49" s="476">
        <v>693.15</v>
      </c>
      <c r="G49" s="476">
        <v>175614.31</v>
      </c>
      <c r="H49" s="845">
        <v>1806873.26</v>
      </c>
    </row>
    <row r="50" spans="1:49" s="329" customFormat="1" ht="17.25" hidden="1" customHeight="1">
      <c r="A50" s="349">
        <v>2010</v>
      </c>
      <c r="B50" s="476">
        <v>1179024.8500000001</v>
      </c>
      <c r="C50" s="476">
        <v>194963.35</v>
      </c>
      <c r="D50" s="476">
        <v>261121.75</v>
      </c>
      <c r="E50" s="476">
        <v>4610.05</v>
      </c>
      <c r="F50" s="476">
        <v>719.85</v>
      </c>
      <c r="G50" s="476">
        <v>177545.15</v>
      </c>
      <c r="H50" s="845">
        <v>1817985</v>
      </c>
    </row>
    <row r="51" spans="1:49" s="374" customFormat="1" ht="17.25" hidden="1" customHeight="1">
      <c r="A51" s="349">
        <v>2010</v>
      </c>
      <c r="B51" s="476">
        <v>1190814.6000000001</v>
      </c>
      <c r="C51" s="476">
        <v>196037.82</v>
      </c>
      <c r="D51" s="476">
        <v>255740.08</v>
      </c>
      <c r="E51" s="476">
        <v>4993.5200000000004</v>
      </c>
      <c r="F51" s="476">
        <v>728.04</v>
      </c>
      <c r="G51" s="476">
        <v>179915.56</v>
      </c>
      <c r="H51" s="845">
        <v>1828229.65</v>
      </c>
    </row>
    <row r="52" spans="1:49" s="374" customFormat="1" ht="17.25" hidden="1" customHeight="1">
      <c r="A52" s="349">
        <v>2010</v>
      </c>
      <c r="B52" s="476">
        <v>1212530.55</v>
      </c>
      <c r="C52" s="476">
        <v>197412.1</v>
      </c>
      <c r="D52" s="476">
        <v>252611.1</v>
      </c>
      <c r="E52" s="476">
        <v>5204.7</v>
      </c>
      <c r="F52" s="476">
        <v>729.5</v>
      </c>
      <c r="G52" s="476">
        <v>181881.2</v>
      </c>
      <c r="H52" s="845">
        <v>1850369.15</v>
      </c>
    </row>
    <row r="53" spans="1:49" s="374" customFormat="1" ht="17.25" customHeight="1">
      <c r="A53" s="349">
        <v>2010</v>
      </c>
      <c r="B53" s="476">
        <v>1239060.19</v>
      </c>
      <c r="C53" s="476">
        <v>198890.57</v>
      </c>
      <c r="D53" s="476">
        <v>256419.95</v>
      </c>
      <c r="E53" s="476">
        <v>5277.9</v>
      </c>
      <c r="F53" s="476">
        <v>705</v>
      </c>
      <c r="G53" s="476">
        <v>183184.66</v>
      </c>
      <c r="H53" s="845">
        <v>1883538.28</v>
      </c>
    </row>
    <row r="54" spans="1:49" s="329" customFormat="1" ht="17.25" hidden="1" customHeight="1">
      <c r="A54" s="349">
        <v>2010</v>
      </c>
      <c r="B54" s="476">
        <v>1260606.5</v>
      </c>
      <c r="C54" s="476">
        <v>200342.22</v>
      </c>
      <c r="D54" s="476">
        <v>249340</v>
      </c>
      <c r="E54" s="476">
        <v>5317.72</v>
      </c>
      <c r="F54" s="476">
        <v>691.9</v>
      </c>
      <c r="G54" s="476">
        <v>183361.45</v>
      </c>
      <c r="H54" s="845">
        <v>1899659.81</v>
      </c>
    </row>
    <row r="55" spans="1:49" s="329" customFormat="1" ht="17.25" hidden="1" customHeight="1">
      <c r="A55" s="349">
        <v>2010</v>
      </c>
      <c r="B55" s="476">
        <v>1282765.54</v>
      </c>
      <c r="C55" s="476">
        <v>200488.95</v>
      </c>
      <c r="D55" s="476">
        <v>228194.72</v>
      </c>
      <c r="E55" s="476">
        <v>5463.09</v>
      </c>
      <c r="F55" s="476">
        <v>670</v>
      </c>
      <c r="G55" s="476">
        <v>182574.27</v>
      </c>
      <c r="H55" s="845">
        <v>1900156.59</v>
      </c>
    </row>
    <row r="56" spans="1:49" s="329" customFormat="1" ht="17.25" hidden="1" customHeight="1">
      <c r="A56" s="349">
        <v>2010</v>
      </c>
      <c r="B56" s="476">
        <v>1270345.0900000001</v>
      </c>
      <c r="C56" s="476">
        <v>199473.4</v>
      </c>
      <c r="D56" s="476">
        <v>221031.86</v>
      </c>
      <c r="E56" s="476">
        <v>5346.04</v>
      </c>
      <c r="F56" s="476">
        <v>654.67999999999995</v>
      </c>
      <c r="G56" s="476">
        <v>181083.59</v>
      </c>
      <c r="H56" s="845">
        <v>1877934.68</v>
      </c>
    </row>
    <row r="57" spans="1:49" s="329" customFormat="1" ht="17.25" hidden="1" customHeight="1">
      <c r="A57" s="349">
        <v>2010</v>
      </c>
      <c r="B57" s="476">
        <v>1244780.22</v>
      </c>
      <c r="C57" s="476">
        <v>199969.09</v>
      </c>
      <c r="D57" s="476">
        <v>238711.13</v>
      </c>
      <c r="E57" s="476">
        <v>5326.54</v>
      </c>
      <c r="F57" s="476">
        <v>651.95000000000005</v>
      </c>
      <c r="G57" s="476">
        <v>179235.77</v>
      </c>
      <c r="H57" s="845">
        <v>1868674.72</v>
      </c>
    </row>
    <row r="58" spans="1:49" s="329" customFormat="1" ht="17.25" hidden="1" customHeight="1">
      <c r="A58" s="349">
        <v>2010</v>
      </c>
      <c r="B58" s="476">
        <v>1217676</v>
      </c>
      <c r="C58" s="476">
        <v>200519.15</v>
      </c>
      <c r="D58" s="476">
        <v>258973</v>
      </c>
      <c r="E58" s="476">
        <v>5175.1000000000004</v>
      </c>
      <c r="F58" s="476">
        <v>638.65</v>
      </c>
      <c r="G58" s="476">
        <v>179091.15</v>
      </c>
      <c r="H58" s="845">
        <v>1862073.05</v>
      </c>
    </row>
    <row r="59" spans="1:49" s="329" customFormat="1" ht="17.25" hidden="1" customHeight="1">
      <c r="A59" s="349">
        <v>2010</v>
      </c>
      <c r="B59" s="476">
        <v>1192090.76</v>
      </c>
      <c r="C59" s="476">
        <v>199978.14</v>
      </c>
      <c r="D59" s="476">
        <v>251322.61</v>
      </c>
      <c r="E59" s="476">
        <v>4744.76</v>
      </c>
      <c r="F59" s="476">
        <v>623.28</v>
      </c>
      <c r="G59" s="476">
        <v>178994.47</v>
      </c>
      <c r="H59" s="845">
        <v>1827754.04</v>
      </c>
    </row>
    <row r="60" spans="1:49" s="487" customFormat="1" ht="17.25" hidden="1" customHeight="1">
      <c r="A60" s="349">
        <v>2010</v>
      </c>
      <c r="B60" s="476">
        <v>1169961.78</v>
      </c>
      <c r="C60" s="476">
        <v>198932.36</v>
      </c>
      <c r="D60" s="476">
        <v>262607.35999999999</v>
      </c>
      <c r="E60" s="476">
        <v>3959.94</v>
      </c>
      <c r="F60" s="476">
        <v>585.73</v>
      </c>
      <c r="G60" s="476">
        <v>178931.57</v>
      </c>
      <c r="H60" s="845">
        <v>1814978.78</v>
      </c>
    </row>
    <row r="61" spans="1:49" s="316" customFormat="1" ht="17.25" hidden="1" customHeight="1">
      <c r="A61" s="349">
        <v>2011</v>
      </c>
      <c r="B61" s="483"/>
      <c r="C61" s="483"/>
      <c r="D61" s="483"/>
      <c r="E61" s="483"/>
      <c r="F61" s="483"/>
      <c r="G61" s="483"/>
      <c r="H61" s="846"/>
      <c r="I61" s="374"/>
      <c r="J61" s="374"/>
      <c r="K61" s="374"/>
      <c r="L61" s="374"/>
      <c r="M61" s="374"/>
      <c r="N61" s="374"/>
      <c r="O61" s="374"/>
      <c r="P61" s="374"/>
      <c r="Q61" s="374"/>
      <c r="R61" s="374"/>
      <c r="S61" s="374"/>
      <c r="T61" s="374"/>
      <c r="U61" s="374"/>
      <c r="V61" s="374"/>
      <c r="W61" s="374"/>
      <c r="X61" s="374"/>
      <c r="Y61" s="374"/>
      <c r="Z61" s="374"/>
      <c r="AA61" s="374"/>
      <c r="AB61" s="374"/>
      <c r="AC61" s="374"/>
      <c r="AD61" s="374"/>
      <c r="AE61" s="374"/>
      <c r="AF61" s="374"/>
      <c r="AG61" s="374"/>
      <c r="AH61" s="374"/>
      <c r="AI61" s="374"/>
      <c r="AJ61" s="374"/>
      <c r="AK61" s="374"/>
      <c r="AL61" s="374"/>
      <c r="AM61" s="374"/>
      <c r="AN61" s="374"/>
      <c r="AO61" s="374"/>
      <c r="AP61" s="374"/>
      <c r="AQ61" s="374"/>
      <c r="AR61" s="374"/>
      <c r="AS61" s="374"/>
      <c r="AT61" s="374"/>
      <c r="AU61" s="374"/>
      <c r="AV61" s="374"/>
      <c r="AW61" s="374"/>
    </row>
    <row r="62" spans="1:49" s="486" customFormat="1" ht="17.25" hidden="1" customHeight="1">
      <c r="A62" s="349">
        <v>2011</v>
      </c>
      <c r="B62" s="476">
        <v>1132465.45</v>
      </c>
      <c r="C62" s="476">
        <v>197692.55</v>
      </c>
      <c r="D62" s="476">
        <v>264748.2</v>
      </c>
      <c r="E62" s="476">
        <v>3922.8</v>
      </c>
      <c r="F62" s="476">
        <v>564.54999999999995</v>
      </c>
      <c r="G62" s="476">
        <v>178173.35</v>
      </c>
      <c r="H62" s="845">
        <v>1777566.9</v>
      </c>
    </row>
    <row r="63" spans="1:49" s="486" customFormat="1" ht="17.25" hidden="1" customHeight="1">
      <c r="A63" s="349">
        <v>2011</v>
      </c>
      <c r="B63" s="476">
        <v>1134974.2</v>
      </c>
      <c r="C63" s="476">
        <v>197992.15</v>
      </c>
      <c r="D63" s="476">
        <v>253078.05</v>
      </c>
      <c r="E63" s="476">
        <v>4442.25</v>
      </c>
      <c r="F63" s="476">
        <v>550.4</v>
      </c>
      <c r="G63" s="476">
        <v>178736.2</v>
      </c>
      <c r="H63" s="845">
        <v>1769773.25</v>
      </c>
    </row>
    <row r="64" spans="1:49" s="485" customFormat="1" ht="17.25" hidden="1" customHeight="1">
      <c r="A64" s="349">
        <v>2011</v>
      </c>
      <c r="B64" s="476">
        <v>1144545.3</v>
      </c>
      <c r="C64" s="476">
        <v>200182.21</v>
      </c>
      <c r="D64" s="476">
        <v>246986.26</v>
      </c>
      <c r="E64" s="476">
        <v>4810.7299999999996</v>
      </c>
      <c r="F64" s="476">
        <v>563.52</v>
      </c>
      <c r="G64" s="476">
        <v>180350.43</v>
      </c>
      <c r="H64" s="845">
        <v>1777438.47</v>
      </c>
    </row>
    <row r="65" spans="1:49" s="374" customFormat="1" ht="17.25" hidden="1" customHeight="1">
      <c r="A65" s="349">
        <v>2011</v>
      </c>
      <c r="B65" s="476">
        <v>1162183.21</v>
      </c>
      <c r="C65" s="476">
        <v>203023.89</v>
      </c>
      <c r="D65" s="476">
        <v>251367.42</v>
      </c>
      <c r="E65" s="476">
        <v>4992</v>
      </c>
      <c r="F65" s="476">
        <v>597</v>
      </c>
      <c r="G65" s="476">
        <v>181816.1</v>
      </c>
      <c r="H65" s="845">
        <v>1803979.63</v>
      </c>
    </row>
    <row r="66" spans="1:49" s="374" customFormat="1" ht="17.25" customHeight="1">
      <c r="A66" s="349">
        <v>2011</v>
      </c>
      <c r="B66" s="476">
        <v>1184203.5900000001</v>
      </c>
      <c r="C66" s="476">
        <v>206190.81</v>
      </c>
      <c r="D66" s="476">
        <v>264602.40000000002</v>
      </c>
      <c r="E66" s="476">
        <v>5076.7700000000004</v>
      </c>
      <c r="F66" s="476">
        <v>605.04</v>
      </c>
      <c r="G66" s="476">
        <v>182665.13</v>
      </c>
      <c r="H66" s="845">
        <v>1843343.77</v>
      </c>
    </row>
    <row r="67" spans="1:49" s="374" customFormat="1" ht="17.25" hidden="1" customHeight="1">
      <c r="A67" s="349">
        <v>2011</v>
      </c>
      <c r="B67" s="476">
        <v>1200556</v>
      </c>
      <c r="C67" s="476">
        <v>208478</v>
      </c>
      <c r="D67" s="476">
        <v>252313</v>
      </c>
      <c r="E67" s="476">
        <v>5200</v>
      </c>
      <c r="F67" s="476">
        <v>629</v>
      </c>
      <c r="G67" s="476">
        <v>183727</v>
      </c>
      <c r="H67" s="845">
        <v>1850903</v>
      </c>
    </row>
    <row r="68" spans="1:49" s="374" customFormat="1" ht="17.25" hidden="1" customHeight="1">
      <c r="A68" s="349">
        <v>2011</v>
      </c>
      <c r="B68" s="476">
        <v>1220570.8</v>
      </c>
      <c r="C68" s="476">
        <v>208837.47</v>
      </c>
      <c r="D68" s="476">
        <v>230280.52</v>
      </c>
      <c r="E68" s="476">
        <v>5398.9</v>
      </c>
      <c r="F68" s="476">
        <v>623.04</v>
      </c>
      <c r="G68" s="476">
        <v>184050.28</v>
      </c>
      <c r="H68" s="845">
        <v>1849761.04</v>
      </c>
    </row>
    <row r="69" spans="1:49" s="374" customFormat="1" ht="17.25" hidden="1" customHeight="1">
      <c r="A69" s="349">
        <v>2011</v>
      </c>
      <c r="B69" s="476">
        <v>1207764.6299999999</v>
      </c>
      <c r="C69" s="476">
        <v>208286.22</v>
      </c>
      <c r="D69" s="476">
        <v>224119.81</v>
      </c>
      <c r="E69" s="476">
        <v>5403.72</v>
      </c>
      <c r="F69" s="476">
        <v>620.17999999999995</v>
      </c>
      <c r="G69" s="476">
        <v>183851.86</v>
      </c>
      <c r="H69" s="845">
        <v>1830046.45</v>
      </c>
    </row>
    <row r="70" spans="1:49" s="374" customFormat="1" ht="17.25" hidden="1" customHeight="1">
      <c r="A70" s="349">
        <v>2011</v>
      </c>
      <c r="B70" s="476">
        <v>1178466.04</v>
      </c>
      <c r="C70" s="476">
        <v>209373.77</v>
      </c>
      <c r="D70" s="476">
        <v>240424.22</v>
      </c>
      <c r="E70" s="476">
        <v>5278.86</v>
      </c>
      <c r="F70" s="476">
        <v>614.04</v>
      </c>
      <c r="G70" s="476">
        <v>182504.9</v>
      </c>
      <c r="H70" s="845">
        <v>1816661.86</v>
      </c>
    </row>
    <row r="71" spans="1:49" s="374" customFormat="1" ht="17.25" hidden="1" customHeight="1">
      <c r="A71" s="349">
        <v>2011</v>
      </c>
      <c r="B71" s="476">
        <v>1141732.55</v>
      </c>
      <c r="C71" s="476">
        <v>210143.2</v>
      </c>
      <c r="D71" s="476">
        <v>245068.05</v>
      </c>
      <c r="E71" s="476">
        <v>5020.45</v>
      </c>
      <c r="F71" s="476">
        <v>623.04999999999995</v>
      </c>
      <c r="G71" s="476">
        <v>182774.25</v>
      </c>
      <c r="H71" s="845">
        <v>1785361.55</v>
      </c>
    </row>
    <row r="72" spans="1:49" s="329" customFormat="1" ht="17.25" hidden="1" customHeight="1">
      <c r="A72" s="349">
        <v>2011</v>
      </c>
      <c r="B72" s="476">
        <v>1106828.04</v>
      </c>
      <c r="C72" s="476">
        <v>209216.47</v>
      </c>
      <c r="D72" s="476">
        <v>246544.66</v>
      </c>
      <c r="E72" s="476">
        <v>4634.28</v>
      </c>
      <c r="F72" s="476">
        <v>624.85</v>
      </c>
      <c r="G72" s="476">
        <v>183448.9</v>
      </c>
      <c r="H72" s="845">
        <v>1751297.23</v>
      </c>
    </row>
    <row r="73" spans="1:49" s="484" customFormat="1" ht="17.25" hidden="1" customHeight="1">
      <c r="A73" s="349">
        <v>2011</v>
      </c>
      <c r="B73" s="476">
        <v>1084633.45</v>
      </c>
      <c r="C73" s="476">
        <v>208511.5</v>
      </c>
      <c r="D73" s="476">
        <v>258608.35</v>
      </c>
      <c r="E73" s="476">
        <v>3870.7</v>
      </c>
      <c r="F73" s="476">
        <v>603.25</v>
      </c>
      <c r="G73" s="476">
        <v>182695.1</v>
      </c>
      <c r="H73" s="845">
        <v>1738922.35</v>
      </c>
    </row>
    <row r="74" spans="1:49" s="316" customFormat="1" ht="17.25" hidden="1" customHeight="1">
      <c r="A74" s="349">
        <v>2012</v>
      </c>
      <c r="B74" s="483"/>
      <c r="C74" s="483"/>
      <c r="D74" s="483"/>
      <c r="E74" s="483"/>
      <c r="F74" s="483"/>
      <c r="G74" s="483"/>
      <c r="H74" s="846"/>
      <c r="I74" s="374"/>
      <c r="J74" s="374"/>
      <c r="K74" s="374"/>
      <c r="L74" s="374"/>
      <c r="M74" s="374"/>
      <c r="N74" s="374"/>
      <c r="O74" s="374"/>
      <c r="P74" s="374"/>
      <c r="Q74" s="374"/>
      <c r="R74" s="374"/>
      <c r="S74" s="374"/>
      <c r="T74" s="374"/>
      <c r="U74" s="374"/>
      <c r="V74" s="374"/>
      <c r="W74" s="374"/>
      <c r="X74" s="374"/>
      <c r="Y74" s="374"/>
      <c r="Z74" s="374"/>
      <c r="AA74" s="374"/>
      <c r="AB74" s="374"/>
      <c r="AC74" s="374"/>
      <c r="AD74" s="374"/>
      <c r="AE74" s="374"/>
      <c r="AF74" s="374"/>
      <c r="AG74" s="374"/>
      <c r="AH74" s="374"/>
      <c r="AI74" s="374"/>
      <c r="AJ74" s="374"/>
      <c r="AK74" s="374"/>
      <c r="AL74" s="374"/>
      <c r="AM74" s="374"/>
      <c r="AN74" s="374"/>
      <c r="AO74" s="374"/>
      <c r="AP74" s="374"/>
      <c r="AQ74" s="374"/>
      <c r="AR74" s="374"/>
      <c r="AS74" s="374"/>
      <c r="AT74" s="374"/>
      <c r="AU74" s="374"/>
      <c r="AV74" s="374"/>
      <c r="AW74" s="374"/>
    </row>
    <row r="75" spans="1:49" s="316" customFormat="1" ht="17.25" hidden="1" customHeight="1">
      <c r="A75" s="349">
        <v>2012</v>
      </c>
      <c r="B75" s="476">
        <v>1308806.03</v>
      </c>
      <c r="C75" s="476">
        <v>205224.71</v>
      </c>
      <c r="D75" s="476" t="s">
        <v>145</v>
      </c>
      <c r="E75" s="476">
        <v>3800.33</v>
      </c>
      <c r="F75" s="476">
        <v>601.41999999999996</v>
      </c>
      <c r="G75" s="476">
        <v>173344.9</v>
      </c>
      <c r="H75" s="845">
        <v>1691777.76</v>
      </c>
      <c r="I75" s="374"/>
      <c r="J75" s="374"/>
      <c r="K75" s="374"/>
      <c r="L75" s="374"/>
      <c r="M75" s="374"/>
      <c r="N75" s="374"/>
      <c r="O75" s="374"/>
      <c r="P75" s="374"/>
      <c r="Q75" s="374"/>
      <c r="R75" s="374"/>
      <c r="S75" s="374"/>
      <c r="T75" s="374"/>
      <c r="U75" s="374"/>
      <c r="V75" s="374"/>
      <c r="W75" s="374"/>
      <c r="X75" s="374"/>
      <c r="Y75" s="374"/>
      <c r="Z75" s="374"/>
      <c r="AA75" s="374"/>
      <c r="AB75" s="374"/>
      <c r="AC75" s="374"/>
      <c r="AD75" s="374"/>
      <c r="AE75" s="374"/>
      <c r="AF75" s="374"/>
      <c r="AG75" s="374"/>
      <c r="AH75" s="374"/>
      <c r="AI75" s="374"/>
      <c r="AJ75" s="374"/>
      <c r="AK75" s="374"/>
      <c r="AL75" s="374"/>
      <c r="AM75" s="374"/>
      <c r="AN75" s="374"/>
      <c r="AO75" s="374"/>
      <c r="AP75" s="374"/>
      <c r="AQ75" s="374"/>
      <c r="AR75" s="374"/>
      <c r="AS75" s="374"/>
      <c r="AT75" s="374"/>
      <c r="AU75" s="374"/>
      <c r="AV75" s="374"/>
      <c r="AW75" s="374"/>
    </row>
    <row r="76" spans="1:49" s="308" customFormat="1" ht="17.25" hidden="1" customHeight="1">
      <c r="A76" s="349">
        <v>2011.5384615384601</v>
      </c>
      <c r="B76" s="476">
        <v>1319753.04</v>
      </c>
      <c r="C76" s="476">
        <v>207357.95</v>
      </c>
      <c r="D76" s="475" t="s">
        <v>145</v>
      </c>
      <c r="E76" s="476">
        <v>4413.1899999999996</v>
      </c>
      <c r="F76" s="476">
        <v>608.57000000000005</v>
      </c>
      <c r="G76" s="476">
        <v>149415.60999999999</v>
      </c>
      <c r="H76" s="845">
        <v>1681548.3599999999</v>
      </c>
      <c r="I76" s="329"/>
      <c r="J76" s="329"/>
      <c r="K76" s="329"/>
      <c r="L76" s="329"/>
      <c r="M76" s="329"/>
      <c r="N76" s="329"/>
      <c r="O76" s="329"/>
      <c r="P76" s="329"/>
      <c r="Q76" s="329"/>
      <c r="R76" s="329"/>
      <c r="S76" s="329"/>
      <c r="T76" s="329"/>
      <c r="U76" s="329"/>
      <c r="V76" s="329"/>
      <c r="W76" s="329"/>
      <c r="X76" s="329"/>
      <c r="Y76" s="329"/>
      <c r="Z76" s="329"/>
      <c r="AA76" s="329"/>
      <c r="AB76" s="329"/>
      <c r="AC76" s="329"/>
      <c r="AD76" s="329"/>
      <c r="AE76" s="329"/>
      <c r="AF76" s="329"/>
      <c r="AG76" s="329"/>
      <c r="AH76" s="329"/>
      <c r="AI76" s="329"/>
      <c r="AJ76" s="329"/>
      <c r="AK76" s="329"/>
      <c r="AL76" s="329"/>
      <c r="AM76" s="329"/>
      <c r="AN76" s="329"/>
      <c r="AO76" s="329"/>
      <c r="AP76" s="329"/>
      <c r="AQ76" s="329"/>
      <c r="AR76" s="329"/>
      <c r="AS76" s="329"/>
      <c r="AT76" s="329"/>
      <c r="AU76" s="329"/>
      <c r="AV76" s="329"/>
      <c r="AW76" s="329"/>
    </row>
    <row r="77" spans="1:49" s="308" customFormat="1" ht="17.25" hidden="1" customHeight="1">
      <c r="A77" s="349">
        <v>2011.59120879121</v>
      </c>
      <c r="B77" s="476">
        <v>1346080.81</v>
      </c>
      <c r="C77" s="476">
        <v>209304.36</v>
      </c>
      <c r="D77" s="475" t="s">
        <v>145</v>
      </c>
      <c r="E77" s="476">
        <v>4808.26</v>
      </c>
      <c r="F77" s="476">
        <v>609.95000000000005</v>
      </c>
      <c r="G77" s="476">
        <v>129924.68</v>
      </c>
      <c r="H77" s="845">
        <v>1690728.0599999998</v>
      </c>
      <c r="I77" s="329"/>
      <c r="J77" s="329"/>
      <c r="K77" s="329"/>
      <c r="L77" s="329"/>
      <c r="M77" s="329"/>
      <c r="N77" s="329"/>
      <c r="O77" s="329"/>
      <c r="P77" s="329"/>
      <c r="Q77" s="329"/>
      <c r="R77" s="329"/>
      <c r="S77" s="329"/>
      <c r="T77" s="329"/>
      <c r="U77" s="329"/>
      <c r="V77" s="329"/>
      <c r="W77" s="329"/>
      <c r="X77" s="329"/>
      <c r="Y77" s="329"/>
      <c r="Z77" s="329"/>
      <c r="AA77" s="329"/>
      <c r="AB77" s="329"/>
      <c r="AC77" s="329"/>
      <c r="AD77" s="329"/>
      <c r="AE77" s="329"/>
      <c r="AF77" s="329"/>
      <c r="AG77" s="329"/>
      <c r="AH77" s="329"/>
      <c r="AI77" s="329"/>
      <c r="AJ77" s="329"/>
      <c r="AK77" s="329"/>
      <c r="AL77" s="329"/>
      <c r="AM77" s="329"/>
      <c r="AN77" s="329"/>
      <c r="AO77" s="329"/>
      <c r="AP77" s="329"/>
      <c r="AQ77" s="329"/>
      <c r="AR77" s="329"/>
      <c r="AS77" s="329"/>
      <c r="AT77" s="329"/>
      <c r="AU77" s="329"/>
      <c r="AV77" s="329"/>
      <c r="AW77" s="329"/>
    </row>
    <row r="78" spans="1:49" s="316" customFormat="1" ht="17.25" hidden="1" customHeight="1">
      <c r="A78" s="349">
        <v>2011.6439560439601</v>
      </c>
      <c r="B78" s="476">
        <v>1377411.5236842106</v>
      </c>
      <c r="C78" s="476">
        <v>211976.1</v>
      </c>
      <c r="D78" s="475" t="s">
        <v>145</v>
      </c>
      <c r="E78" s="476">
        <v>4877.3100000000004</v>
      </c>
      <c r="F78" s="476">
        <v>603.36</v>
      </c>
      <c r="G78" s="475">
        <v>113710.42</v>
      </c>
      <c r="H78" s="845">
        <v>1708578.7136842108</v>
      </c>
      <c r="I78" s="374"/>
      <c r="J78" s="374"/>
      <c r="K78" s="374"/>
      <c r="L78" s="374"/>
      <c r="M78" s="374"/>
      <c r="N78" s="374"/>
      <c r="O78" s="374"/>
      <c r="P78" s="374"/>
      <c r="Q78" s="374"/>
      <c r="R78" s="374"/>
      <c r="S78" s="374"/>
      <c r="T78" s="374"/>
      <c r="U78" s="374"/>
      <c r="V78" s="374"/>
      <c r="W78" s="374"/>
      <c r="X78" s="374"/>
      <c r="Y78" s="374"/>
      <c r="Z78" s="374"/>
      <c r="AA78" s="374"/>
      <c r="AB78" s="374"/>
      <c r="AC78" s="374"/>
      <c r="AD78" s="374"/>
      <c r="AE78" s="374"/>
      <c r="AF78" s="374"/>
      <c r="AG78" s="374"/>
      <c r="AH78" s="374"/>
      <c r="AI78" s="374"/>
      <c r="AJ78" s="374"/>
      <c r="AK78" s="374"/>
      <c r="AL78" s="374"/>
      <c r="AM78" s="374"/>
      <c r="AN78" s="374"/>
      <c r="AO78" s="374"/>
      <c r="AP78" s="374"/>
      <c r="AQ78" s="374"/>
      <c r="AR78" s="374"/>
      <c r="AS78" s="374"/>
      <c r="AT78" s="374"/>
      <c r="AU78" s="374"/>
      <c r="AV78" s="374"/>
      <c r="AW78" s="374"/>
    </row>
    <row r="79" spans="1:49" s="316" customFormat="1" ht="17.25" hidden="1" customHeight="1">
      <c r="A79" s="349">
        <v>2011.6967032967</v>
      </c>
      <c r="B79" s="476">
        <v>1420433.2699999998</v>
      </c>
      <c r="C79" s="476">
        <v>215049.53999999998</v>
      </c>
      <c r="D79" s="475" t="s">
        <v>145</v>
      </c>
      <c r="E79" s="476">
        <v>4938.76</v>
      </c>
      <c r="F79" s="476">
        <v>598.45000000000005</v>
      </c>
      <c r="G79" s="476">
        <v>98822.540000000008</v>
      </c>
      <c r="H79" s="845">
        <v>1739842.5600000001</v>
      </c>
      <c r="I79" s="374"/>
      <c r="J79" s="374"/>
      <c r="K79" s="374"/>
      <c r="L79" s="374"/>
      <c r="M79" s="374"/>
      <c r="N79" s="374"/>
      <c r="O79" s="374"/>
      <c r="P79" s="374"/>
      <c r="Q79" s="374"/>
      <c r="R79" s="374"/>
      <c r="S79" s="374"/>
      <c r="T79" s="374"/>
      <c r="U79" s="374"/>
      <c r="V79" s="374"/>
      <c r="W79" s="374"/>
      <c r="X79" s="374"/>
      <c r="Y79" s="374"/>
      <c r="Z79" s="374"/>
      <c r="AA79" s="374"/>
      <c r="AB79" s="374"/>
      <c r="AC79" s="374"/>
      <c r="AD79" s="374"/>
      <c r="AE79" s="374"/>
      <c r="AF79" s="374"/>
      <c r="AG79" s="374"/>
      <c r="AH79" s="374"/>
      <c r="AI79" s="374"/>
      <c r="AJ79" s="374"/>
      <c r="AK79" s="374"/>
      <c r="AL79" s="374"/>
      <c r="AM79" s="374"/>
      <c r="AN79" s="374"/>
      <c r="AO79" s="374"/>
      <c r="AP79" s="374"/>
      <c r="AQ79" s="374"/>
      <c r="AR79" s="374"/>
      <c r="AS79" s="374"/>
      <c r="AT79" s="374"/>
      <c r="AU79" s="374"/>
      <c r="AV79" s="374"/>
      <c r="AW79" s="374"/>
    </row>
    <row r="80" spans="1:49" s="316" customFormat="1" ht="17.25" customHeight="1">
      <c r="A80" s="349">
        <v>2011.7494505494501</v>
      </c>
      <c r="B80" s="476">
        <v>1463921.0899999999</v>
      </c>
      <c r="C80" s="476">
        <v>217263.71</v>
      </c>
      <c r="D80" s="475" t="s">
        <v>145</v>
      </c>
      <c r="E80" s="476">
        <v>4967.04</v>
      </c>
      <c r="F80" s="476">
        <v>552.19000000000005</v>
      </c>
      <c r="G80" s="476">
        <v>73815.66</v>
      </c>
      <c r="H80" s="845">
        <v>1760519.69</v>
      </c>
      <c r="I80" s="374"/>
      <c r="J80" s="374"/>
      <c r="K80" s="374"/>
      <c r="L80" s="374"/>
      <c r="M80" s="374"/>
      <c r="N80" s="374"/>
      <c r="O80" s="374"/>
      <c r="P80" s="374"/>
      <c r="Q80" s="374"/>
      <c r="R80" s="374"/>
      <c r="S80" s="374"/>
      <c r="T80" s="374"/>
      <c r="U80" s="374"/>
      <c r="V80" s="374"/>
      <c r="W80" s="374"/>
      <c r="X80" s="374"/>
      <c r="Y80" s="374"/>
      <c r="Z80" s="374"/>
      <c r="AA80" s="374"/>
      <c r="AB80" s="374"/>
      <c r="AC80" s="374"/>
      <c r="AD80" s="374"/>
      <c r="AE80" s="374"/>
      <c r="AF80" s="374"/>
      <c r="AG80" s="374"/>
      <c r="AH80" s="374"/>
      <c r="AI80" s="374"/>
      <c r="AJ80" s="374"/>
      <c r="AK80" s="374"/>
      <c r="AL80" s="374"/>
      <c r="AM80" s="374"/>
      <c r="AN80" s="374"/>
      <c r="AO80" s="374"/>
      <c r="AP80" s="374"/>
      <c r="AQ80" s="374"/>
      <c r="AR80" s="374"/>
      <c r="AS80" s="374"/>
      <c r="AT80" s="374"/>
      <c r="AU80" s="374"/>
      <c r="AV80" s="374"/>
      <c r="AW80" s="374"/>
    </row>
    <row r="81" spans="1:49" s="316" customFormat="1" ht="17.25" hidden="1" customHeight="1">
      <c r="A81" s="349">
        <v>2011.8021978022</v>
      </c>
      <c r="B81" s="476">
        <v>1528708.17</v>
      </c>
      <c r="C81" s="476">
        <v>217835.58000000002</v>
      </c>
      <c r="D81" s="475" t="s">
        <v>145</v>
      </c>
      <c r="E81" s="476">
        <v>5128.13</v>
      </c>
      <c r="F81" s="476">
        <v>518.72</v>
      </c>
      <c r="G81" s="476">
        <v>12741.67</v>
      </c>
      <c r="H81" s="845">
        <v>1764932.27</v>
      </c>
      <c r="I81" s="374"/>
      <c r="J81" s="374"/>
      <c r="K81" s="374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4"/>
      <c r="AA81" s="374"/>
      <c r="AB81" s="374"/>
      <c r="AC81" s="374"/>
      <c r="AD81" s="374"/>
      <c r="AE81" s="374"/>
      <c r="AF81" s="374"/>
      <c r="AG81" s="374"/>
      <c r="AH81" s="374"/>
      <c r="AI81" s="374"/>
      <c r="AJ81" s="374"/>
      <c r="AK81" s="374"/>
      <c r="AL81" s="374"/>
      <c r="AM81" s="374"/>
      <c r="AN81" s="374"/>
      <c r="AO81" s="374"/>
      <c r="AP81" s="374"/>
      <c r="AQ81" s="374"/>
      <c r="AR81" s="374"/>
      <c r="AS81" s="374"/>
      <c r="AT81" s="374"/>
      <c r="AU81" s="374"/>
      <c r="AV81" s="374"/>
      <c r="AW81" s="374"/>
    </row>
    <row r="82" spans="1:49" s="316" customFormat="1" ht="17.25" hidden="1" customHeight="1">
      <c r="A82" s="349">
        <v>2011.8549450549399</v>
      </c>
      <c r="B82" s="476">
        <v>1524313</v>
      </c>
      <c r="C82" s="476">
        <v>216878</v>
      </c>
      <c r="D82" s="475" t="s">
        <v>145</v>
      </c>
      <c r="E82" s="476">
        <v>5119</v>
      </c>
      <c r="F82" s="476">
        <v>517</v>
      </c>
      <c r="G82" s="476">
        <v>1589</v>
      </c>
      <c r="H82" s="845">
        <v>1748415</v>
      </c>
      <c r="I82" s="374"/>
      <c r="J82" s="374"/>
      <c r="K82" s="374"/>
      <c r="L82" s="374"/>
      <c r="M82" s="374"/>
      <c r="N82" s="374"/>
      <c r="O82" s="374"/>
      <c r="P82" s="374"/>
      <c r="Q82" s="374"/>
      <c r="R82" s="374"/>
      <c r="S82" s="374"/>
      <c r="T82" s="374"/>
      <c r="U82" s="374"/>
      <c r="V82" s="374"/>
      <c r="W82" s="374"/>
      <c r="X82" s="374"/>
      <c r="Y82" s="374"/>
      <c r="Z82" s="374"/>
      <c r="AA82" s="374"/>
      <c r="AB82" s="374"/>
      <c r="AC82" s="374"/>
      <c r="AD82" s="374"/>
      <c r="AE82" s="374"/>
      <c r="AF82" s="374"/>
      <c r="AG82" s="374"/>
      <c r="AH82" s="374"/>
      <c r="AI82" s="374"/>
      <c r="AJ82" s="374"/>
      <c r="AK82" s="374"/>
      <c r="AL82" s="374"/>
      <c r="AM82" s="374"/>
      <c r="AN82" s="374"/>
      <c r="AO82" s="374"/>
      <c r="AP82" s="374"/>
      <c r="AQ82" s="374"/>
      <c r="AR82" s="374"/>
      <c r="AS82" s="374"/>
      <c r="AT82" s="374"/>
      <c r="AU82" s="374"/>
      <c r="AV82" s="374"/>
      <c r="AW82" s="374"/>
    </row>
    <row r="83" spans="1:49" s="316" customFormat="1" ht="17.25" hidden="1" customHeight="1">
      <c r="A83" s="349">
        <v>2011.90769230769</v>
      </c>
      <c r="B83" s="476">
        <v>1504856</v>
      </c>
      <c r="C83" s="476">
        <v>217190.9</v>
      </c>
      <c r="D83" s="475" t="s">
        <v>145</v>
      </c>
      <c r="E83" s="476">
        <v>5040.8</v>
      </c>
      <c r="F83" s="476">
        <v>507.5</v>
      </c>
      <c r="G83" s="476">
        <v>1240.3499999999999</v>
      </c>
      <c r="H83" s="845">
        <v>1728835.55</v>
      </c>
      <c r="I83" s="374"/>
      <c r="J83" s="374"/>
      <c r="K83" s="374"/>
      <c r="L83" s="374"/>
      <c r="M83" s="374"/>
      <c r="N83" s="374"/>
      <c r="O83" s="374"/>
      <c r="P83" s="374"/>
      <c r="Q83" s="374"/>
      <c r="R83" s="374"/>
      <c r="S83" s="374"/>
      <c r="T83" s="374"/>
      <c r="U83" s="374"/>
      <c r="V83" s="374"/>
      <c r="W83" s="374"/>
      <c r="X83" s="374"/>
      <c r="Y83" s="374"/>
      <c r="Z83" s="374"/>
      <c r="AA83" s="374"/>
      <c r="AB83" s="374"/>
      <c r="AC83" s="374"/>
      <c r="AD83" s="374"/>
      <c r="AE83" s="374"/>
      <c r="AF83" s="374"/>
      <c r="AG83" s="374"/>
      <c r="AH83" s="374"/>
      <c r="AI83" s="374"/>
      <c r="AJ83" s="374"/>
      <c r="AK83" s="374"/>
      <c r="AL83" s="374"/>
      <c r="AM83" s="374"/>
      <c r="AN83" s="374"/>
      <c r="AO83" s="374"/>
      <c r="AP83" s="374"/>
      <c r="AQ83" s="374"/>
      <c r="AR83" s="374"/>
      <c r="AS83" s="374"/>
      <c r="AT83" s="374"/>
      <c r="AU83" s="374"/>
      <c r="AV83" s="374"/>
      <c r="AW83" s="374"/>
    </row>
    <row r="84" spans="1:49" s="316" customFormat="1" ht="17.25" hidden="1" customHeight="1">
      <c r="A84" s="349">
        <v>2011.9604395604399</v>
      </c>
      <c r="B84" s="476">
        <v>1478747.49</v>
      </c>
      <c r="C84" s="476">
        <v>217124.86</v>
      </c>
      <c r="D84" s="475" t="s">
        <v>145</v>
      </c>
      <c r="E84" s="476">
        <v>4837.17</v>
      </c>
      <c r="F84" s="476">
        <v>501.68</v>
      </c>
      <c r="G84" s="475">
        <v>663.81</v>
      </c>
      <c r="H84" s="845">
        <v>1701875.01</v>
      </c>
      <c r="I84" s="374"/>
      <c r="J84" s="374"/>
      <c r="K84" s="374"/>
      <c r="L84" s="374"/>
      <c r="M84" s="374"/>
      <c r="N84" s="374"/>
      <c r="O84" s="374"/>
      <c r="P84" s="374"/>
      <c r="Q84" s="374"/>
      <c r="R84" s="374"/>
      <c r="S84" s="374"/>
      <c r="T84" s="374"/>
      <c r="U84" s="374"/>
      <c r="V84" s="374"/>
      <c r="W84" s="374"/>
      <c r="X84" s="374"/>
      <c r="Y84" s="374"/>
      <c r="Z84" s="374"/>
      <c r="AA84" s="374"/>
      <c r="AB84" s="374"/>
      <c r="AC84" s="374"/>
      <c r="AD84" s="374"/>
      <c r="AE84" s="374"/>
      <c r="AF84" s="374"/>
      <c r="AG84" s="374"/>
      <c r="AH84" s="374"/>
      <c r="AI84" s="374"/>
      <c r="AJ84" s="374"/>
      <c r="AK84" s="374"/>
      <c r="AL84" s="374"/>
      <c r="AM84" s="374"/>
      <c r="AN84" s="374"/>
      <c r="AO84" s="374"/>
      <c r="AP84" s="374"/>
      <c r="AQ84" s="374"/>
      <c r="AR84" s="374"/>
      <c r="AS84" s="374"/>
      <c r="AT84" s="374"/>
      <c r="AU84" s="374"/>
      <c r="AV84" s="374"/>
      <c r="AW84" s="374"/>
    </row>
    <row r="85" spans="1:49" s="316" customFormat="1" ht="17.25" hidden="1" customHeight="1">
      <c r="A85" s="349">
        <v>2012.01318681319</v>
      </c>
      <c r="B85" s="476">
        <v>1442388.27</v>
      </c>
      <c r="C85" s="476">
        <v>215674.85</v>
      </c>
      <c r="D85" s="475" t="s">
        <v>145</v>
      </c>
      <c r="E85" s="476">
        <v>4650.37</v>
      </c>
      <c r="F85" s="476">
        <v>492.42</v>
      </c>
      <c r="G85" s="475">
        <v>468.09000000000003</v>
      </c>
      <c r="H85" s="845">
        <v>1663674.0000000002</v>
      </c>
      <c r="I85" s="374"/>
      <c r="J85" s="374"/>
      <c r="K85" s="374"/>
      <c r="L85" s="374"/>
      <c r="M85" s="374"/>
      <c r="N85" s="374"/>
      <c r="O85" s="374"/>
      <c r="P85" s="374"/>
      <c r="Q85" s="374"/>
      <c r="R85" s="374"/>
      <c r="S85" s="374"/>
      <c r="T85" s="374"/>
      <c r="U85" s="374"/>
      <c r="V85" s="374"/>
      <c r="W85" s="374"/>
      <c r="X85" s="374"/>
      <c r="Y85" s="374"/>
      <c r="Z85" s="374"/>
      <c r="AA85" s="374"/>
      <c r="AB85" s="374"/>
      <c r="AC85" s="374"/>
      <c r="AD85" s="374"/>
      <c r="AE85" s="374"/>
      <c r="AF85" s="374"/>
      <c r="AG85" s="374"/>
      <c r="AH85" s="374"/>
      <c r="AI85" s="374"/>
      <c r="AJ85" s="374"/>
      <c r="AK85" s="374"/>
      <c r="AL85" s="374"/>
      <c r="AM85" s="374"/>
      <c r="AN85" s="374"/>
      <c r="AO85" s="374"/>
      <c r="AP85" s="374"/>
      <c r="AQ85" s="374"/>
      <c r="AR85" s="374"/>
      <c r="AS85" s="374"/>
      <c r="AT85" s="374"/>
      <c r="AU85" s="374"/>
      <c r="AV85" s="374"/>
      <c r="AW85" s="374"/>
    </row>
    <row r="86" spans="1:49" s="455" customFormat="1" ht="17.25" hidden="1" customHeight="1">
      <c r="A86" s="349">
        <v>2012.0659340659299</v>
      </c>
      <c r="B86" s="476">
        <v>1426190.63</v>
      </c>
      <c r="C86" s="476">
        <v>215064.87000000002</v>
      </c>
      <c r="D86" s="475" t="s">
        <v>145</v>
      </c>
      <c r="E86" s="476">
        <v>3763.87</v>
      </c>
      <c r="F86" s="476">
        <v>469.64</v>
      </c>
      <c r="G86" s="475">
        <v>361.58</v>
      </c>
      <c r="H86" s="845">
        <v>1645850.59</v>
      </c>
      <c r="I86" s="487"/>
      <c r="J86" s="487"/>
      <c r="K86" s="487"/>
      <c r="L86" s="487"/>
      <c r="M86" s="487"/>
      <c r="N86" s="487"/>
      <c r="O86" s="487"/>
      <c r="P86" s="487"/>
      <c r="Q86" s="487"/>
      <c r="R86" s="487"/>
      <c r="S86" s="487"/>
      <c r="T86" s="487"/>
      <c r="U86" s="487"/>
      <c r="V86" s="487"/>
      <c r="W86" s="487"/>
      <c r="X86" s="487"/>
      <c r="Y86" s="487"/>
      <c r="Z86" s="487"/>
      <c r="AA86" s="487"/>
      <c r="AB86" s="487"/>
      <c r="AC86" s="487"/>
      <c r="AD86" s="487"/>
      <c r="AE86" s="487"/>
      <c r="AF86" s="487"/>
      <c r="AG86" s="487"/>
      <c r="AH86" s="487"/>
      <c r="AI86" s="487"/>
      <c r="AJ86" s="487"/>
      <c r="AK86" s="487"/>
      <c r="AL86" s="487"/>
      <c r="AM86" s="487"/>
      <c r="AN86" s="487"/>
      <c r="AO86" s="487"/>
      <c r="AP86" s="487"/>
      <c r="AQ86" s="487"/>
      <c r="AR86" s="487"/>
      <c r="AS86" s="487"/>
      <c r="AT86" s="487"/>
      <c r="AU86" s="487"/>
      <c r="AV86" s="487"/>
      <c r="AW86" s="487"/>
    </row>
    <row r="87" spans="1:49" s="316" customFormat="1" ht="17.25" hidden="1" customHeight="1">
      <c r="A87" s="364">
        <v>2012.11868131868</v>
      </c>
      <c r="B87" s="482"/>
      <c r="C87" s="482"/>
      <c r="D87" s="481"/>
      <c r="E87" s="482"/>
      <c r="F87" s="482"/>
      <c r="G87" s="481"/>
      <c r="H87" s="847"/>
      <c r="I87" s="374"/>
      <c r="J87" s="374"/>
      <c r="K87" s="374"/>
      <c r="L87" s="374"/>
      <c r="M87" s="374"/>
      <c r="N87" s="374"/>
      <c r="O87" s="374"/>
      <c r="P87" s="374"/>
      <c r="Q87" s="374"/>
      <c r="R87" s="374"/>
      <c r="S87" s="374"/>
      <c r="T87" s="374"/>
      <c r="U87" s="374"/>
      <c r="V87" s="374"/>
      <c r="W87" s="374"/>
      <c r="X87" s="374"/>
      <c r="Y87" s="374"/>
      <c r="Z87" s="374"/>
      <c r="AA87" s="374"/>
      <c r="AB87" s="374"/>
      <c r="AC87" s="374"/>
      <c r="AD87" s="374"/>
      <c r="AE87" s="374"/>
      <c r="AF87" s="374"/>
      <c r="AG87" s="374"/>
      <c r="AH87" s="374"/>
      <c r="AI87" s="374"/>
      <c r="AJ87" s="374"/>
      <c r="AK87" s="374"/>
      <c r="AL87" s="374"/>
      <c r="AM87" s="374"/>
      <c r="AN87" s="374"/>
      <c r="AO87" s="374"/>
      <c r="AP87" s="374"/>
      <c r="AQ87" s="374"/>
      <c r="AR87" s="374"/>
      <c r="AS87" s="374"/>
      <c r="AT87" s="374"/>
      <c r="AU87" s="374"/>
      <c r="AV87" s="374"/>
      <c r="AW87" s="374"/>
    </row>
    <row r="88" spans="1:49" s="316" customFormat="1" ht="17.25" hidden="1" customHeight="1">
      <c r="A88" s="349">
        <v>2013</v>
      </c>
      <c r="B88" s="476">
        <v>1382710.84</v>
      </c>
      <c r="C88" s="476">
        <v>213435.17</v>
      </c>
      <c r="D88" s="475" t="s">
        <v>145</v>
      </c>
      <c r="E88" s="476">
        <v>3764.08</v>
      </c>
      <c r="F88" s="476">
        <v>445.27</v>
      </c>
      <c r="G88" s="475" t="s">
        <v>145</v>
      </c>
      <c r="H88" s="845">
        <v>1600355</v>
      </c>
      <c r="I88" s="374"/>
      <c r="J88" s="374"/>
      <c r="K88" s="374"/>
      <c r="L88" s="374"/>
      <c r="M88" s="374"/>
      <c r="N88" s="374"/>
      <c r="O88" s="374"/>
      <c r="P88" s="374"/>
      <c r="Q88" s="374"/>
      <c r="R88" s="374"/>
      <c r="S88" s="374"/>
      <c r="T88" s="374"/>
      <c r="U88" s="374"/>
      <c r="V88" s="374"/>
      <c r="W88" s="374"/>
      <c r="X88" s="374"/>
      <c r="Y88" s="374"/>
      <c r="Z88" s="374"/>
      <c r="AA88" s="374"/>
      <c r="AB88" s="374"/>
      <c r="AC88" s="374"/>
      <c r="AD88" s="374"/>
      <c r="AE88" s="374"/>
      <c r="AF88" s="374"/>
      <c r="AG88" s="374"/>
      <c r="AH88" s="374"/>
      <c r="AI88" s="374"/>
      <c r="AJ88" s="374"/>
      <c r="AK88" s="374"/>
      <c r="AL88" s="374"/>
      <c r="AM88" s="374"/>
      <c r="AN88" s="374"/>
      <c r="AO88" s="374"/>
      <c r="AP88" s="374"/>
      <c r="AQ88" s="374"/>
      <c r="AR88" s="374"/>
      <c r="AS88" s="374"/>
      <c r="AT88" s="374"/>
      <c r="AU88" s="374"/>
      <c r="AV88" s="374"/>
      <c r="AW88" s="374"/>
    </row>
    <row r="89" spans="1:49" s="316" customFormat="1" ht="17.25" hidden="1" customHeight="1">
      <c r="A89" s="349">
        <v>2013</v>
      </c>
      <c r="B89" s="476">
        <v>1378940.8</v>
      </c>
      <c r="C89" s="476">
        <v>212907</v>
      </c>
      <c r="D89" s="475" t="s">
        <v>145</v>
      </c>
      <c r="E89" s="476">
        <v>4109.75</v>
      </c>
      <c r="F89" s="476">
        <v>433.8</v>
      </c>
      <c r="G89" s="475" t="s">
        <v>145</v>
      </c>
      <c r="H89" s="845">
        <v>1596391.35</v>
      </c>
      <c r="I89" s="374"/>
      <c r="J89" s="374"/>
      <c r="K89" s="374"/>
      <c r="L89" s="374"/>
      <c r="M89" s="374"/>
      <c r="N89" s="374"/>
      <c r="O89" s="374"/>
      <c r="P89" s="374"/>
      <c r="Q89" s="374"/>
      <c r="R89" s="374"/>
      <c r="S89" s="374"/>
      <c r="T89" s="374"/>
      <c r="U89" s="374"/>
      <c r="V89" s="374"/>
      <c r="W89" s="374"/>
      <c r="X89" s="374"/>
      <c r="Y89" s="374"/>
      <c r="Z89" s="374"/>
      <c r="AA89" s="374"/>
      <c r="AB89" s="374"/>
      <c r="AC89" s="374"/>
      <c r="AD89" s="374"/>
      <c r="AE89" s="374"/>
      <c r="AF89" s="374"/>
      <c r="AG89" s="374"/>
      <c r="AH89" s="374"/>
      <c r="AI89" s="374"/>
      <c r="AJ89" s="374"/>
      <c r="AK89" s="374"/>
      <c r="AL89" s="374"/>
      <c r="AM89" s="374"/>
      <c r="AN89" s="374"/>
      <c r="AO89" s="374"/>
      <c r="AP89" s="374"/>
      <c r="AQ89" s="374"/>
      <c r="AR89" s="374"/>
      <c r="AS89" s="374"/>
      <c r="AT89" s="374"/>
      <c r="AU89" s="374"/>
      <c r="AV89" s="374"/>
      <c r="AW89" s="374"/>
    </row>
    <row r="90" spans="1:49" s="316" customFormat="1" ht="17.25" hidden="1" customHeight="1">
      <c r="A90" s="349">
        <v>2013</v>
      </c>
      <c r="B90" s="476">
        <v>1384474.45</v>
      </c>
      <c r="C90" s="476">
        <v>214862.99</v>
      </c>
      <c r="D90" s="475" t="s">
        <v>145</v>
      </c>
      <c r="E90" s="476">
        <v>4437.3600000000006</v>
      </c>
      <c r="F90" s="476">
        <v>362.78</v>
      </c>
      <c r="G90" s="475" t="s">
        <v>145</v>
      </c>
      <c r="H90" s="845">
        <v>1604137.58</v>
      </c>
      <c r="I90" s="374"/>
      <c r="J90" s="374"/>
      <c r="K90" s="374"/>
      <c r="L90" s="374"/>
      <c r="M90" s="374"/>
      <c r="N90" s="374"/>
      <c r="O90" s="374"/>
      <c r="P90" s="374"/>
      <c r="Q90" s="374"/>
      <c r="R90" s="374"/>
      <c r="S90" s="374"/>
      <c r="T90" s="374"/>
      <c r="U90" s="374"/>
      <c r="V90" s="374"/>
      <c r="W90" s="374"/>
      <c r="X90" s="374"/>
      <c r="Y90" s="374"/>
      <c r="Z90" s="374"/>
      <c r="AA90" s="374"/>
      <c r="AB90" s="374"/>
      <c r="AC90" s="374"/>
      <c r="AD90" s="374"/>
      <c r="AE90" s="374"/>
      <c r="AF90" s="374"/>
      <c r="AG90" s="374"/>
      <c r="AH90" s="374"/>
      <c r="AI90" s="374"/>
      <c r="AJ90" s="374"/>
      <c r="AK90" s="374"/>
      <c r="AL90" s="374"/>
      <c r="AM90" s="374"/>
      <c r="AN90" s="374"/>
      <c r="AO90" s="374"/>
      <c r="AP90" s="374"/>
      <c r="AQ90" s="374"/>
      <c r="AR90" s="374"/>
      <c r="AS90" s="374"/>
      <c r="AT90" s="374"/>
      <c r="AU90" s="374"/>
      <c r="AV90" s="374"/>
      <c r="AW90" s="374"/>
    </row>
    <row r="91" spans="1:49" s="316" customFormat="1" ht="17.25" hidden="1" customHeight="1">
      <c r="A91" s="349">
        <v>2013</v>
      </c>
      <c r="B91" s="476">
        <v>1396627.67</v>
      </c>
      <c r="C91" s="476">
        <v>217776.08000000002</v>
      </c>
      <c r="D91" s="475" t="s">
        <v>145</v>
      </c>
      <c r="E91" s="476">
        <v>4558.72</v>
      </c>
      <c r="F91" s="476">
        <v>312.86</v>
      </c>
      <c r="G91" s="475" t="s">
        <v>145</v>
      </c>
      <c r="H91" s="845">
        <v>1619275.33</v>
      </c>
      <c r="I91" s="374"/>
      <c r="J91" s="374"/>
      <c r="K91" s="374"/>
      <c r="L91" s="374"/>
      <c r="M91" s="374"/>
      <c r="N91" s="374"/>
      <c r="O91" s="374"/>
      <c r="P91" s="374"/>
      <c r="Q91" s="374"/>
      <c r="R91" s="374"/>
      <c r="S91" s="374"/>
      <c r="T91" s="374"/>
      <c r="U91" s="374"/>
      <c r="V91" s="374"/>
      <c r="W91" s="374"/>
      <c r="X91" s="374"/>
      <c r="Y91" s="374"/>
      <c r="Z91" s="374"/>
      <c r="AA91" s="374"/>
      <c r="AB91" s="374"/>
      <c r="AC91" s="374"/>
      <c r="AD91" s="374"/>
      <c r="AE91" s="374"/>
      <c r="AF91" s="374"/>
      <c r="AG91" s="374"/>
      <c r="AH91" s="374"/>
      <c r="AI91" s="374"/>
      <c r="AJ91" s="374"/>
      <c r="AK91" s="374"/>
      <c r="AL91" s="374"/>
      <c r="AM91" s="374"/>
      <c r="AN91" s="374"/>
      <c r="AO91" s="374"/>
      <c r="AP91" s="374"/>
      <c r="AQ91" s="374"/>
      <c r="AR91" s="374"/>
      <c r="AS91" s="374"/>
      <c r="AT91" s="374"/>
      <c r="AU91" s="374"/>
      <c r="AV91" s="374"/>
      <c r="AW91" s="374"/>
    </row>
    <row r="92" spans="1:49" s="316" customFormat="1" ht="17.25" customHeight="1">
      <c r="A92" s="349">
        <v>2013</v>
      </c>
      <c r="B92" s="476">
        <v>1425521.43</v>
      </c>
      <c r="C92" s="476">
        <v>220934.72</v>
      </c>
      <c r="D92" s="475" t="s">
        <v>145</v>
      </c>
      <c r="E92" s="476">
        <v>4633.3999999999996</v>
      </c>
      <c r="F92" s="476">
        <v>300.58999999999997</v>
      </c>
      <c r="G92" s="475" t="s">
        <v>145</v>
      </c>
      <c r="H92" s="845">
        <v>1651390.14</v>
      </c>
      <c r="I92" s="374"/>
      <c r="J92" s="374"/>
      <c r="K92" s="374"/>
      <c r="L92" s="374"/>
      <c r="M92" s="374"/>
      <c r="N92" s="374"/>
      <c r="O92" s="374"/>
      <c r="P92" s="374"/>
      <c r="Q92" s="374"/>
      <c r="R92" s="374"/>
      <c r="S92" s="374"/>
      <c r="T92" s="374"/>
      <c r="U92" s="374"/>
      <c r="V92" s="374"/>
      <c r="W92" s="374"/>
      <c r="X92" s="374"/>
      <c r="Y92" s="374"/>
      <c r="Z92" s="374"/>
      <c r="AA92" s="374"/>
      <c r="AB92" s="374"/>
      <c r="AC92" s="374"/>
      <c r="AD92" s="374"/>
      <c r="AE92" s="374"/>
      <c r="AF92" s="374"/>
      <c r="AG92" s="374"/>
      <c r="AH92" s="374"/>
      <c r="AI92" s="374"/>
      <c r="AJ92" s="374"/>
      <c r="AK92" s="374"/>
      <c r="AL92" s="374"/>
      <c r="AM92" s="374"/>
      <c r="AN92" s="374"/>
      <c r="AO92" s="374"/>
      <c r="AP92" s="374"/>
      <c r="AQ92" s="374"/>
      <c r="AR92" s="374"/>
      <c r="AS92" s="374"/>
      <c r="AT92" s="374"/>
      <c r="AU92" s="374"/>
      <c r="AV92" s="374"/>
      <c r="AW92" s="374"/>
    </row>
    <row r="93" spans="1:49" s="316" customFormat="1" ht="17.25" hidden="1" customHeight="1">
      <c r="A93" s="349">
        <v>2013</v>
      </c>
      <c r="B93" s="476">
        <v>1413162.85</v>
      </c>
      <c r="C93" s="476">
        <v>223639.09999999998</v>
      </c>
      <c r="D93" s="475" t="s">
        <v>145</v>
      </c>
      <c r="E93" s="476">
        <v>4720.75</v>
      </c>
      <c r="F93" s="476">
        <v>299.5</v>
      </c>
      <c r="G93" s="475" t="s">
        <v>145</v>
      </c>
      <c r="H93" s="845">
        <v>1641822.2</v>
      </c>
      <c r="I93" s="374"/>
      <c r="J93" s="374"/>
      <c r="K93" s="374"/>
      <c r="L93" s="374"/>
      <c r="M93" s="374"/>
      <c r="N93" s="374"/>
      <c r="O93" s="374"/>
      <c r="P93" s="374"/>
      <c r="Q93" s="374"/>
      <c r="R93" s="374"/>
      <c r="S93" s="374"/>
      <c r="T93" s="374"/>
      <c r="U93" s="374"/>
      <c r="V93" s="374"/>
      <c r="W93" s="374"/>
      <c r="X93" s="374"/>
      <c r="Y93" s="374"/>
      <c r="Z93" s="374"/>
      <c r="AA93" s="374"/>
      <c r="AB93" s="374"/>
      <c r="AC93" s="374"/>
      <c r="AD93" s="374"/>
      <c r="AE93" s="374"/>
      <c r="AF93" s="374"/>
      <c r="AG93" s="374"/>
      <c r="AH93" s="374"/>
      <c r="AI93" s="374"/>
      <c r="AJ93" s="374"/>
      <c r="AK93" s="374"/>
      <c r="AL93" s="374"/>
      <c r="AM93" s="374"/>
      <c r="AN93" s="374"/>
      <c r="AO93" s="374"/>
      <c r="AP93" s="374"/>
      <c r="AQ93" s="374"/>
      <c r="AR93" s="374"/>
      <c r="AS93" s="374"/>
      <c r="AT93" s="374"/>
      <c r="AU93" s="374"/>
      <c r="AV93" s="374"/>
      <c r="AW93" s="374"/>
    </row>
    <row r="94" spans="1:49" s="316" customFormat="1" ht="17.25" hidden="1" customHeight="1">
      <c r="A94" s="349">
        <v>2013</v>
      </c>
      <c r="B94" s="476">
        <v>1403225.8399999999</v>
      </c>
      <c r="C94" s="476">
        <v>224541.42</v>
      </c>
      <c r="D94" s="475" t="s">
        <v>145</v>
      </c>
      <c r="E94" s="476">
        <v>4823.34</v>
      </c>
      <c r="F94" s="476">
        <v>312.47000000000003</v>
      </c>
      <c r="G94" s="475" t="s">
        <v>145</v>
      </c>
      <c r="H94" s="845">
        <v>1632903.07</v>
      </c>
      <c r="I94" s="374"/>
      <c r="J94" s="374"/>
      <c r="K94" s="374"/>
      <c r="L94" s="374"/>
      <c r="M94" s="374"/>
      <c r="N94" s="374"/>
      <c r="O94" s="374"/>
      <c r="P94" s="374"/>
      <c r="Q94" s="374"/>
      <c r="R94" s="374"/>
      <c r="S94" s="374"/>
      <c r="T94" s="374"/>
      <c r="U94" s="374"/>
      <c r="V94" s="374"/>
      <c r="W94" s="374"/>
      <c r="X94" s="374"/>
      <c r="Y94" s="374"/>
      <c r="Z94" s="374"/>
      <c r="AA94" s="374"/>
      <c r="AB94" s="374"/>
      <c r="AC94" s="374"/>
      <c r="AD94" s="374"/>
      <c r="AE94" s="374"/>
      <c r="AF94" s="374"/>
      <c r="AG94" s="374"/>
      <c r="AH94" s="374"/>
      <c r="AI94" s="374"/>
      <c r="AJ94" s="374"/>
      <c r="AK94" s="374"/>
      <c r="AL94" s="374"/>
      <c r="AM94" s="374"/>
      <c r="AN94" s="374"/>
      <c r="AO94" s="374"/>
      <c r="AP94" s="374"/>
      <c r="AQ94" s="374"/>
      <c r="AR94" s="374"/>
      <c r="AS94" s="374"/>
      <c r="AT94" s="374"/>
      <c r="AU94" s="374"/>
      <c r="AV94" s="374"/>
      <c r="AW94" s="374"/>
    </row>
    <row r="95" spans="1:49" s="316" customFormat="1" ht="17.25" hidden="1" customHeight="1">
      <c r="A95" s="349">
        <v>2013</v>
      </c>
      <c r="B95" s="476">
        <v>1379390.6</v>
      </c>
      <c r="C95" s="476">
        <v>223137.94</v>
      </c>
      <c r="D95" s="475" t="s">
        <v>145</v>
      </c>
      <c r="E95" s="476">
        <v>4764.5600000000004</v>
      </c>
      <c r="F95" s="476">
        <v>315.66000000000003</v>
      </c>
      <c r="G95" s="475" t="s">
        <v>145</v>
      </c>
      <c r="H95" s="845">
        <v>1607608.8</v>
      </c>
      <c r="I95" s="374"/>
      <c r="J95" s="374"/>
      <c r="K95" s="374"/>
      <c r="L95" s="374"/>
      <c r="M95" s="374"/>
      <c r="N95" s="374"/>
      <c r="O95" s="374"/>
      <c r="P95" s="374"/>
      <c r="Q95" s="374"/>
      <c r="R95" s="374"/>
      <c r="S95" s="374"/>
      <c r="T95" s="374"/>
      <c r="U95" s="374"/>
      <c r="V95" s="374"/>
      <c r="W95" s="374"/>
      <c r="X95" s="374"/>
      <c r="Y95" s="374"/>
      <c r="Z95" s="374"/>
      <c r="AA95" s="374"/>
      <c r="AB95" s="374"/>
      <c r="AC95" s="374"/>
      <c r="AD95" s="374"/>
      <c r="AE95" s="374"/>
      <c r="AF95" s="374"/>
      <c r="AG95" s="374"/>
      <c r="AH95" s="374"/>
      <c r="AI95" s="374"/>
      <c r="AJ95" s="374"/>
      <c r="AK95" s="374"/>
      <c r="AL95" s="374"/>
      <c r="AM95" s="374"/>
      <c r="AN95" s="374"/>
      <c r="AO95" s="374"/>
      <c r="AP95" s="374"/>
      <c r="AQ95" s="374"/>
      <c r="AR95" s="374"/>
      <c r="AS95" s="374"/>
      <c r="AT95" s="374"/>
      <c r="AU95" s="374"/>
      <c r="AV95" s="374"/>
      <c r="AW95" s="374"/>
    </row>
    <row r="96" spans="1:49" s="316" customFormat="1" ht="17.25" hidden="1" customHeight="1">
      <c r="A96" s="349">
        <v>2013</v>
      </c>
      <c r="B96" s="476">
        <v>1367451.1600000001</v>
      </c>
      <c r="C96" s="476">
        <v>223886.61000000002</v>
      </c>
      <c r="D96" s="475" t="s">
        <v>145</v>
      </c>
      <c r="E96" s="476">
        <v>4634.47</v>
      </c>
      <c r="F96" s="476">
        <v>313.38</v>
      </c>
      <c r="G96" s="475" t="s">
        <v>145</v>
      </c>
      <c r="H96" s="845">
        <v>1596285.62</v>
      </c>
      <c r="I96" s="374"/>
      <c r="J96" s="374"/>
      <c r="K96" s="374"/>
      <c r="L96" s="374"/>
      <c r="M96" s="374"/>
      <c r="N96" s="374"/>
      <c r="O96" s="374"/>
      <c r="P96" s="374"/>
      <c r="Q96" s="374"/>
      <c r="R96" s="374"/>
      <c r="S96" s="374"/>
      <c r="T96" s="374"/>
      <c r="U96" s="374"/>
      <c r="V96" s="374"/>
      <c r="W96" s="374"/>
      <c r="X96" s="374"/>
      <c r="Y96" s="374"/>
      <c r="Z96" s="374"/>
      <c r="AA96" s="374"/>
      <c r="AB96" s="374"/>
      <c r="AC96" s="374"/>
      <c r="AD96" s="374"/>
      <c r="AE96" s="374"/>
      <c r="AF96" s="374"/>
      <c r="AG96" s="374"/>
      <c r="AH96" s="374"/>
      <c r="AI96" s="374"/>
      <c r="AJ96" s="374"/>
      <c r="AK96" s="374"/>
      <c r="AL96" s="374"/>
      <c r="AM96" s="374"/>
      <c r="AN96" s="374"/>
      <c r="AO96" s="374"/>
      <c r="AP96" s="374"/>
      <c r="AQ96" s="374"/>
      <c r="AR96" s="374"/>
      <c r="AS96" s="374"/>
      <c r="AT96" s="374"/>
      <c r="AU96" s="374"/>
      <c r="AV96" s="374"/>
      <c r="AW96" s="374"/>
    </row>
    <row r="97" spans="1:49" s="316" customFormat="1" ht="17.25" hidden="1" customHeight="1">
      <c r="A97" s="349">
        <v>2013</v>
      </c>
      <c r="B97" s="476">
        <v>1361330.5</v>
      </c>
      <c r="C97" s="476">
        <v>224377.55</v>
      </c>
      <c r="D97" s="475" t="s">
        <v>145</v>
      </c>
      <c r="E97" s="476">
        <v>4414.7299999999996</v>
      </c>
      <c r="F97" s="476">
        <v>313.69</v>
      </c>
      <c r="G97" s="475" t="s">
        <v>145</v>
      </c>
      <c r="H97" s="845">
        <v>1590436.47</v>
      </c>
      <c r="I97" s="374"/>
      <c r="J97" s="374"/>
      <c r="K97" s="374"/>
      <c r="L97" s="374"/>
      <c r="M97" s="374"/>
      <c r="N97" s="374"/>
      <c r="O97" s="374"/>
      <c r="P97" s="374"/>
      <c r="Q97" s="374"/>
      <c r="R97" s="374"/>
      <c r="S97" s="374"/>
      <c r="T97" s="374"/>
      <c r="U97" s="374"/>
      <c r="V97" s="374"/>
      <c r="W97" s="374"/>
      <c r="X97" s="374"/>
      <c r="Y97" s="374"/>
      <c r="Z97" s="374"/>
      <c r="AA97" s="374"/>
      <c r="AB97" s="374"/>
      <c r="AC97" s="374"/>
      <c r="AD97" s="374"/>
      <c r="AE97" s="374"/>
      <c r="AF97" s="374"/>
      <c r="AG97" s="374"/>
      <c r="AH97" s="374"/>
      <c r="AI97" s="374"/>
      <c r="AJ97" s="374"/>
      <c r="AK97" s="374"/>
      <c r="AL97" s="374"/>
      <c r="AM97" s="374"/>
      <c r="AN97" s="374"/>
      <c r="AO97" s="374"/>
      <c r="AP97" s="374"/>
      <c r="AQ97" s="374"/>
      <c r="AR97" s="374"/>
      <c r="AS97" s="374"/>
      <c r="AT97" s="374"/>
      <c r="AU97" s="374"/>
      <c r="AV97" s="374"/>
      <c r="AW97" s="374"/>
    </row>
    <row r="98" spans="1:49" s="316" customFormat="1" ht="17.25" hidden="1" customHeight="1">
      <c r="A98" s="349">
        <v>2013</v>
      </c>
      <c r="B98" s="476">
        <v>1316981.6000000001</v>
      </c>
      <c r="C98" s="476">
        <v>223670.5</v>
      </c>
      <c r="D98" s="475" t="s">
        <v>145</v>
      </c>
      <c r="E98" s="476">
        <v>4212.7</v>
      </c>
      <c r="F98" s="476">
        <v>305.55</v>
      </c>
      <c r="G98" s="475" t="s">
        <v>145</v>
      </c>
      <c r="H98" s="845">
        <v>1545170.35</v>
      </c>
      <c r="I98" s="374"/>
      <c r="J98" s="374"/>
      <c r="K98" s="374"/>
      <c r="L98" s="374"/>
      <c r="M98" s="374"/>
      <c r="N98" s="374"/>
      <c r="O98" s="374"/>
      <c r="P98" s="374"/>
      <c r="Q98" s="374"/>
      <c r="R98" s="374"/>
      <c r="S98" s="374"/>
      <c r="T98" s="374"/>
      <c r="U98" s="374"/>
      <c r="V98" s="374"/>
      <c r="W98" s="374"/>
      <c r="X98" s="374"/>
      <c r="Y98" s="374"/>
      <c r="Z98" s="374"/>
      <c r="AA98" s="374"/>
      <c r="AB98" s="374"/>
      <c r="AC98" s="374"/>
      <c r="AD98" s="374"/>
      <c r="AE98" s="374"/>
      <c r="AF98" s="374"/>
      <c r="AG98" s="374"/>
      <c r="AH98" s="374"/>
      <c r="AI98" s="374"/>
      <c r="AJ98" s="374"/>
      <c r="AK98" s="374"/>
      <c r="AL98" s="374"/>
      <c r="AM98" s="374"/>
      <c r="AN98" s="374"/>
      <c r="AO98" s="374"/>
      <c r="AP98" s="374"/>
      <c r="AQ98" s="374"/>
      <c r="AR98" s="374"/>
      <c r="AS98" s="374"/>
      <c r="AT98" s="374"/>
      <c r="AU98" s="374"/>
      <c r="AV98" s="374"/>
      <c r="AW98" s="374"/>
    </row>
    <row r="99" spans="1:49" s="455" customFormat="1" ht="17.25" hidden="1" customHeight="1">
      <c r="A99" s="349">
        <v>2013</v>
      </c>
      <c r="B99" s="476">
        <v>1315540.0799999998</v>
      </c>
      <c r="C99" s="476">
        <v>223978.49</v>
      </c>
      <c r="D99" s="475" t="s">
        <v>145</v>
      </c>
      <c r="E99" s="476">
        <v>3487.33</v>
      </c>
      <c r="F99" s="476">
        <v>300.44</v>
      </c>
      <c r="G99" s="475" t="s">
        <v>145</v>
      </c>
      <c r="H99" s="845">
        <v>1543306.34</v>
      </c>
      <c r="I99" s="487"/>
      <c r="J99" s="487"/>
      <c r="K99" s="487"/>
      <c r="L99" s="487"/>
      <c r="M99" s="487"/>
      <c r="N99" s="487"/>
      <c r="O99" s="487"/>
      <c r="P99" s="487"/>
      <c r="Q99" s="487"/>
      <c r="R99" s="487"/>
      <c r="S99" s="487"/>
      <c r="T99" s="487"/>
      <c r="U99" s="487"/>
      <c r="V99" s="487"/>
      <c r="W99" s="487"/>
      <c r="X99" s="487"/>
      <c r="Y99" s="487"/>
      <c r="Z99" s="487"/>
      <c r="AA99" s="487"/>
      <c r="AB99" s="487"/>
      <c r="AC99" s="487"/>
      <c r="AD99" s="487"/>
      <c r="AE99" s="487"/>
      <c r="AF99" s="487"/>
      <c r="AG99" s="487"/>
      <c r="AH99" s="487"/>
      <c r="AI99" s="487"/>
      <c r="AJ99" s="487"/>
      <c r="AK99" s="487"/>
      <c r="AL99" s="487"/>
      <c r="AM99" s="487"/>
      <c r="AN99" s="487"/>
      <c r="AO99" s="487"/>
      <c r="AP99" s="487"/>
      <c r="AQ99" s="487"/>
      <c r="AR99" s="487"/>
      <c r="AS99" s="487"/>
      <c r="AT99" s="487"/>
      <c r="AU99" s="487"/>
      <c r="AV99" s="487"/>
      <c r="AW99" s="487"/>
    </row>
    <row r="100" spans="1:49" s="316" customFormat="1" ht="17.25" hidden="1" customHeight="1">
      <c r="A100" s="364">
        <v>2014</v>
      </c>
      <c r="B100" s="482"/>
      <c r="C100" s="482"/>
      <c r="D100" s="481"/>
      <c r="E100" s="482"/>
      <c r="F100" s="482"/>
      <c r="G100" s="481"/>
      <c r="H100" s="846"/>
      <c r="I100" s="374"/>
      <c r="J100" s="374"/>
      <c r="K100" s="374"/>
      <c r="L100" s="374"/>
      <c r="M100" s="374"/>
      <c r="N100" s="374"/>
      <c r="O100" s="374"/>
      <c r="P100" s="374"/>
      <c r="Q100" s="374"/>
      <c r="R100" s="374"/>
      <c r="S100" s="374"/>
      <c r="T100" s="374"/>
      <c r="U100" s="374"/>
      <c r="V100" s="374"/>
      <c r="W100" s="374"/>
      <c r="X100" s="374"/>
      <c r="Y100" s="374"/>
      <c r="Z100" s="374"/>
      <c r="AA100" s="374"/>
      <c r="AB100" s="374"/>
      <c r="AC100" s="374"/>
      <c r="AD100" s="374"/>
      <c r="AE100" s="374"/>
      <c r="AF100" s="374"/>
      <c r="AG100" s="374"/>
      <c r="AH100" s="374"/>
      <c r="AI100" s="374"/>
      <c r="AJ100" s="374"/>
      <c r="AK100" s="374"/>
      <c r="AL100" s="374"/>
      <c r="AM100" s="374"/>
      <c r="AN100" s="374"/>
      <c r="AO100" s="374"/>
      <c r="AP100" s="374"/>
      <c r="AQ100" s="374"/>
      <c r="AR100" s="374"/>
      <c r="AS100" s="374"/>
      <c r="AT100" s="374"/>
      <c r="AU100" s="374"/>
      <c r="AV100" s="374"/>
      <c r="AW100" s="374"/>
    </row>
    <row r="101" spans="1:49" s="316" customFormat="1" ht="17.25" hidden="1" customHeight="1">
      <c r="A101" s="349">
        <v>2014</v>
      </c>
      <c r="B101" s="476">
        <v>1288745.92</v>
      </c>
      <c r="C101" s="476">
        <v>222312.37</v>
      </c>
      <c r="D101" s="475" t="s">
        <v>145</v>
      </c>
      <c r="E101" s="476">
        <v>3464.1400000000003</v>
      </c>
      <c r="F101" s="476">
        <v>298.27999999999997</v>
      </c>
      <c r="G101" s="475" t="s">
        <v>145</v>
      </c>
      <c r="H101" s="845">
        <v>1514820.71</v>
      </c>
      <c r="I101" s="374"/>
      <c r="J101" s="374"/>
      <c r="K101" s="374"/>
      <c r="L101" s="374"/>
      <c r="M101" s="374"/>
      <c r="N101" s="374"/>
      <c r="O101" s="374"/>
      <c r="P101" s="374"/>
      <c r="Q101" s="374"/>
      <c r="R101" s="374"/>
      <c r="S101" s="374"/>
      <c r="T101" s="374"/>
      <c r="U101" s="374"/>
      <c r="V101" s="374"/>
      <c r="W101" s="374"/>
      <c r="X101" s="374"/>
      <c r="Y101" s="374"/>
      <c r="Z101" s="374"/>
      <c r="AA101" s="374"/>
      <c r="AB101" s="374"/>
      <c r="AC101" s="374"/>
      <c r="AD101" s="374"/>
      <c r="AE101" s="374"/>
      <c r="AF101" s="374"/>
      <c r="AG101" s="374"/>
      <c r="AH101" s="374"/>
      <c r="AI101" s="374"/>
      <c r="AJ101" s="374"/>
      <c r="AK101" s="374"/>
      <c r="AL101" s="374"/>
      <c r="AM101" s="374"/>
      <c r="AN101" s="374"/>
      <c r="AO101" s="374"/>
      <c r="AP101" s="374"/>
      <c r="AQ101" s="374"/>
      <c r="AR101" s="374"/>
      <c r="AS101" s="374"/>
      <c r="AT101" s="374"/>
      <c r="AU101" s="374"/>
      <c r="AV101" s="374"/>
      <c r="AW101" s="374"/>
    </row>
    <row r="102" spans="1:49" s="316" customFormat="1" ht="17.25" hidden="1" customHeight="1">
      <c r="A102" s="349">
        <v>2014</v>
      </c>
      <c r="B102" s="476">
        <v>1293476.8500000001</v>
      </c>
      <c r="C102" s="476">
        <v>223191.80000000002</v>
      </c>
      <c r="D102" s="475" t="s">
        <v>145</v>
      </c>
      <c r="E102" s="476">
        <v>3721</v>
      </c>
      <c r="F102" s="476">
        <v>298.14999999999998</v>
      </c>
      <c r="G102" s="475" t="s">
        <v>145</v>
      </c>
      <c r="H102" s="845">
        <v>1520687.8</v>
      </c>
      <c r="I102" s="374"/>
      <c r="J102" s="374"/>
      <c r="K102" s="374"/>
      <c r="L102" s="374"/>
      <c r="M102" s="374"/>
      <c r="N102" s="374"/>
      <c r="O102" s="374"/>
      <c r="P102" s="374"/>
      <c r="Q102" s="374"/>
      <c r="R102" s="374"/>
      <c r="S102" s="374"/>
      <c r="T102" s="374"/>
      <c r="U102" s="374"/>
      <c r="V102" s="374"/>
      <c r="W102" s="374"/>
      <c r="X102" s="374"/>
      <c r="Y102" s="374"/>
      <c r="Z102" s="374"/>
      <c r="AA102" s="374"/>
      <c r="AB102" s="374"/>
      <c r="AC102" s="374"/>
      <c r="AD102" s="374"/>
      <c r="AE102" s="374"/>
      <c r="AF102" s="374"/>
      <c r="AG102" s="374"/>
      <c r="AH102" s="374"/>
      <c r="AI102" s="374"/>
      <c r="AJ102" s="374"/>
      <c r="AK102" s="374"/>
      <c r="AL102" s="374"/>
      <c r="AM102" s="374"/>
      <c r="AN102" s="374"/>
      <c r="AO102" s="374"/>
      <c r="AP102" s="374"/>
      <c r="AQ102" s="374"/>
      <c r="AR102" s="374"/>
      <c r="AS102" s="374"/>
      <c r="AT102" s="374"/>
      <c r="AU102" s="374"/>
      <c r="AV102" s="374"/>
      <c r="AW102" s="374"/>
    </row>
    <row r="103" spans="1:49" s="316" customFormat="1" ht="17.25" hidden="1" customHeight="1">
      <c r="A103" s="349">
        <v>2014</v>
      </c>
      <c r="B103" s="476">
        <v>1305309.3</v>
      </c>
      <c r="C103" s="476">
        <v>226216.94</v>
      </c>
      <c r="D103" s="475" t="s">
        <v>145</v>
      </c>
      <c r="E103" s="476">
        <v>4063.99</v>
      </c>
      <c r="F103" s="476">
        <v>298.42</v>
      </c>
      <c r="G103" s="475" t="s">
        <v>145</v>
      </c>
      <c r="H103" s="845">
        <v>1535888.65</v>
      </c>
      <c r="I103" s="374"/>
      <c r="J103" s="374"/>
      <c r="K103" s="374"/>
      <c r="L103" s="374"/>
      <c r="M103" s="374"/>
      <c r="N103" s="374"/>
      <c r="O103" s="374"/>
      <c r="P103" s="374"/>
      <c r="Q103" s="374"/>
      <c r="R103" s="374"/>
      <c r="S103" s="374"/>
      <c r="T103" s="374"/>
      <c r="U103" s="374"/>
      <c r="V103" s="374"/>
      <c r="W103" s="374"/>
      <c r="X103" s="374"/>
      <c r="Y103" s="374"/>
      <c r="Z103" s="374"/>
      <c r="AA103" s="374"/>
      <c r="AB103" s="374"/>
      <c r="AC103" s="374"/>
      <c r="AD103" s="374"/>
      <c r="AE103" s="374"/>
      <c r="AF103" s="374"/>
      <c r="AG103" s="374"/>
      <c r="AH103" s="374"/>
      <c r="AI103" s="374"/>
      <c r="AJ103" s="374"/>
      <c r="AK103" s="374"/>
      <c r="AL103" s="374"/>
      <c r="AM103" s="374"/>
      <c r="AN103" s="374"/>
      <c r="AO103" s="374"/>
      <c r="AP103" s="374"/>
      <c r="AQ103" s="374"/>
      <c r="AR103" s="374"/>
      <c r="AS103" s="374"/>
      <c r="AT103" s="374"/>
      <c r="AU103" s="374"/>
      <c r="AV103" s="374"/>
      <c r="AW103" s="374"/>
    </row>
    <row r="104" spans="1:49" s="316" customFormat="1" ht="17.25" hidden="1" customHeight="1">
      <c r="A104" s="349">
        <v>2014</v>
      </c>
      <c r="B104" s="476">
        <v>1328633.3</v>
      </c>
      <c r="C104" s="476">
        <v>230440</v>
      </c>
      <c r="D104" s="475" t="s">
        <v>145</v>
      </c>
      <c r="E104" s="476">
        <v>4250.7</v>
      </c>
      <c r="F104" s="476">
        <v>296.64999999999998</v>
      </c>
      <c r="G104" s="475" t="s">
        <v>145</v>
      </c>
      <c r="H104" s="845">
        <v>1563620.65</v>
      </c>
      <c r="I104" s="374"/>
      <c r="J104" s="374"/>
      <c r="K104" s="374"/>
      <c r="L104" s="374"/>
      <c r="M104" s="374"/>
      <c r="N104" s="374"/>
      <c r="O104" s="374"/>
      <c r="P104" s="374"/>
      <c r="Q104" s="374"/>
      <c r="R104" s="374"/>
      <c r="S104" s="374"/>
      <c r="T104" s="374"/>
      <c r="U104" s="374"/>
      <c r="V104" s="374"/>
      <c r="W104" s="374"/>
      <c r="X104" s="374"/>
      <c r="Y104" s="374"/>
      <c r="Z104" s="374"/>
      <c r="AA104" s="374"/>
      <c r="AB104" s="374"/>
      <c r="AC104" s="374"/>
      <c r="AD104" s="374"/>
      <c r="AE104" s="374"/>
      <c r="AF104" s="374"/>
      <c r="AG104" s="374"/>
      <c r="AH104" s="374"/>
      <c r="AI104" s="374"/>
      <c r="AJ104" s="374"/>
      <c r="AK104" s="374"/>
      <c r="AL104" s="374"/>
      <c r="AM104" s="374"/>
      <c r="AN104" s="374"/>
      <c r="AO104" s="374"/>
      <c r="AP104" s="374"/>
      <c r="AQ104" s="374"/>
      <c r="AR104" s="374"/>
      <c r="AS104" s="374"/>
      <c r="AT104" s="374"/>
      <c r="AU104" s="374"/>
      <c r="AV104" s="374"/>
      <c r="AW104" s="374"/>
    </row>
    <row r="105" spans="1:49" s="316" customFormat="1" ht="17.25" customHeight="1">
      <c r="A105" s="349">
        <v>2014</v>
      </c>
      <c r="B105" s="476">
        <v>1369004.93</v>
      </c>
      <c r="C105" s="476">
        <v>234566.47</v>
      </c>
      <c r="D105" s="475" t="s">
        <v>145</v>
      </c>
      <c r="E105" s="476">
        <v>4355.99</v>
      </c>
      <c r="F105" s="476">
        <v>293.57</v>
      </c>
      <c r="G105" s="475" t="s">
        <v>145</v>
      </c>
      <c r="H105" s="845">
        <v>1608220.96</v>
      </c>
      <c r="I105" s="374"/>
      <c r="J105" s="374"/>
      <c r="K105" s="374"/>
      <c r="L105" s="374"/>
      <c r="M105" s="374"/>
      <c r="N105" s="374"/>
      <c r="O105" s="374"/>
      <c r="P105" s="374"/>
      <c r="Q105" s="374"/>
      <c r="R105" s="374"/>
      <c r="S105" s="374"/>
      <c r="T105" s="374"/>
      <c r="U105" s="374"/>
      <c r="V105" s="374"/>
      <c r="W105" s="374"/>
      <c r="X105" s="374"/>
      <c r="Y105" s="374"/>
      <c r="Z105" s="374"/>
      <c r="AA105" s="374"/>
      <c r="AB105" s="374"/>
      <c r="AC105" s="374"/>
      <c r="AD105" s="374"/>
      <c r="AE105" s="374"/>
      <c r="AF105" s="374"/>
      <c r="AG105" s="374"/>
      <c r="AH105" s="374"/>
      <c r="AI105" s="374"/>
      <c r="AJ105" s="374"/>
      <c r="AK105" s="374"/>
      <c r="AL105" s="374"/>
      <c r="AM105" s="374"/>
      <c r="AN105" s="374"/>
      <c r="AO105" s="374"/>
      <c r="AP105" s="374"/>
      <c r="AQ105" s="374"/>
      <c r="AR105" s="374"/>
      <c r="AS105" s="374"/>
      <c r="AT105" s="374"/>
      <c r="AU105" s="374"/>
      <c r="AV105" s="374"/>
      <c r="AW105" s="374"/>
    </row>
    <row r="106" spans="1:49" s="316" customFormat="1" ht="17.25" hidden="1" customHeight="1">
      <c r="A106" s="349">
        <v>2014</v>
      </c>
      <c r="B106" s="476">
        <v>1367070.31</v>
      </c>
      <c r="C106" s="476">
        <v>237840.46000000002</v>
      </c>
      <c r="D106" s="475" t="s">
        <v>145</v>
      </c>
      <c r="E106" s="476">
        <v>4469.47</v>
      </c>
      <c r="F106" s="476">
        <v>297.08999999999997</v>
      </c>
      <c r="G106" s="475" t="s">
        <v>145</v>
      </c>
      <c r="H106" s="845">
        <v>1609677.33</v>
      </c>
      <c r="I106" s="374"/>
      <c r="J106" s="374"/>
      <c r="K106" s="374"/>
      <c r="L106" s="374"/>
      <c r="M106" s="374"/>
      <c r="N106" s="374"/>
      <c r="O106" s="374"/>
      <c r="P106" s="374"/>
      <c r="Q106" s="374"/>
      <c r="R106" s="374"/>
      <c r="S106" s="374"/>
      <c r="T106" s="374"/>
      <c r="U106" s="374"/>
      <c r="V106" s="374"/>
      <c r="W106" s="374"/>
      <c r="X106" s="374"/>
      <c r="Y106" s="374"/>
      <c r="Z106" s="374"/>
      <c r="AA106" s="374"/>
      <c r="AB106" s="374"/>
      <c r="AC106" s="374"/>
      <c r="AD106" s="374"/>
      <c r="AE106" s="374"/>
      <c r="AF106" s="374"/>
      <c r="AG106" s="374"/>
      <c r="AH106" s="374"/>
      <c r="AI106" s="374"/>
      <c r="AJ106" s="374"/>
      <c r="AK106" s="374"/>
      <c r="AL106" s="374"/>
      <c r="AM106" s="374"/>
      <c r="AN106" s="374"/>
      <c r="AO106" s="374"/>
      <c r="AP106" s="374"/>
      <c r="AQ106" s="374"/>
      <c r="AR106" s="374"/>
      <c r="AS106" s="374"/>
      <c r="AT106" s="374"/>
      <c r="AU106" s="374"/>
      <c r="AV106" s="374"/>
      <c r="AW106" s="374"/>
    </row>
    <row r="107" spans="1:49" s="316" customFormat="1" ht="17.25" hidden="1" customHeight="1">
      <c r="A107" s="349">
        <v>2014</v>
      </c>
      <c r="B107" s="476">
        <v>1356792.33</v>
      </c>
      <c r="C107" s="476">
        <v>239094.50999999998</v>
      </c>
      <c r="D107" s="475" t="s">
        <v>145</v>
      </c>
      <c r="E107" s="476">
        <v>4584.38</v>
      </c>
      <c r="F107" s="476">
        <v>293.04000000000002</v>
      </c>
      <c r="G107" s="475" t="s">
        <v>145</v>
      </c>
      <c r="H107" s="845">
        <v>1600764.26</v>
      </c>
      <c r="I107" s="374"/>
      <c r="J107" s="374"/>
      <c r="K107" s="374"/>
      <c r="L107" s="374"/>
      <c r="M107" s="374"/>
      <c r="N107" s="374"/>
      <c r="O107" s="374"/>
      <c r="P107" s="374"/>
      <c r="Q107" s="374"/>
      <c r="R107" s="374"/>
      <c r="S107" s="374"/>
      <c r="T107" s="374"/>
      <c r="U107" s="374"/>
      <c r="V107" s="374"/>
      <c r="W107" s="374"/>
      <c r="X107" s="374"/>
      <c r="Y107" s="374"/>
      <c r="Z107" s="374"/>
      <c r="AA107" s="374"/>
      <c r="AB107" s="374"/>
      <c r="AC107" s="374"/>
      <c r="AD107" s="374"/>
      <c r="AE107" s="374"/>
      <c r="AF107" s="374"/>
      <c r="AG107" s="374"/>
      <c r="AH107" s="374"/>
      <c r="AI107" s="374"/>
      <c r="AJ107" s="374"/>
      <c r="AK107" s="374"/>
      <c r="AL107" s="374"/>
      <c r="AM107" s="374"/>
      <c r="AN107" s="374"/>
      <c r="AO107" s="374"/>
      <c r="AP107" s="374"/>
      <c r="AQ107" s="374"/>
      <c r="AR107" s="374"/>
      <c r="AS107" s="374"/>
      <c r="AT107" s="374"/>
      <c r="AU107" s="374"/>
      <c r="AV107" s="374"/>
      <c r="AW107" s="374"/>
    </row>
    <row r="108" spans="1:49" s="316" customFormat="1" ht="17.25" hidden="1" customHeight="1">
      <c r="A108" s="349">
        <v>2014</v>
      </c>
      <c r="B108" s="476">
        <v>1339291.6500000001</v>
      </c>
      <c r="C108" s="476">
        <v>238618.35</v>
      </c>
      <c r="D108" s="475" t="s">
        <v>145</v>
      </c>
      <c r="E108" s="476">
        <v>4632.3999999999996</v>
      </c>
      <c r="F108" s="476">
        <v>280.60000000000002</v>
      </c>
      <c r="G108" s="475" t="s">
        <v>145</v>
      </c>
      <c r="H108" s="845">
        <v>1582823.0000000002</v>
      </c>
      <c r="I108" s="374"/>
      <c r="J108" s="374"/>
      <c r="K108" s="374"/>
      <c r="L108" s="374"/>
      <c r="M108" s="374"/>
      <c r="N108" s="374"/>
      <c r="O108" s="374"/>
      <c r="P108" s="374"/>
      <c r="Q108" s="374"/>
      <c r="R108" s="374"/>
      <c r="S108" s="374"/>
      <c r="T108" s="374"/>
      <c r="U108" s="374"/>
      <c r="V108" s="374"/>
      <c r="W108" s="374"/>
      <c r="X108" s="374"/>
      <c r="Y108" s="374"/>
      <c r="Z108" s="374"/>
      <c r="AA108" s="374"/>
      <c r="AB108" s="374"/>
      <c r="AC108" s="374"/>
      <c r="AD108" s="374"/>
      <c r="AE108" s="374"/>
      <c r="AF108" s="374"/>
      <c r="AG108" s="374"/>
      <c r="AH108" s="374"/>
      <c r="AI108" s="374"/>
      <c r="AJ108" s="374"/>
      <c r="AK108" s="374"/>
      <c r="AL108" s="374"/>
      <c r="AM108" s="374"/>
      <c r="AN108" s="374"/>
      <c r="AO108" s="374"/>
      <c r="AP108" s="374"/>
      <c r="AQ108" s="374"/>
      <c r="AR108" s="374"/>
      <c r="AS108" s="374"/>
      <c r="AT108" s="374"/>
      <c r="AU108" s="374"/>
      <c r="AV108" s="374"/>
      <c r="AW108" s="374"/>
    </row>
    <row r="109" spans="1:49" s="316" customFormat="1" ht="17.25" hidden="1" customHeight="1">
      <c r="A109" s="349">
        <v>2014</v>
      </c>
      <c r="B109" s="476">
        <v>1337507.33</v>
      </c>
      <c r="C109" s="476">
        <v>240018.12999999998</v>
      </c>
      <c r="D109" s="475" t="s">
        <v>145</v>
      </c>
      <c r="E109" s="476">
        <v>4543.7700000000004</v>
      </c>
      <c r="F109" s="476">
        <v>265.86</v>
      </c>
      <c r="G109" s="475" t="s">
        <v>145</v>
      </c>
      <c r="H109" s="845">
        <v>1582335.09</v>
      </c>
      <c r="I109" s="374"/>
      <c r="J109" s="374"/>
      <c r="K109" s="374"/>
      <c r="L109" s="374"/>
      <c r="M109" s="374"/>
      <c r="N109" s="374"/>
      <c r="O109" s="374"/>
      <c r="P109" s="374"/>
      <c r="Q109" s="374"/>
      <c r="R109" s="374"/>
      <c r="S109" s="374"/>
      <c r="T109" s="374"/>
      <c r="U109" s="374"/>
      <c r="V109" s="374"/>
      <c r="W109" s="374"/>
      <c r="X109" s="374"/>
      <c r="Y109" s="374"/>
      <c r="Z109" s="374"/>
      <c r="AA109" s="374"/>
      <c r="AB109" s="374"/>
      <c r="AC109" s="374"/>
      <c r="AD109" s="374"/>
      <c r="AE109" s="374"/>
      <c r="AF109" s="374"/>
      <c r="AG109" s="374"/>
      <c r="AH109" s="374"/>
      <c r="AI109" s="374"/>
      <c r="AJ109" s="374"/>
      <c r="AK109" s="374"/>
      <c r="AL109" s="374"/>
      <c r="AM109" s="374"/>
      <c r="AN109" s="374"/>
      <c r="AO109" s="374"/>
      <c r="AP109" s="374"/>
      <c r="AQ109" s="374"/>
      <c r="AR109" s="374"/>
      <c r="AS109" s="374"/>
      <c r="AT109" s="374"/>
      <c r="AU109" s="374"/>
      <c r="AV109" s="374"/>
      <c r="AW109" s="374"/>
    </row>
    <row r="110" spans="1:49" s="316" customFormat="1" ht="17.25" hidden="1" customHeight="1">
      <c r="A110" s="349">
        <v>2014</v>
      </c>
      <c r="B110" s="476">
        <v>1321229.6800000002</v>
      </c>
      <c r="C110" s="476">
        <v>241139.95</v>
      </c>
      <c r="D110" s="475" t="s">
        <v>145</v>
      </c>
      <c r="E110" s="476">
        <v>4323.43</v>
      </c>
      <c r="F110" s="476">
        <v>260.20999999999998</v>
      </c>
      <c r="G110" s="475" t="s">
        <v>145</v>
      </c>
      <c r="H110" s="845">
        <v>1566953.27</v>
      </c>
      <c r="I110" s="374"/>
      <c r="J110" s="374"/>
      <c r="K110" s="374"/>
      <c r="L110" s="374"/>
      <c r="M110" s="374"/>
      <c r="N110" s="374"/>
      <c r="O110" s="374"/>
      <c r="P110" s="374"/>
      <c r="Q110" s="374"/>
      <c r="R110" s="374"/>
      <c r="S110" s="374"/>
      <c r="T110" s="374"/>
      <c r="U110" s="374"/>
      <c r="V110" s="374"/>
      <c r="W110" s="374"/>
      <c r="X110" s="374"/>
      <c r="Y110" s="374"/>
      <c r="Z110" s="374"/>
      <c r="AA110" s="374"/>
      <c r="AB110" s="374"/>
      <c r="AC110" s="374"/>
      <c r="AD110" s="374"/>
      <c r="AE110" s="374"/>
      <c r="AF110" s="374"/>
      <c r="AG110" s="374"/>
      <c r="AH110" s="374"/>
      <c r="AI110" s="374"/>
      <c r="AJ110" s="374"/>
      <c r="AK110" s="374"/>
      <c r="AL110" s="374"/>
      <c r="AM110" s="374"/>
      <c r="AN110" s="374"/>
      <c r="AO110" s="374"/>
      <c r="AP110" s="374"/>
      <c r="AQ110" s="374"/>
      <c r="AR110" s="374"/>
      <c r="AS110" s="374"/>
      <c r="AT110" s="374"/>
      <c r="AU110" s="374"/>
      <c r="AV110" s="374"/>
      <c r="AW110" s="374"/>
    </row>
    <row r="111" spans="1:49" s="316" customFormat="1" ht="17.25" hidden="1" customHeight="1">
      <c r="A111" s="349">
        <v>2014</v>
      </c>
      <c r="B111" s="476">
        <v>1304225.05</v>
      </c>
      <c r="C111" s="476">
        <v>240701.4</v>
      </c>
      <c r="D111" s="475" t="s">
        <v>145</v>
      </c>
      <c r="E111" s="476">
        <v>4212.3500000000004</v>
      </c>
      <c r="F111" s="476">
        <v>259.64999999999998</v>
      </c>
      <c r="G111" s="475" t="s">
        <v>145</v>
      </c>
      <c r="H111" s="845">
        <v>1549398.45</v>
      </c>
      <c r="I111" s="374"/>
      <c r="J111" s="374"/>
      <c r="K111" s="374"/>
      <c r="L111" s="374"/>
      <c r="M111" s="374"/>
      <c r="N111" s="374"/>
      <c r="O111" s="374"/>
      <c r="P111" s="374"/>
      <c r="Q111" s="374"/>
      <c r="R111" s="374"/>
      <c r="S111" s="374"/>
      <c r="T111" s="374"/>
      <c r="U111" s="374"/>
      <c r="V111" s="374"/>
      <c r="W111" s="374"/>
      <c r="X111" s="374"/>
      <c r="Y111" s="374"/>
      <c r="Z111" s="374"/>
      <c r="AA111" s="374"/>
      <c r="AB111" s="374"/>
      <c r="AC111" s="374"/>
      <c r="AD111" s="374"/>
      <c r="AE111" s="374"/>
      <c r="AF111" s="374"/>
      <c r="AG111" s="374"/>
      <c r="AH111" s="374"/>
      <c r="AI111" s="374"/>
      <c r="AJ111" s="374"/>
      <c r="AK111" s="374"/>
      <c r="AL111" s="374"/>
      <c r="AM111" s="374"/>
      <c r="AN111" s="374"/>
      <c r="AO111" s="374"/>
      <c r="AP111" s="374"/>
      <c r="AQ111" s="374"/>
      <c r="AR111" s="374"/>
      <c r="AS111" s="374"/>
      <c r="AT111" s="374"/>
      <c r="AU111" s="374"/>
      <c r="AV111" s="374"/>
      <c r="AW111" s="374"/>
    </row>
    <row r="112" spans="1:49" s="316" customFormat="1" ht="17.25" hidden="1" customHeight="1">
      <c r="A112" s="349">
        <v>2014</v>
      </c>
      <c r="B112" s="476">
        <v>1307471.5999999999</v>
      </c>
      <c r="C112" s="476">
        <v>241376.94</v>
      </c>
      <c r="D112" s="480" t="s">
        <v>145</v>
      </c>
      <c r="E112" s="476">
        <v>3529.51</v>
      </c>
      <c r="F112" s="476">
        <v>261.20999999999998</v>
      </c>
      <c r="G112" s="480" t="s">
        <v>145</v>
      </c>
      <c r="H112" s="845">
        <v>1552639.26</v>
      </c>
      <c r="I112" s="374"/>
      <c r="J112" s="374"/>
      <c r="K112" s="374"/>
      <c r="L112" s="374"/>
      <c r="M112" s="374"/>
      <c r="N112" s="374"/>
      <c r="O112" s="374"/>
      <c r="P112" s="374"/>
      <c r="Q112" s="374"/>
      <c r="R112" s="374"/>
      <c r="S112" s="374"/>
      <c r="T112" s="374"/>
      <c r="U112" s="374"/>
      <c r="V112" s="374"/>
      <c r="W112" s="374"/>
      <c r="X112" s="374"/>
      <c r="Y112" s="374"/>
      <c r="Z112" s="374"/>
      <c r="AA112" s="374"/>
      <c r="AB112" s="374"/>
      <c r="AC112" s="374"/>
      <c r="AD112" s="374"/>
      <c r="AE112" s="374"/>
      <c r="AF112" s="374"/>
      <c r="AG112" s="374"/>
      <c r="AH112" s="374"/>
      <c r="AI112" s="374"/>
      <c r="AJ112" s="374"/>
      <c r="AK112" s="374"/>
      <c r="AL112" s="374"/>
      <c r="AM112" s="374"/>
      <c r="AN112" s="374"/>
      <c r="AO112" s="374"/>
      <c r="AP112" s="374"/>
      <c r="AQ112" s="374"/>
      <c r="AR112" s="374"/>
      <c r="AS112" s="374"/>
      <c r="AT112" s="374"/>
      <c r="AU112" s="374"/>
      <c r="AV112" s="374"/>
      <c r="AW112" s="374"/>
    </row>
    <row r="113" spans="1:49" s="316" customFormat="1" ht="17.25" hidden="1" customHeight="1">
      <c r="A113" s="364">
        <v>2015</v>
      </c>
      <c r="B113" s="472"/>
      <c r="C113" s="472"/>
      <c r="D113" s="479"/>
      <c r="E113" s="472"/>
      <c r="F113" s="472"/>
      <c r="G113" s="472"/>
      <c r="H113" s="848"/>
      <c r="I113" s="374"/>
      <c r="J113" s="374"/>
      <c r="K113" s="374"/>
      <c r="L113" s="374"/>
      <c r="M113" s="374"/>
      <c r="N113" s="374"/>
      <c r="O113" s="374"/>
      <c r="P113" s="374"/>
      <c r="Q113" s="374"/>
      <c r="R113" s="374"/>
      <c r="S113" s="374"/>
      <c r="T113" s="374"/>
      <c r="U113" s="374"/>
      <c r="V113" s="374"/>
      <c r="W113" s="374"/>
      <c r="X113" s="374"/>
      <c r="Y113" s="374"/>
      <c r="Z113" s="374"/>
      <c r="AA113" s="374"/>
      <c r="AB113" s="374"/>
      <c r="AC113" s="374"/>
      <c r="AD113" s="374"/>
      <c r="AE113" s="374"/>
      <c r="AF113" s="374"/>
      <c r="AG113" s="374"/>
      <c r="AH113" s="374"/>
      <c r="AI113" s="374"/>
      <c r="AJ113" s="374"/>
      <c r="AK113" s="374"/>
      <c r="AL113" s="374"/>
      <c r="AM113" s="374"/>
      <c r="AN113" s="374"/>
      <c r="AO113" s="374"/>
      <c r="AP113" s="374"/>
      <c r="AQ113" s="374"/>
      <c r="AR113" s="374"/>
      <c r="AS113" s="374"/>
      <c r="AT113" s="374"/>
      <c r="AU113" s="374"/>
      <c r="AV113" s="374"/>
      <c r="AW113" s="374"/>
    </row>
    <row r="114" spans="1:49" s="316" customFormat="1" ht="17.25" hidden="1" customHeight="1">
      <c r="A114" s="349">
        <v>2015</v>
      </c>
      <c r="B114" s="476">
        <v>1271672.3</v>
      </c>
      <c r="C114" s="476">
        <v>240613.85</v>
      </c>
      <c r="D114" s="475" t="s">
        <v>145</v>
      </c>
      <c r="E114" s="476">
        <v>3510.65</v>
      </c>
      <c r="F114" s="476">
        <v>259</v>
      </c>
      <c r="G114" s="475" t="s">
        <v>145</v>
      </c>
      <c r="H114" s="845">
        <v>1516055.8</v>
      </c>
      <c r="I114" s="374"/>
      <c r="J114" s="374"/>
      <c r="K114" s="374"/>
      <c r="L114" s="374"/>
      <c r="M114" s="374"/>
      <c r="N114" s="374"/>
      <c r="O114" s="374"/>
      <c r="P114" s="374"/>
      <c r="Q114" s="374"/>
      <c r="R114" s="374"/>
      <c r="S114" s="374"/>
      <c r="T114" s="374"/>
      <c r="U114" s="374"/>
      <c r="V114" s="374"/>
      <c r="W114" s="374"/>
      <c r="X114" s="374"/>
      <c r="Y114" s="374"/>
      <c r="Z114" s="374"/>
      <c r="AA114" s="374"/>
      <c r="AB114" s="374"/>
      <c r="AC114" s="374"/>
      <c r="AD114" s="374"/>
      <c r="AE114" s="374"/>
      <c r="AF114" s="374"/>
      <c r="AG114" s="374"/>
      <c r="AH114" s="374"/>
      <c r="AI114" s="374"/>
      <c r="AJ114" s="374"/>
      <c r="AK114" s="374"/>
      <c r="AL114" s="374"/>
      <c r="AM114" s="374"/>
      <c r="AN114" s="374"/>
      <c r="AO114" s="374"/>
      <c r="AP114" s="374"/>
      <c r="AQ114" s="374"/>
      <c r="AR114" s="374"/>
      <c r="AS114" s="374"/>
      <c r="AT114" s="374"/>
      <c r="AU114" s="374"/>
      <c r="AV114" s="374"/>
      <c r="AW114" s="374"/>
    </row>
    <row r="115" spans="1:49" s="316" customFormat="1" ht="17.25" hidden="1" customHeight="1">
      <c r="A115" s="349">
        <v>2014.5384615384601</v>
      </c>
      <c r="B115" s="476">
        <v>1282695.25</v>
      </c>
      <c r="C115" s="476">
        <v>241695.65</v>
      </c>
      <c r="D115" s="475" t="s">
        <v>145</v>
      </c>
      <c r="E115" s="476">
        <v>3712</v>
      </c>
      <c r="F115" s="476">
        <v>266.2</v>
      </c>
      <c r="G115" s="475" t="s">
        <v>145</v>
      </c>
      <c r="H115" s="845">
        <v>1528369.1</v>
      </c>
      <c r="I115" s="374"/>
      <c r="J115" s="374"/>
      <c r="K115" s="374"/>
      <c r="L115" s="374"/>
      <c r="M115" s="374"/>
      <c r="N115" s="374"/>
      <c r="O115" s="374"/>
      <c r="P115" s="374"/>
      <c r="Q115" s="374"/>
      <c r="R115" s="374"/>
      <c r="S115" s="374"/>
      <c r="T115" s="374"/>
      <c r="U115" s="374"/>
      <c r="V115" s="374"/>
      <c r="W115" s="374"/>
      <c r="X115" s="374"/>
      <c r="Y115" s="374"/>
      <c r="Z115" s="374"/>
      <c r="AA115" s="374"/>
      <c r="AB115" s="374"/>
      <c r="AC115" s="374"/>
      <c r="AD115" s="374"/>
      <c r="AE115" s="374"/>
      <c r="AF115" s="374"/>
      <c r="AG115" s="374"/>
      <c r="AH115" s="374"/>
      <c r="AI115" s="374"/>
      <c r="AJ115" s="374"/>
      <c r="AK115" s="374"/>
      <c r="AL115" s="374"/>
      <c r="AM115" s="374"/>
      <c r="AN115" s="374"/>
      <c r="AO115" s="374"/>
      <c r="AP115" s="374"/>
      <c r="AQ115" s="374"/>
      <c r="AR115" s="374"/>
      <c r="AS115" s="374"/>
      <c r="AT115" s="374"/>
      <c r="AU115" s="374"/>
      <c r="AV115" s="374"/>
      <c r="AW115" s="374"/>
    </row>
    <row r="116" spans="1:49" s="316" customFormat="1" ht="17.25" hidden="1" customHeight="1">
      <c r="A116" s="349">
        <v>2014.59120879121</v>
      </c>
      <c r="B116" s="476">
        <v>1313087.3899999999</v>
      </c>
      <c r="C116" s="476">
        <v>245854.03999999998</v>
      </c>
      <c r="D116" s="475" t="s">
        <v>145</v>
      </c>
      <c r="E116" s="476">
        <v>4131.8100000000004</v>
      </c>
      <c r="F116" s="476">
        <v>269.95</v>
      </c>
      <c r="G116" s="475" t="s">
        <v>145</v>
      </c>
      <c r="H116" s="845">
        <v>1563343.19</v>
      </c>
      <c r="I116" s="374"/>
      <c r="J116" s="374"/>
      <c r="K116" s="374"/>
      <c r="L116" s="374"/>
      <c r="M116" s="374"/>
      <c r="N116" s="374"/>
      <c r="O116" s="374"/>
      <c r="P116" s="374"/>
      <c r="Q116" s="374"/>
      <c r="R116" s="374"/>
      <c r="S116" s="374"/>
      <c r="T116" s="374"/>
      <c r="U116" s="374"/>
      <c r="V116" s="374"/>
      <c r="W116" s="374"/>
      <c r="X116" s="374"/>
      <c r="Y116" s="374"/>
      <c r="Z116" s="374"/>
      <c r="AA116" s="374"/>
      <c r="AB116" s="374"/>
      <c r="AC116" s="374"/>
      <c r="AD116" s="374"/>
      <c r="AE116" s="374"/>
      <c r="AF116" s="374"/>
      <c r="AG116" s="374"/>
      <c r="AH116" s="374"/>
      <c r="AI116" s="374"/>
      <c r="AJ116" s="374"/>
      <c r="AK116" s="374"/>
      <c r="AL116" s="374"/>
      <c r="AM116" s="374"/>
      <c r="AN116" s="374"/>
      <c r="AO116" s="374"/>
      <c r="AP116" s="374"/>
      <c r="AQ116" s="374"/>
      <c r="AR116" s="374"/>
      <c r="AS116" s="374"/>
      <c r="AT116" s="374"/>
      <c r="AU116" s="374"/>
      <c r="AV116" s="374"/>
      <c r="AW116" s="374"/>
    </row>
    <row r="117" spans="1:49" s="316" customFormat="1" ht="17.25" hidden="1" customHeight="1">
      <c r="A117" s="349">
        <v>2014.6439560439601</v>
      </c>
      <c r="B117" s="476">
        <v>1352992.3499999999</v>
      </c>
      <c r="C117" s="476">
        <v>250361.69999999998</v>
      </c>
      <c r="D117" s="475" t="s">
        <v>145</v>
      </c>
      <c r="E117" s="476">
        <v>4254</v>
      </c>
      <c r="F117" s="476">
        <v>274.85000000000002</v>
      </c>
      <c r="G117" s="475" t="s">
        <v>145</v>
      </c>
      <c r="H117" s="845">
        <v>1607882.9</v>
      </c>
      <c r="I117" s="374"/>
      <c r="J117" s="374"/>
      <c r="K117" s="374"/>
      <c r="L117" s="374"/>
      <c r="M117" s="374"/>
      <c r="N117" s="374"/>
      <c r="O117" s="374"/>
      <c r="P117" s="374"/>
      <c r="Q117" s="374"/>
      <c r="R117" s="374"/>
      <c r="S117" s="374"/>
      <c r="T117" s="374"/>
      <c r="U117" s="374"/>
      <c r="V117" s="374"/>
      <c r="W117" s="374"/>
      <c r="X117" s="374"/>
      <c r="Y117" s="374"/>
      <c r="Z117" s="374"/>
      <c r="AA117" s="374"/>
      <c r="AB117" s="374"/>
      <c r="AC117" s="374"/>
      <c r="AD117" s="374"/>
      <c r="AE117" s="374"/>
      <c r="AF117" s="374"/>
      <c r="AG117" s="374"/>
      <c r="AH117" s="374"/>
      <c r="AI117" s="374"/>
      <c r="AJ117" s="374"/>
      <c r="AK117" s="374"/>
      <c r="AL117" s="374"/>
      <c r="AM117" s="374"/>
      <c r="AN117" s="374"/>
      <c r="AO117" s="374"/>
      <c r="AP117" s="374"/>
      <c r="AQ117" s="374"/>
      <c r="AR117" s="374"/>
      <c r="AS117" s="374"/>
      <c r="AT117" s="374"/>
      <c r="AU117" s="374"/>
      <c r="AV117" s="374"/>
      <c r="AW117" s="374"/>
    </row>
    <row r="118" spans="1:49" s="316" customFormat="1" ht="17.25" customHeight="1">
      <c r="A118" s="349">
        <v>2014.6967032967</v>
      </c>
      <c r="B118" s="476">
        <v>1403860.45</v>
      </c>
      <c r="C118" s="476">
        <v>254717.25</v>
      </c>
      <c r="D118" s="475" t="s">
        <v>145</v>
      </c>
      <c r="E118" s="476">
        <v>4370.9000000000005</v>
      </c>
      <c r="F118" s="476">
        <v>268.14999999999998</v>
      </c>
      <c r="G118" s="475" t="s">
        <v>145</v>
      </c>
      <c r="H118" s="845">
        <v>1663216.75</v>
      </c>
      <c r="I118" s="374"/>
      <c r="J118" s="374"/>
      <c r="K118" s="374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4"/>
      <c r="AA118" s="374"/>
      <c r="AB118" s="374"/>
      <c r="AC118" s="374"/>
      <c r="AD118" s="374"/>
      <c r="AE118" s="374"/>
      <c r="AF118" s="374"/>
      <c r="AG118" s="374"/>
      <c r="AH118" s="374"/>
      <c r="AI118" s="374"/>
      <c r="AJ118" s="374"/>
      <c r="AK118" s="374"/>
      <c r="AL118" s="374"/>
      <c r="AM118" s="374"/>
      <c r="AN118" s="374"/>
      <c r="AO118" s="374"/>
      <c r="AP118" s="374"/>
      <c r="AQ118" s="374"/>
      <c r="AR118" s="374"/>
      <c r="AS118" s="374"/>
      <c r="AT118" s="374"/>
      <c r="AU118" s="374"/>
      <c r="AV118" s="374"/>
      <c r="AW118" s="374"/>
    </row>
    <row r="119" spans="1:49" s="316" customFormat="1" ht="17.25" hidden="1" customHeight="1">
      <c r="A119" s="349">
        <v>2014.7494505494501</v>
      </c>
      <c r="B119" s="476">
        <v>1404809.3900000001</v>
      </c>
      <c r="C119" s="476">
        <v>258442.36</v>
      </c>
      <c r="D119" s="475" t="s">
        <v>145</v>
      </c>
      <c r="E119" s="476">
        <v>4588.72</v>
      </c>
      <c r="F119" s="476">
        <v>258.22000000000003</v>
      </c>
      <c r="G119" s="475" t="s">
        <v>145</v>
      </c>
      <c r="H119" s="845">
        <v>1668098.69</v>
      </c>
      <c r="I119" s="374"/>
      <c r="J119" s="374"/>
      <c r="K119" s="374"/>
      <c r="L119" s="374"/>
      <c r="M119" s="374"/>
      <c r="N119" s="374"/>
      <c r="O119" s="374"/>
      <c r="P119" s="374"/>
      <c r="Q119" s="374"/>
      <c r="R119" s="374"/>
      <c r="S119" s="374"/>
      <c r="T119" s="374"/>
      <c r="U119" s="374"/>
      <c r="V119" s="374"/>
      <c r="W119" s="374"/>
      <c r="X119" s="374"/>
      <c r="Y119" s="374"/>
      <c r="Z119" s="374"/>
      <c r="AA119" s="374"/>
      <c r="AB119" s="374"/>
      <c r="AC119" s="374"/>
      <c r="AD119" s="374"/>
      <c r="AE119" s="374"/>
      <c r="AF119" s="374"/>
      <c r="AG119" s="374"/>
      <c r="AH119" s="374"/>
      <c r="AI119" s="374"/>
      <c r="AJ119" s="374"/>
      <c r="AK119" s="374"/>
      <c r="AL119" s="374"/>
      <c r="AM119" s="374"/>
      <c r="AN119" s="374"/>
      <c r="AO119" s="374"/>
      <c r="AP119" s="374"/>
      <c r="AQ119" s="374"/>
      <c r="AR119" s="374"/>
      <c r="AS119" s="374"/>
      <c r="AT119" s="374"/>
      <c r="AU119" s="374"/>
      <c r="AV119" s="374"/>
      <c r="AW119" s="374"/>
    </row>
    <row r="120" spans="1:49" s="316" customFormat="1" ht="17.25" hidden="1" customHeight="1">
      <c r="A120" s="349">
        <v>2014.8021978022</v>
      </c>
      <c r="B120" s="476">
        <v>1396251.11</v>
      </c>
      <c r="C120" s="476">
        <v>259729.73</v>
      </c>
      <c r="D120" s="475" t="s">
        <v>145</v>
      </c>
      <c r="E120" s="476">
        <v>4756.17</v>
      </c>
      <c r="F120" s="476">
        <v>257.33999999999997</v>
      </c>
      <c r="G120" s="475" t="s">
        <v>145</v>
      </c>
      <c r="H120" s="845">
        <v>1660994.35</v>
      </c>
      <c r="I120" s="374"/>
      <c r="J120" s="374"/>
      <c r="K120" s="374"/>
      <c r="L120" s="374"/>
      <c r="M120" s="374"/>
      <c r="N120" s="374"/>
      <c r="O120" s="374"/>
      <c r="P120" s="374"/>
      <c r="Q120" s="374"/>
      <c r="R120" s="374"/>
      <c r="S120" s="374"/>
      <c r="T120" s="374"/>
      <c r="U120" s="374"/>
      <c r="V120" s="374"/>
      <c r="W120" s="374"/>
      <c r="X120" s="374"/>
      <c r="Y120" s="374"/>
      <c r="Z120" s="374"/>
      <c r="AA120" s="374"/>
      <c r="AB120" s="374"/>
      <c r="AC120" s="374"/>
      <c r="AD120" s="374"/>
      <c r="AE120" s="374"/>
      <c r="AF120" s="374"/>
      <c r="AG120" s="374"/>
      <c r="AH120" s="374"/>
      <c r="AI120" s="374"/>
      <c r="AJ120" s="374"/>
      <c r="AK120" s="374"/>
      <c r="AL120" s="374"/>
      <c r="AM120" s="374"/>
      <c r="AN120" s="374"/>
      <c r="AO120" s="374"/>
      <c r="AP120" s="374"/>
      <c r="AQ120" s="374"/>
      <c r="AR120" s="374"/>
      <c r="AS120" s="374"/>
      <c r="AT120" s="374"/>
      <c r="AU120" s="374"/>
      <c r="AV120" s="374"/>
      <c r="AW120" s="374"/>
    </row>
    <row r="121" spans="1:49" s="316" customFormat="1" ht="17.25" hidden="1" customHeight="1">
      <c r="A121" s="349">
        <v>2014.8549450549399</v>
      </c>
      <c r="B121" s="476">
        <v>1379042</v>
      </c>
      <c r="C121" s="476">
        <v>259529</v>
      </c>
      <c r="D121" s="475" t="s">
        <v>145</v>
      </c>
      <c r="E121" s="476">
        <v>4812</v>
      </c>
      <c r="F121" s="476">
        <v>262</v>
      </c>
      <c r="G121" s="475"/>
      <c r="H121" s="845">
        <v>1643645</v>
      </c>
      <c r="I121" s="374"/>
      <c r="J121" s="374"/>
      <c r="K121" s="374"/>
      <c r="L121" s="374"/>
      <c r="M121" s="374"/>
      <c r="N121" s="374"/>
      <c r="O121" s="374"/>
      <c r="P121" s="374"/>
      <c r="Q121" s="374"/>
      <c r="R121" s="374"/>
      <c r="S121" s="374"/>
      <c r="T121" s="374"/>
      <c r="U121" s="374"/>
      <c r="V121" s="374"/>
      <c r="W121" s="374"/>
      <c r="X121" s="374"/>
      <c r="Y121" s="374"/>
      <c r="Z121" s="374"/>
      <c r="AA121" s="374"/>
      <c r="AB121" s="374"/>
      <c r="AC121" s="374"/>
      <c r="AD121" s="374"/>
      <c r="AE121" s="374"/>
      <c r="AF121" s="374"/>
      <c r="AG121" s="374"/>
      <c r="AH121" s="374"/>
      <c r="AI121" s="374"/>
      <c r="AJ121" s="374"/>
      <c r="AK121" s="374"/>
      <c r="AL121" s="374"/>
      <c r="AM121" s="374"/>
      <c r="AN121" s="374"/>
      <c r="AO121" s="374"/>
      <c r="AP121" s="374"/>
      <c r="AQ121" s="374"/>
      <c r="AR121" s="374"/>
      <c r="AS121" s="374"/>
      <c r="AT121" s="374"/>
      <c r="AU121" s="374"/>
      <c r="AV121" s="374"/>
      <c r="AW121" s="374"/>
    </row>
    <row r="122" spans="1:49" s="316" customFormat="1" ht="17.25" hidden="1" customHeight="1">
      <c r="A122" s="349">
        <v>2014.90769230769</v>
      </c>
      <c r="B122" s="476">
        <v>1380187.94</v>
      </c>
      <c r="C122" s="476">
        <v>260679.08</v>
      </c>
      <c r="D122" s="475" t="s">
        <v>145</v>
      </c>
      <c r="E122" s="476">
        <v>4754.04</v>
      </c>
      <c r="F122" s="476">
        <v>252.95</v>
      </c>
      <c r="G122" s="475" t="s">
        <v>145</v>
      </c>
      <c r="H122" s="845">
        <v>1645874.01</v>
      </c>
      <c r="I122" s="374"/>
      <c r="J122" s="374"/>
      <c r="K122" s="374"/>
      <c r="L122" s="374"/>
      <c r="M122" s="374"/>
      <c r="N122" s="374"/>
      <c r="O122" s="374"/>
      <c r="P122" s="374"/>
      <c r="Q122" s="374"/>
      <c r="R122" s="374"/>
      <c r="S122" s="374"/>
      <c r="T122" s="374"/>
      <c r="U122" s="374"/>
      <c r="V122" s="374"/>
      <c r="W122" s="374"/>
      <c r="X122" s="374"/>
      <c r="Y122" s="374"/>
      <c r="Z122" s="374"/>
      <c r="AA122" s="374"/>
      <c r="AB122" s="374"/>
      <c r="AC122" s="374"/>
      <c r="AD122" s="374"/>
      <c r="AE122" s="374"/>
      <c r="AF122" s="374"/>
      <c r="AG122" s="374"/>
      <c r="AH122" s="374"/>
      <c r="AI122" s="374"/>
      <c r="AJ122" s="374"/>
      <c r="AK122" s="374"/>
      <c r="AL122" s="374"/>
      <c r="AM122" s="374"/>
      <c r="AN122" s="374"/>
      <c r="AO122" s="374"/>
      <c r="AP122" s="374"/>
      <c r="AQ122" s="374"/>
      <c r="AR122" s="374"/>
      <c r="AS122" s="374"/>
      <c r="AT122" s="374"/>
      <c r="AU122" s="374"/>
      <c r="AV122" s="374"/>
      <c r="AW122" s="374"/>
    </row>
    <row r="123" spans="1:49" s="316" customFormat="1" ht="17.25" hidden="1" customHeight="1">
      <c r="A123" s="349">
        <v>2014.9604395604399</v>
      </c>
      <c r="B123" s="476">
        <v>1367404.1800000002</v>
      </c>
      <c r="C123" s="476">
        <v>261497.14</v>
      </c>
      <c r="D123" s="475" t="s">
        <v>145</v>
      </c>
      <c r="E123" s="476">
        <v>4492.8999999999996</v>
      </c>
      <c r="F123" s="476">
        <v>249.66</v>
      </c>
      <c r="G123" s="475" t="s">
        <v>145</v>
      </c>
      <c r="H123" s="845">
        <v>1633643.88</v>
      </c>
      <c r="I123" s="374"/>
      <c r="J123" s="374"/>
      <c r="K123" s="374"/>
      <c r="L123" s="374"/>
      <c r="M123" s="374"/>
      <c r="N123" s="374"/>
      <c r="O123" s="374"/>
      <c r="P123" s="374"/>
      <c r="Q123" s="374"/>
      <c r="R123" s="374"/>
      <c r="S123" s="374"/>
      <c r="T123" s="374"/>
      <c r="U123" s="374"/>
      <c r="V123" s="374"/>
      <c r="W123" s="374"/>
      <c r="X123" s="374"/>
      <c r="Y123" s="374"/>
      <c r="Z123" s="374"/>
      <c r="AA123" s="374"/>
      <c r="AB123" s="374"/>
      <c r="AC123" s="374"/>
      <c r="AD123" s="374"/>
      <c r="AE123" s="374"/>
      <c r="AF123" s="374"/>
      <c r="AG123" s="374"/>
      <c r="AH123" s="374"/>
      <c r="AI123" s="374"/>
      <c r="AJ123" s="374"/>
      <c r="AK123" s="374"/>
      <c r="AL123" s="374"/>
      <c r="AM123" s="374"/>
      <c r="AN123" s="374"/>
      <c r="AO123" s="374"/>
      <c r="AP123" s="374"/>
      <c r="AQ123" s="374"/>
      <c r="AR123" s="374"/>
      <c r="AS123" s="374"/>
      <c r="AT123" s="374"/>
      <c r="AU123" s="374"/>
      <c r="AV123" s="374"/>
      <c r="AW123" s="374"/>
    </row>
    <row r="124" spans="1:49" s="316" customFormat="1" ht="17.25" hidden="1" customHeight="1">
      <c r="A124" s="349">
        <v>2015.01318681319</v>
      </c>
      <c r="B124" s="476">
        <v>1355585.51</v>
      </c>
      <c r="C124" s="476">
        <v>261461.7</v>
      </c>
      <c r="D124" s="475" t="s">
        <v>145</v>
      </c>
      <c r="E124" s="476">
        <v>4163.09</v>
      </c>
      <c r="F124" s="476">
        <v>247.38</v>
      </c>
      <c r="G124" s="475" t="s">
        <v>145</v>
      </c>
      <c r="H124" s="845">
        <v>1621457.68</v>
      </c>
      <c r="I124" s="374"/>
      <c r="J124" s="374"/>
      <c r="K124" s="374"/>
      <c r="L124" s="374"/>
      <c r="M124" s="374"/>
      <c r="N124" s="374"/>
      <c r="O124" s="374"/>
      <c r="P124" s="374"/>
      <c r="Q124" s="374"/>
      <c r="R124" s="374"/>
      <c r="S124" s="374"/>
      <c r="T124" s="374"/>
      <c r="U124" s="374"/>
      <c r="V124" s="374"/>
      <c r="W124" s="374"/>
      <c r="X124" s="374"/>
      <c r="Y124" s="374"/>
      <c r="Z124" s="374"/>
      <c r="AA124" s="374"/>
      <c r="AB124" s="374"/>
      <c r="AC124" s="374"/>
      <c r="AD124" s="374"/>
      <c r="AE124" s="374"/>
      <c r="AF124" s="374"/>
      <c r="AG124" s="374"/>
      <c r="AH124" s="374"/>
      <c r="AI124" s="374"/>
      <c r="AJ124" s="374"/>
      <c r="AK124" s="374"/>
      <c r="AL124" s="374"/>
      <c r="AM124" s="374"/>
      <c r="AN124" s="374"/>
      <c r="AO124" s="374"/>
      <c r="AP124" s="374"/>
      <c r="AQ124" s="374"/>
      <c r="AR124" s="374"/>
      <c r="AS124" s="374"/>
      <c r="AT124" s="374"/>
      <c r="AU124" s="374"/>
      <c r="AV124" s="374"/>
      <c r="AW124" s="374"/>
    </row>
    <row r="125" spans="1:49" s="455" customFormat="1" ht="17.25" hidden="1" customHeight="1">
      <c r="A125" s="349">
        <v>2015.0659340659299</v>
      </c>
      <c r="B125" s="474">
        <v>1362610.04</v>
      </c>
      <c r="C125" s="474">
        <v>261613.19999999998</v>
      </c>
      <c r="D125" s="473" t="s">
        <v>145</v>
      </c>
      <c r="E125" s="474">
        <v>3370.1000000000004</v>
      </c>
      <c r="F125" s="474">
        <v>245</v>
      </c>
      <c r="G125" s="473" t="s">
        <v>145</v>
      </c>
      <c r="H125" s="849">
        <v>1627838.3399999999</v>
      </c>
      <c r="I125" s="487"/>
      <c r="J125" s="487"/>
      <c r="K125" s="487"/>
      <c r="L125" s="487"/>
      <c r="M125" s="487"/>
      <c r="N125" s="487"/>
      <c r="O125" s="487"/>
      <c r="P125" s="487"/>
      <c r="Q125" s="487"/>
      <c r="R125" s="487"/>
      <c r="S125" s="487"/>
      <c r="T125" s="487"/>
      <c r="U125" s="487"/>
      <c r="V125" s="487"/>
      <c r="W125" s="487"/>
      <c r="X125" s="487"/>
      <c r="Y125" s="487"/>
      <c r="Z125" s="487"/>
      <c r="AA125" s="487"/>
      <c r="AB125" s="487"/>
      <c r="AC125" s="487"/>
      <c r="AD125" s="487"/>
      <c r="AE125" s="487"/>
      <c r="AF125" s="487"/>
      <c r="AG125" s="487"/>
      <c r="AH125" s="487"/>
      <c r="AI125" s="487"/>
      <c r="AJ125" s="487"/>
      <c r="AK125" s="487"/>
      <c r="AL125" s="487"/>
      <c r="AM125" s="487"/>
      <c r="AN125" s="487"/>
      <c r="AO125" s="487"/>
      <c r="AP125" s="487"/>
      <c r="AQ125" s="487"/>
      <c r="AR125" s="487"/>
      <c r="AS125" s="487"/>
      <c r="AT125" s="487"/>
      <c r="AU125" s="487"/>
      <c r="AV125" s="487"/>
      <c r="AW125" s="487"/>
    </row>
    <row r="126" spans="1:49" s="455" customFormat="1" ht="17.25" hidden="1" customHeight="1">
      <c r="A126" s="349">
        <v>2015.11868131868</v>
      </c>
      <c r="B126" s="472"/>
      <c r="C126" s="472"/>
      <c r="D126" s="471"/>
      <c r="E126" s="472"/>
      <c r="F126" s="472"/>
      <c r="G126" s="471"/>
      <c r="H126" s="848"/>
      <c r="I126" s="487"/>
      <c r="J126" s="487"/>
      <c r="K126" s="487"/>
      <c r="L126" s="487"/>
      <c r="M126" s="487"/>
      <c r="N126" s="487"/>
      <c r="O126" s="487"/>
      <c r="P126" s="487"/>
      <c r="Q126" s="487"/>
      <c r="R126" s="487"/>
      <c r="S126" s="487"/>
      <c r="T126" s="487"/>
      <c r="U126" s="487"/>
      <c r="V126" s="487"/>
      <c r="W126" s="487"/>
      <c r="X126" s="487"/>
      <c r="Y126" s="487"/>
      <c r="Z126" s="487"/>
      <c r="AA126" s="487"/>
      <c r="AB126" s="487"/>
      <c r="AC126" s="487"/>
      <c r="AD126" s="487"/>
      <c r="AE126" s="487"/>
      <c r="AF126" s="487"/>
      <c r="AG126" s="487"/>
      <c r="AH126" s="487"/>
      <c r="AI126" s="487"/>
      <c r="AJ126" s="487"/>
      <c r="AK126" s="487"/>
      <c r="AL126" s="487"/>
      <c r="AM126" s="487"/>
      <c r="AN126" s="487"/>
      <c r="AO126" s="487"/>
      <c r="AP126" s="487"/>
      <c r="AQ126" s="487"/>
      <c r="AR126" s="487"/>
      <c r="AS126" s="487"/>
      <c r="AT126" s="487"/>
      <c r="AU126" s="487"/>
      <c r="AV126" s="487"/>
      <c r="AW126" s="487"/>
    </row>
    <row r="127" spans="1:49" s="316" customFormat="1" ht="17.25" hidden="1" customHeight="1">
      <c r="A127" s="349">
        <v>2016</v>
      </c>
      <c r="B127" s="476">
        <v>1337039.29</v>
      </c>
      <c r="C127" s="476">
        <v>260022.25</v>
      </c>
      <c r="D127" s="475" t="s">
        <v>145</v>
      </c>
      <c r="E127" s="476">
        <v>3521.4100000000003</v>
      </c>
      <c r="F127" s="476">
        <v>239.31</v>
      </c>
      <c r="G127" s="475" t="s">
        <v>145</v>
      </c>
      <c r="H127" s="845">
        <v>1600822.26</v>
      </c>
      <c r="I127" s="374"/>
      <c r="J127" s="374"/>
      <c r="K127" s="374"/>
      <c r="L127" s="374"/>
      <c r="M127" s="374"/>
      <c r="N127" s="374"/>
      <c r="O127" s="374"/>
      <c r="P127" s="374"/>
      <c r="Q127" s="374"/>
      <c r="R127" s="374"/>
      <c r="S127" s="374"/>
      <c r="T127" s="374"/>
      <c r="U127" s="374"/>
      <c r="V127" s="374"/>
      <c r="W127" s="374"/>
      <c r="X127" s="374"/>
      <c r="Y127" s="374"/>
      <c r="Z127" s="374"/>
      <c r="AA127" s="374"/>
      <c r="AB127" s="374"/>
      <c r="AC127" s="374"/>
      <c r="AD127" s="374"/>
      <c r="AE127" s="374"/>
      <c r="AF127" s="374"/>
      <c r="AG127" s="374"/>
      <c r="AH127" s="374"/>
      <c r="AI127" s="374"/>
      <c r="AJ127" s="374"/>
      <c r="AK127" s="374"/>
      <c r="AL127" s="374"/>
      <c r="AM127" s="374"/>
      <c r="AN127" s="374"/>
      <c r="AO127" s="374"/>
      <c r="AP127" s="374"/>
      <c r="AQ127" s="374"/>
      <c r="AR127" s="374"/>
      <c r="AS127" s="374"/>
      <c r="AT127" s="374"/>
      <c r="AU127" s="374"/>
      <c r="AV127" s="374"/>
      <c r="AW127" s="374"/>
    </row>
    <row r="128" spans="1:49" s="316" customFormat="1" ht="17.25" hidden="1" customHeight="1">
      <c r="A128" s="349">
        <v>2016</v>
      </c>
      <c r="B128" s="476">
        <v>1347170.88</v>
      </c>
      <c r="C128" s="476">
        <v>261517.66</v>
      </c>
      <c r="D128" s="475" t="s">
        <v>145</v>
      </c>
      <c r="E128" s="476">
        <v>3752.7999999999997</v>
      </c>
      <c r="F128" s="476">
        <v>239.23</v>
      </c>
      <c r="G128" s="475" t="s">
        <v>145</v>
      </c>
      <c r="H128" s="845">
        <v>1612680.57</v>
      </c>
      <c r="I128" s="374"/>
      <c r="J128" s="374"/>
      <c r="K128" s="374"/>
      <c r="L128" s="374"/>
      <c r="M128" s="374"/>
      <c r="N128" s="374"/>
      <c r="O128" s="374"/>
      <c r="P128" s="374"/>
      <c r="Q128" s="374"/>
      <c r="R128" s="374"/>
      <c r="S128" s="374"/>
      <c r="T128" s="374"/>
      <c r="U128" s="374"/>
      <c r="V128" s="374"/>
      <c r="W128" s="374"/>
      <c r="X128" s="374"/>
      <c r="Y128" s="374"/>
      <c r="Z128" s="374"/>
      <c r="AA128" s="374"/>
      <c r="AB128" s="374"/>
      <c r="AC128" s="374"/>
      <c r="AD128" s="374"/>
      <c r="AE128" s="374"/>
      <c r="AF128" s="374"/>
      <c r="AG128" s="374"/>
      <c r="AH128" s="374"/>
      <c r="AI128" s="374"/>
      <c r="AJ128" s="374"/>
      <c r="AK128" s="374"/>
      <c r="AL128" s="374"/>
      <c r="AM128" s="374"/>
      <c r="AN128" s="374"/>
      <c r="AO128" s="374"/>
      <c r="AP128" s="374"/>
      <c r="AQ128" s="374"/>
      <c r="AR128" s="374"/>
      <c r="AS128" s="374"/>
      <c r="AT128" s="374"/>
      <c r="AU128" s="374"/>
      <c r="AV128" s="374"/>
      <c r="AW128" s="374"/>
    </row>
    <row r="129" spans="1:49" s="316" customFormat="1" ht="17.25" hidden="1" customHeight="1">
      <c r="A129" s="349">
        <v>2016</v>
      </c>
      <c r="B129" s="476">
        <v>1373139.83</v>
      </c>
      <c r="C129" s="476">
        <v>265537.09000000003</v>
      </c>
      <c r="D129" s="475" t="s">
        <v>145</v>
      </c>
      <c r="E129" s="476">
        <v>4149.5599999999995</v>
      </c>
      <c r="F129" s="476">
        <v>238</v>
      </c>
      <c r="G129" s="475" t="s">
        <v>145</v>
      </c>
      <c r="H129" s="845">
        <v>1643064.48</v>
      </c>
      <c r="I129" s="374"/>
      <c r="J129" s="374"/>
      <c r="K129" s="374"/>
      <c r="L129" s="374"/>
      <c r="M129" s="374"/>
      <c r="N129" s="374"/>
      <c r="O129" s="374"/>
      <c r="P129" s="374"/>
      <c r="Q129" s="374"/>
      <c r="R129" s="374"/>
      <c r="S129" s="374"/>
      <c r="T129" s="374"/>
      <c r="U129" s="374"/>
      <c r="V129" s="374"/>
      <c r="W129" s="374"/>
      <c r="X129" s="374"/>
      <c r="Y129" s="374"/>
      <c r="Z129" s="374"/>
      <c r="AA129" s="374"/>
      <c r="AB129" s="374"/>
      <c r="AC129" s="374"/>
      <c r="AD129" s="374"/>
      <c r="AE129" s="374"/>
      <c r="AF129" s="374"/>
      <c r="AG129" s="374"/>
      <c r="AH129" s="374"/>
      <c r="AI129" s="374"/>
      <c r="AJ129" s="374"/>
      <c r="AK129" s="374"/>
      <c r="AL129" s="374"/>
      <c r="AM129" s="374"/>
      <c r="AN129" s="374"/>
      <c r="AO129" s="374"/>
      <c r="AP129" s="374"/>
      <c r="AQ129" s="374"/>
      <c r="AR129" s="374"/>
      <c r="AS129" s="374"/>
      <c r="AT129" s="374"/>
      <c r="AU129" s="374"/>
      <c r="AV129" s="374"/>
      <c r="AW129" s="374"/>
    </row>
    <row r="130" spans="1:49" s="316" customFormat="1" ht="17.25" hidden="1" customHeight="1">
      <c r="A130" s="349">
        <v>2016</v>
      </c>
      <c r="B130" s="476">
        <v>1408690.18</v>
      </c>
      <c r="C130" s="476">
        <v>269823.33</v>
      </c>
      <c r="D130" s="475" t="s">
        <v>145</v>
      </c>
      <c r="E130" s="476">
        <v>4344.28</v>
      </c>
      <c r="F130" s="476">
        <v>233.76</v>
      </c>
      <c r="G130" s="475" t="s">
        <v>145</v>
      </c>
      <c r="H130" s="845">
        <v>1683091.55</v>
      </c>
      <c r="I130" s="374"/>
      <c r="J130" s="374"/>
      <c r="K130" s="374"/>
      <c r="L130" s="374"/>
      <c r="M130" s="374"/>
      <c r="N130" s="374"/>
      <c r="O130" s="374"/>
      <c r="P130" s="374"/>
      <c r="Q130" s="374"/>
      <c r="R130" s="374"/>
      <c r="S130" s="374"/>
      <c r="T130" s="374"/>
      <c r="U130" s="374"/>
      <c r="V130" s="374"/>
      <c r="W130" s="374"/>
      <c r="X130" s="374"/>
      <c r="Y130" s="374"/>
      <c r="Z130" s="374"/>
      <c r="AA130" s="374"/>
      <c r="AB130" s="374"/>
      <c r="AC130" s="374"/>
      <c r="AD130" s="374"/>
      <c r="AE130" s="374"/>
      <c r="AF130" s="374"/>
      <c r="AG130" s="374"/>
      <c r="AH130" s="374"/>
      <c r="AI130" s="374"/>
      <c r="AJ130" s="374"/>
      <c r="AK130" s="374"/>
      <c r="AL130" s="374"/>
      <c r="AM130" s="374"/>
      <c r="AN130" s="374"/>
      <c r="AO130" s="374"/>
      <c r="AP130" s="374"/>
      <c r="AQ130" s="374"/>
      <c r="AR130" s="374"/>
      <c r="AS130" s="374"/>
      <c r="AT130" s="374"/>
      <c r="AU130" s="374"/>
      <c r="AV130" s="374"/>
      <c r="AW130" s="374"/>
    </row>
    <row r="131" spans="1:49" s="316" customFormat="1" ht="17.25" customHeight="1">
      <c r="A131" s="349">
        <v>2016</v>
      </c>
      <c r="B131" s="476">
        <v>1452566.51</v>
      </c>
      <c r="C131" s="476">
        <v>273680.04000000004</v>
      </c>
      <c r="D131" s="475" t="s">
        <v>145</v>
      </c>
      <c r="E131" s="476">
        <v>4541.17</v>
      </c>
      <c r="F131" s="476">
        <v>230.31</v>
      </c>
      <c r="G131" s="475" t="s">
        <v>145</v>
      </c>
      <c r="H131" s="845">
        <v>1731018.03</v>
      </c>
      <c r="I131" s="374"/>
      <c r="J131" s="374"/>
      <c r="K131" s="374"/>
      <c r="L131" s="374"/>
      <c r="M131" s="374"/>
      <c r="N131" s="374"/>
      <c r="O131" s="374"/>
      <c r="P131" s="374"/>
      <c r="Q131" s="374"/>
      <c r="R131" s="374"/>
      <c r="S131" s="374"/>
      <c r="T131" s="374"/>
      <c r="U131" s="374"/>
      <c r="V131" s="374"/>
      <c r="W131" s="374"/>
      <c r="X131" s="374"/>
      <c r="Y131" s="374"/>
      <c r="Z131" s="374"/>
      <c r="AA131" s="374"/>
      <c r="AB131" s="374"/>
      <c r="AC131" s="374"/>
      <c r="AD131" s="374"/>
      <c r="AE131" s="374"/>
      <c r="AF131" s="374"/>
      <c r="AG131" s="374"/>
      <c r="AH131" s="374"/>
      <c r="AI131" s="374"/>
      <c r="AJ131" s="374"/>
      <c r="AK131" s="374"/>
      <c r="AL131" s="374"/>
      <c r="AM131" s="374"/>
      <c r="AN131" s="374"/>
      <c r="AO131" s="374"/>
      <c r="AP131" s="374"/>
      <c r="AQ131" s="374"/>
      <c r="AR131" s="374"/>
      <c r="AS131" s="374"/>
      <c r="AT131" s="374"/>
      <c r="AU131" s="374"/>
      <c r="AV131" s="374"/>
      <c r="AW131" s="374"/>
    </row>
    <row r="132" spans="1:49" s="316" customFormat="1" ht="17.25" hidden="1" customHeight="1">
      <c r="A132" s="349">
        <v>2016</v>
      </c>
      <c r="B132" s="476">
        <v>1465963.86</v>
      </c>
      <c r="C132" s="476">
        <v>276989.31</v>
      </c>
      <c r="D132" s="475" t="s">
        <v>145</v>
      </c>
      <c r="E132" s="476">
        <v>4620.13</v>
      </c>
      <c r="F132" s="476">
        <v>228.18</v>
      </c>
      <c r="G132" s="475" t="s">
        <v>145</v>
      </c>
      <c r="H132" s="845">
        <v>1747801.48</v>
      </c>
      <c r="I132" s="374"/>
      <c r="J132" s="374"/>
      <c r="K132" s="374"/>
      <c r="L132" s="374"/>
      <c r="M132" s="374"/>
      <c r="N132" s="374"/>
      <c r="O132" s="374"/>
      <c r="P132" s="374"/>
      <c r="Q132" s="374"/>
      <c r="R132" s="374"/>
      <c r="S132" s="374"/>
      <c r="T132" s="374"/>
      <c r="U132" s="374"/>
      <c r="V132" s="374"/>
      <c r="W132" s="374"/>
      <c r="X132" s="374"/>
      <c r="Y132" s="374"/>
      <c r="Z132" s="374"/>
      <c r="AA132" s="374"/>
      <c r="AB132" s="374"/>
      <c r="AC132" s="374"/>
      <c r="AD132" s="374"/>
      <c r="AE132" s="374"/>
      <c r="AF132" s="374"/>
      <c r="AG132" s="374"/>
      <c r="AH132" s="374"/>
      <c r="AI132" s="374"/>
      <c r="AJ132" s="374"/>
      <c r="AK132" s="374"/>
      <c r="AL132" s="374"/>
      <c r="AM132" s="374"/>
      <c r="AN132" s="374"/>
      <c r="AO132" s="374"/>
      <c r="AP132" s="374"/>
      <c r="AQ132" s="374"/>
      <c r="AR132" s="374"/>
      <c r="AS132" s="374"/>
      <c r="AT132" s="374"/>
      <c r="AU132" s="374"/>
      <c r="AV132" s="374"/>
      <c r="AW132" s="374"/>
    </row>
    <row r="133" spans="1:49" s="316" customFormat="1" ht="17.25" hidden="1" customHeight="1">
      <c r="A133" s="349">
        <v>2016</v>
      </c>
      <c r="B133" s="476">
        <v>1464524.84</v>
      </c>
      <c r="C133" s="476">
        <v>277581</v>
      </c>
      <c r="D133" s="475" t="s">
        <v>145</v>
      </c>
      <c r="E133" s="476">
        <v>4782.75</v>
      </c>
      <c r="F133" s="476">
        <v>225.04</v>
      </c>
      <c r="G133" s="475" t="s">
        <v>145</v>
      </c>
      <c r="H133" s="845">
        <v>1747113.63</v>
      </c>
      <c r="I133" s="374"/>
      <c r="J133" s="374"/>
      <c r="K133" s="374"/>
      <c r="L133" s="374"/>
      <c r="M133" s="374"/>
      <c r="N133" s="374"/>
      <c r="O133" s="374"/>
      <c r="P133" s="374"/>
      <c r="Q133" s="374"/>
      <c r="R133" s="374"/>
      <c r="S133" s="374"/>
      <c r="T133" s="374"/>
      <c r="U133" s="374"/>
      <c r="V133" s="374"/>
      <c r="W133" s="374"/>
      <c r="X133" s="374"/>
      <c r="Y133" s="374"/>
      <c r="Z133" s="374"/>
      <c r="AA133" s="374"/>
      <c r="AB133" s="374"/>
      <c r="AC133" s="374"/>
      <c r="AD133" s="374"/>
      <c r="AE133" s="374"/>
      <c r="AF133" s="374"/>
      <c r="AG133" s="374"/>
      <c r="AH133" s="374"/>
      <c r="AI133" s="374"/>
      <c r="AJ133" s="374"/>
      <c r="AK133" s="374"/>
      <c r="AL133" s="374"/>
      <c r="AM133" s="374"/>
      <c r="AN133" s="374"/>
      <c r="AO133" s="374"/>
      <c r="AP133" s="374"/>
      <c r="AQ133" s="374"/>
      <c r="AR133" s="374"/>
      <c r="AS133" s="374"/>
      <c r="AT133" s="374"/>
      <c r="AU133" s="374"/>
      <c r="AV133" s="374"/>
      <c r="AW133" s="374"/>
    </row>
    <row r="134" spans="1:49" s="316" customFormat="1" ht="17.25" hidden="1" customHeight="1">
      <c r="A134" s="349">
        <v>2016</v>
      </c>
      <c r="B134" s="476">
        <v>1445397.89</v>
      </c>
      <c r="C134" s="476">
        <v>277009.22000000003</v>
      </c>
      <c r="D134" s="475" t="s">
        <v>145</v>
      </c>
      <c r="E134" s="476">
        <v>4935.8100000000004</v>
      </c>
      <c r="F134" s="476">
        <v>212.18</v>
      </c>
      <c r="G134" s="475" t="s">
        <v>145</v>
      </c>
      <c r="H134" s="845">
        <v>1727555.1</v>
      </c>
      <c r="I134" s="374"/>
      <c r="J134" s="374"/>
      <c r="K134" s="374"/>
      <c r="L134" s="374"/>
      <c r="M134" s="374"/>
      <c r="N134" s="374"/>
      <c r="O134" s="374"/>
      <c r="P134" s="374"/>
      <c r="Q134" s="374"/>
      <c r="R134" s="374"/>
      <c r="S134" s="374"/>
      <c r="T134" s="374"/>
      <c r="U134" s="374"/>
      <c r="V134" s="374"/>
      <c r="W134" s="374"/>
      <c r="X134" s="374"/>
      <c r="Y134" s="374"/>
      <c r="Z134" s="374"/>
      <c r="AA134" s="374"/>
      <c r="AB134" s="374"/>
      <c r="AC134" s="374"/>
      <c r="AD134" s="374"/>
      <c r="AE134" s="374"/>
      <c r="AF134" s="374"/>
      <c r="AG134" s="374"/>
      <c r="AH134" s="374"/>
      <c r="AI134" s="374"/>
      <c r="AJ134" s="374"/>
      <c r="AK134" s="374"/>
      <c r="AL134" s="374"/>
      <c r="AM134" s="374"/>
      <c r="AN134" s="374"/>
      <c r="AO134" s="374"/>
      <c r="AP134" s="374"/>
      <c r="AQ134" s="374"/>
      <c r="AR134" s="374"/>
      <c r="AS134" s="374"/>
      <c r="AT134" s="374"/>
      <c r="AU134" s="374"/>
      <c r="AV134" s="374"/>
      <c r="AW134" s="374"/>
    </row>
    <row r="135" spans="1:49" s="316" customFormat="1" ht="17.25" hidden="1" customHeight="1">
      <c r="A135" s="349">
        <v>2016</v>
      </c>
      <c r="B135" s="476">
        <v>1443999.76</v>
      </c>
      <c r="C135" s="476">
        <v>278035.35000000003</v>
      </c>
      <c r="D135" s="475" t="s">
        <v>145</v>
      </c>
      <c r="E135" s="476">
        <v>4787.26</v>
      </c>
      <c r="F135" s="476">
        <v>211.68</v>
      </c>
      <c r="G135" s="475" t="s">
        <v>145</v>
      </c>
      <c r="H135" s="845">
        <v>1727034.05</v>
      </c>
      <c r="I135" s="374"/>
      <c r="J135" s="374"/>
      <c r="K135" s="374"/>
      <c r="L135" s="374"/>
      <c r="M135" s="374"/>
      <c r="N135" s="374"/>
      <c r="O135" s="374"/>
      <c r="P135" s="374"/>
      <c r="Q135" s="374"/>
      <c r="R135" s="374"/>
      <c r="S135" s="374"/>
      <c r="T135" s="374"/>
      <c r="U135" s="374"/>
      <c r="V135" s="374"/>
      <c r="W135" s="374"/>
      <c r="X135" s="374"/>
      <c r="Y135" s="374"/>
      <c r="Z135" s="374"/>
      <c r="AA135" s="374"/>
      <c r="AB135" s="374"/>
      <c r="AC135" s="374"/>
      <c r="AD135" s="374"/>
      <c r="AE135" s="374"/>
      <c r="AF135" s="374"/>
      <c r="AG135" s="374"/>
      <c r="AH135" s="374"/>
      <c r="AI135" s="374"/>
      <c r="AJ135" s="374"/>
      <c r="AK135" s="374"/>
      <c r="AL135" s="374"/>
      <c r="AM135" s="374"/>
      <c r="AN135" s="374"/>
      <c r="AO135" s="374"/>
      <c r="AP135" s="374"/>
      <c r="AQ135" s="374"/>
      <c r="AR135" s="374"/>
      <c r="AS135" s="374"/>
      <c r="AT135" s="374"/>
      <c r="AU135" s="374"/>
      <c r="AV135" s="374"/>
      <c r="AW135" s="374"/>
    </row>
    <row r="136" spans="1:49" s="316" customFormat="1" ht="17.25" hidden="1" customHeight="1">
      <c r="A136" s="349">
        <v>2016</v>
      </c>
      <c r="B136" s="476">
        <v>1450065</v>
      </c>
      <c r="C136" s="476">
        <v>278787.3</v>
      </c>
      <c r="D136" s="475" t="s">
        <v>145</v>
      </c>
      <c r="E136" s="476">
        <v>4568.1500000000005</v>
      </c>
      <c r="F136" s="476">
        <v>205.5</v>
      </c>
      <c r="G136" s="475" t="s">
        <v>145</v>
      </c>
      <c r="H136" s="845">
        <v>1733625.95</v>
      </c>
      <c r="I136" s="374"/>
      <c r="J136" s="374"/>
      <c r="K136" s="374"/>
      <c r="L136" s="374"/>
      <c r="M136" s="374"/>
      <c r="N136" s="374"/>
      <c r="O136" s="374"/>
      <c r="P136" s="374"/>
      <c r="Q136" s="374"/>
      <c r="R136" s="374"/>
      <c r="S136" s="374"/>
      <c r="T136" s="374"/>
      <c r="U136" s="374"/>
      <c r="V136" s="374"/>
      <c r="W136" s="374"/>
      <c r="X136" s="374"/>
      <c r="Y136" s="374"/>
      <c r="Z136" s="374"/>
      <c r="AA136" s="374"/>
      <c r="AB136" s="374"/>
      <c r="AC136" s="374"/>
      <c r="AD136" s="374"/>
      <c r="AE136" s="374"/>
      <c r="AF136" s="374"/>
      <c r="AG136" s="374"/>
      <c r="AH136" s="374"/>
      <c r="AI136" s="374"/>
      <c r="AJ136" s="374"/>
      <c r="AK136" s="374"/>
      <c r="AL136" s="374"/>
      <c r="AM136" s="374"/>
      <c r="AN136" s="374"/>
      <c r="AO136" s="374"/>
      <c r="AP136" s="374"/>
      <c r="AQ136" s="374"/>
      <c r="AR136" s="374"/>
      <c r="AS136" s="374"/>
      <c r="AT136" s="374"/>
      <c r="AU136" s="374"/>
      <c r="AV136" s="374"/>
      <c r="AW136" s="374"/>
    </row>
    <row r="137" spans="1:49" s="316" customFormat="1" ht="17.25" hidden="1" customHeight="1">
      <c r="A137" s="349">
        <v>2016</v>
      </c>
      <c r="B137" s="476">
        <v>1422070.4900000002</v>
      </c>
      <c r="C137" s="476">
        <v>278351.23000000004</v>
      </c>
      <c r="D137" s="475" t="s">
        <v>145</v>
      </c>
      <c r="E137" s="476">
        <v>4297.8999999999996</v>
      </c>
      <c r="F137" s="476">
        <v>201.19</v>
      </c>
      <c r="G137" s="475" t="s">
        <v>145</v>
      </c>
      <c r="H137" s="845">
        <v>1704920.81</v>
      </c>
      <c r="I137" s="374"/>
      <c r="J137" s="374"/>
      <c r="K137" s="374"/>
      <c r="L137" s="374"/>
      <c r="M137" s="374"/>
      <c r="N137" s="374"/>
      <c r="O137" s="374"/>
      <c r="P137" s="374"/>
      <c r="Q137" s="374"/>
      <c r="R137" s="374"/>
      <c r="S137" s="374"/>
      <c r="T137" s="374"/>
      <c r="U137" s="374"/>
      <c r="V137" s="374"/>
      <c r="W137" s="374"/>
      <c r="X137" s="374"/>
      <c r="Y137" s="374"/>
      <c r="Z137" s="374"/>
      <c r="AA137" s="374"/>
      <c r="AB137" s="374"/>
      <c r="AC137" s="374"/>
      <c r="AD137" s="374"/>
      <c r="AE137" s="374"/>
      <c r="AF137" s="374"/>
      <c r="AG137" s="374"/>
      <c r="AH137" s="374"/>
      <c r="AI137" s="374"/>
      <c r="AJ137" s="374"/>
      <c r="AK137" s="374"/>
      <c r="AL137" s="374"/>
      <c r="AM137" s="374"/>
      <c r="AN137" s="374"/>
      <c r="AO137" s="374"/>
      <c r="AP137" s="374"/>
      <c r="AQ137" s="374"/>
      <c r="AR137" s="374"/>
      <c r="AS137" s="374"/>
      <c r="AT137" s="374"/>
      <c r="AU137" s="374"/>
      <c r="AV137" s="374"/>
      <c r="AW137" s="374"/>
    </row>
    <row r="138" spans="1:49" s="455" customFormat="1" ht="17.25" hidden="1" customHeight="1">
      <c r="A138" s="349">
        <v>2016</v>
      </c>
      <c r="B138" s="476">
        <v>1429728.1500000001</v>
      </c>
      <c r="C138" s="476">
        <v>278567.35000000003</v>
      </c>
      <c r="D138" s="475" t="s">
        <v>145</v>
      </c>
      <c r="E138" s="476">
        <v>3363.35</v>
      </c>
      <c r="F138" s="476">
        <v>199.2</v>
      </c>
      <c r="G138" s="475" t="s">
        <v>145</v>
      </c>
      <c r="H138" s="845">
        <v>1711858.05</v>
      </c>
      <c r="I138" s="487"/>
      <c r="J138" s="487"/>
      <c r="K138" s="487"/>
      <c r="L138" s="487"/>
      <c r="M138" s="487"/>
      <c r="N138" s="487"/>
      <c r="O138" s="487"/>
      <c r="P138" s="487"/>
      <c r="Q138" s="487"/>
      <c r="R138" s="487"/>
      <c r="S138" s="487"/>
      <c r="T138" s="487"/>
      <c r="U138" s="487"/>
      <c r="V138" s="487"/>
      <c r="W138" s="487"/>
      <c r="X138" s="487"/>
      <c r="Y138" s="487"/>
      <c r="Z138" s="487"/>
      <c r="AA138" s="487"/>
      <c r="AB138" s="487"/>
      <c r="AC138" s="487"/>
      <c r="AD138" s="487"/>
      <c r="AE138" s="487"/>
      <c r="AF138" s="487"/>
      <c r="AG138" s="487"/>
      <c r="AH138" s="487"/>
      <c r="AI138" s="487"/>
      <c r="AJ138" s="487"/>
      <c r="AK138" s="487"/>
      <c r="AL138" s="487"/>
      <c r="AM138" s="487"/>
      <c r="AN138" s="487"/>
      <c r="AO138" s="487"/>
      <c r="AP138" s="487"/>
      <c r="AQ138" s="487"/>
      <c r="AR138" s="487"/>
      <c r="AS138" s="487"/>
      <c r="AT138" s="487"/>
      <c r="AU138" s="487"/>
      <c r="AV138" s="487"/>
      <c r="AW138" s="487"/>
    </row>
    <row r="139" spans="1:49" s="455" customFormat="1" ht="17.25" hidden="1" customHeight="1">
      <c r="A139" s="364">
        <v>2017</v>
      </c>
      <c r="B139" s="478"/>
      <c r="C139" s="478"/>
      <c r="D139" s="477"/>
      <c r="E139" s="478"/>
      <c r="F139" s="478"/>
      <c r="G139" s="477"/>
      <c r="H139" s="850"/>
      <c r="I139" s="487"/>
      <c r="J139" s="487"/>
      <c r="K139" s="487"/>
      <c r="L139" s="487"/>
      <c r="M139" s="487"/>
      <c r="N139" s="487"/>
      <c r="O139" s="487"/>
      <c r="P139" s="487"/>
      <c r="Q139" s="487"/>
      <c r="R139" s="487"/>
      <c r="S139" s="487"/>
      <c r="T139" s="487"/>
      <c r="U139" s="487"/>
      <c r="V139" s="487"/>
      <c r="W139" s="487"/>
      <c r="X139" s="487"/>
      <c r="Y139" s="487"/>
      <c r="Z139" s="487"/>
      <c r="AA139" s="487"/>
      <c r="AB139" s="487"/>
      <c r="AC139" s="487"/>
      <c r="AD139" s="487"/>
      <c r="AE139" s="487"/>
      <c r="AF139" s="487"/>
      <c r="AG139" s="487"/>
      <c r="AH139" s="487"/>
      <c r="AI139" s="487"/>
      <c r="AJ139" s="487"/>
      <c r="AK139" s="487"/>
      <c r="AL139" s="487"/>
      <c r="AM139" s="487"/>
      <c r="AN139" s="487"/>
      <c r="AO139" s="487"/>
      <c r="AP139" s="487"/>
      <c r="AQ139" s="487"/>
      <c r="AR139" s="487"/>
      <c r="AS139" s="487"/>
      <c r="AT139" s="487"/>
      <c r="AU139" s="487"/>
      <c r="AV139" s="487"/>
      <c r="AW139" s="487"/>
    </row>
    <row r="140" spans="1:49" s="316" customFormat="1" ht="17.25" hidden="1" customHeight="1">
      <c r="A140" s="349">
        <v>2017</v>
      </c>
      <c r="B140" s="476">
        <v>1406595.04</v>
      </c>
      <c r="C140" s="476">
        <v>277303.52</v>
      </c>
      <c r="D140" s="475" t="s">
        <v>145</v>
      </c>
      <c r="E140" s="476">
        <v>3519.47</v>
      </c>
      <c r="F140" s="476">
        <v>166.47</v>
      </c>
      <c r="G140" s="475" t="s">
        <v>145</v>
      </c>
      <c r="H140" s="845">
        <v>1687584.52</v>
      </c>
      <c r="I140" s="374"/>
      <c r="J140" s="374"/>
      <c r="K140" s="374"/>
      <c r="L140" s="374"/>
      <c r="M140" s="374"/>
      <c r="N140" s="374"/>
      <c r="O140" s="374"/>
      <c r="P140" s="374"/>
      <c r="Q140" s="374"/>
      <c r="R140" s="374"/>
      <c r="S140" s="374"/>
      <c r="T140" s="374"/>
      <c r="U140" s="374"/>
      <c r="V140" s="374"/>
      <c r="W140" s="374"/>
      <c r="X140" s="374"/>
      <c r="Y140" s="374"/>
      <c r="Z140" s="374"/>
      <c r="AA140" s="374"/>
      <c r="AB140" s="374"/>
      <c r="AC140" s="374"/>
      <c r="AD140" s="374"/>
      <c r="AE140" s="374"/>
      <c r="AF140" s="374"/>
      <c r="AG140" s="374"/>
      <c r="AH140" s="374"/>
      <c r="AI140" s="374"/>
      <c r="AJ140" s="374"/>
      <c r="AK140" s="374"/>
      <c r="AL140" s="374"/>
      <c r="AM140" s="374"/>
      <c r="AN140" s="374"/>
      <c r="AO140" s="374"/>
      <c r="AP140" s="374"/>
      <c r="AQ140" s="374"/>
      <c r="AR140" s="374"/>
      <c r="AS140" s="374"/>
      <c r="AT140" s="374"/>
      <c r="AU140" s="374"/>
      <c r="AV140" s="374"/>
      <c r="AW140" s="374"/>
    </row>
    <row r="141" spans="1:49" s="316" customFormat="1" ht="17.25" hidden="1" customHeight="1">
      <c r="A141" s="349">
        <v>2017</v>
      </c>
      <c r="B141" s="476">
        <v>1418765.2</v>
      </c>
      <c r="C141" s="476">
        <v>279504.3</v>
      </c>
      <c r="D141" s="475" t="s">
        <v>145</v>
      </c>
      <c r="E141" s="476">
        <v>3815.55</v>
      </c>
      <c r="F141" s="476">
        <v>162.69999999999999</v>
      </c>
      <c r="G141" s="475" t="s">
        <v>145</v>
      </c>
      <c r="H141" s="845">
        <v>1702247.75</v>
      </c>
      <c r="I141" s="374"/>
      <c r="J141" s="374"/>
      <c r="K141" s="374"/>
      <c r="L141" s="374"/>
      <c r="M141" s="374"/>
      <c r="N141" s="374"/>
      <c r="O141" s="374"/>
      <c r="P141" s="374"/>
      <c r="Q141" s="374"/>
      <c r="R141" s="374"/>
      <c r="S141" s="374"/>
      <c r="T141" s="374"/>
      <c r="U141" s="374"/>
      <c r="V141" s="374"/>
      <c r="W141" s="374"/>
      <c r="X141" s="374"/>
      <c r="Y141" s="374"/>
      <c r="Z141" s="374"/>
      <c r="AA141" s="374"/>
      <c r="AB141" s="374"/>
      <c r="AC141" s="374"/>
      <c r="AD141" s="374"/>
      <c r="AE141" s="374"/>
      <c r="AF141" s="374"/>
      <c r="AG141" s="374"/>
      <c r="AH141" s="374"/>
      <c r="AI141" s="374"/>
      <c r="AJ141" s="374"/>
      <c r="AK141" s="374"/>
      <c r="AL141" s="374"/>
      <c r="AM141" s="374"/>
      <c r="AN141" s="374"/>
      <c r="AO141" s="374"/>
      <c r="AP141" s="374"/>
      <c r="AQ141" s="374"/>
      <c r="AR141" s="374"/>
      <c r="AS141" s="374"/>
      <c r="AT141" s="374"/>
      <c r="AU141" s="374"/>
      <c r="AV141" s="374"/>
      <c r="AW141" s="374"/>
    </row>
    <row r="142" spans="1:49" s="316" customFormat="1" ht="17.25" hidden="1" customHeight="1">
      <c r="A142" s="349">
        <v>2017</v>
      </c>
      <c r="B142" s="476">
        <v>1451212.33</v>
      </c>
      <c r="C142" s="476">
        <v>284077.39</v>
      </c>
      <c r="D142" s="475" t="s">
        <v>145</v>
      </c>
      <c r="E142" s="476">
        <v>4269.8599999999997</v>
      </c>
      <c r="F142" s="476">
        <v>160.69</v>
      </c>
      <c r="G142" s="475" t="s">
        <v>145</v>
      </c>
      <c r="H142" s="845">
        <v>1739720.3</v>
      </c>
      <c r="I142" s="374"/>
      <c r="J142" s="374"/>
      <c r="K142" s="374"/>
      <c r="L142" s="374"/>
      <c r="M142" s="374"/>
      <c r="N142" s="374"/>
      <c r="O142" s="374"/>
      <c r="P142" s="374"/>
      <c r="Q142" s="374"/>
      <c r="R142" s="374"/>
      <c r="S142" s="374"/>
      <c r="T142" s="374"/>
      <c r="U142" s="374"/>
      <c r="V142" s="374"/>
      <c r="W142" s="374"/>
      <c r="X142" s="374"/>
      <c r="Y142" s="374"/>
      <c r="Z142" s="374"/>
      <c r="AA142" s="374"/>
      <c r="AB142" s="374"/>
      <c r="AC142" s="374"/>
      <c r="AD142" s="374"/>
      <c r="AE142" s="374"/>
      <c r="AF142" s="374"/>
      <c r="AG142" s="374"/>
      <c r="AH142" s="374"/>
      <c r="AI142" s="374"/>
      <c r="AJ142" s="374"/>
      <c r="AK142" s="374"/>
      <c r="AL142" s="374"/>
      <c r="AM142" s="374"/>
      <c r="AN142" s="374"/>
      <c r="AO142" s="374"/>
      <c r="AP142" s="374"/>
      <c r="AQ142" s="374"/>
      <c r="AR142" s="374"/>
      <c r="AS142" s="374"/>
      <c r="AT142" s="374"/>
      <c r="AU142" s="374"/>
      <c r="AV142" s="374"/>
      <c r="AW142" s="374"/>
    </row>
    <row r="143" spans="1:49" s="316" customFormat="1" ht="17.25" hidden="1" customHeight="1">
      <c r="A143" s="349">
        <v>2017</v>
      </c>
      <c r="B143" s="476">
        <v>1503766.7</v>
      </c>
      <c r="C143" s="476">
        <v>289400.15999999997</v>
      </c>
      <c r="D143" s="475" t="s">
        <v>145</v>
      </c>
      <c r="E143" s="476">
        <v>4547.16</v>
      </c>
      <c r="F143" s="476">
        <v>158.16</v>
      </c>
      <c r="G143" s="475" t="s">
        <v>145</v>
      </c>
      <c r="H143" s="845">
        <v>1797872.22</v>
      </c>
      <c r="I143" s="374"/>
      <c r="J143" s="374"/>
      <c r="K143" s="374"/>
      <c r="L143" s="374"/>
      <c r="M143" s="374"/>
      <c r="N143" s="374"/>
      <c r="O143" s="374"/>
      <c r="P143" s="374"/>
      <c r="Q143" s="374"/>
      <c r="R143" s="374"/>
      <c r="S143" s="374"/>
      <c r="T143" s="374"/>
      <c r="U143" s="374"/>
      <c r="V143" s="374"/>
      <c r="W143" s="374"/>
      <c r="X143" s="374"/>
      <c r="Y143" s="374"/>
      <c r="Z143" s="374"/>
      <c r="AA143" s="374"/>
      <c r="AB143" s="374"/>
      <c r="AC143" s="374"/>
      <c r="AD143" s="374"/>
      <c r="AE143" s="374"/>
      <c r="AF143" s="374"/>
      <c r="AG143" s="374"/>
      <c r="AH143" s="374"/>
      <c r="AI143" s="374"/>
      <c r="AJ143" s="374"/>
      <c r="AK143" s="374"/>
      <c r="AL143" s="374"/>
      <c r="AM143" s="374"/>
      <c r="AN143" s="374"/>
      <c r="AO143" s="374"/>
      <c r="AP143" s="374"/>
      <c r="AQ143" s="374"/>
      <c r="AR143" s="374"/>
      <c r="AS143" s="374"/>
      <c r="AT143" s="374"/>
      <c r="AU143" s="374"/>
      <c r="AV143" s="374"/>
      <c r="AW143" s="374"/>
    </row>
    <row r="144" spans="1:49" s="316" customFormat="1" ht="17.25" customHeight="1">
      <c r="A144" s="349">
        <v>2017</v>
      </c>
      <c r="B144" s="476">
        <v>1562599.81</v>
      </c>
      <c r="C144" s="476">
        <v>294174</v>
      </c>
      <c r="D144" s="475" t="s">
        <v>145</v>
      </c>
      <c r="E144" s="476">
        <v>4667.7700000000004</v>
      </c>
      <c r="F144" s="476">
        <v>149.63</v>
      </c>
      <c r="G144" s="475" t="s">
        <v>145</v>
      </c>
      <c r="H144" s="845">
        <v>1861591.22</v>
      </c>
      <c r="I144" s="374"/>
      <c r="J144" s="374"/>
      <c r="K144" s="374"/>
      <c r="L144" s="374"/>
      <c r="M144" s="374"/>
      <c r="N144" s="374"/>
      <c r="O144" s="374"/>
      <c r="P144" s="374"/>
      <c r="Q144" s="374"/>
      <c r="R144" s="374"/>
      <c r="S144" s="374"/>
      <c r="T144" s="374"/>
      <c r="U144" s="374"/>
      <c r="V144" s="374"/>
      <c r="W144" s="374"/>
      <c r="X144" s="374"/>
      <c r="Y144" s="374"/>
      <c r="Z144" s="374"/>
      <c r="AA144" s="374"/>
      <c r="AB144" s="374"/>
      <c r="AC144" s="374"/>
      <c r="AD144" s="374"/>
      <c r="AE144" s="374"/>
      <c r="AF144" s="374"/>
      <c r="AG144" s="374"/>
      <c r="AH144" s="374"/>
      <c r="AI144" s="374"/>
      <c r="AJ144" s="374"/>
      <c r="AK144" s="374"/>
      <c r="AL144" s="374"/>
      <c r="AM144" s="374"/>
      <c r="AN144" s="374"/>
      <c r="AO144" s="374"/>
      <c r="AP144" s="374"/>
      <c r="AQ144" s="374"/>
      <c r="AR144" s="374"/>
      <c r="AS144" s="374"/>
      <c r="AT144" s="374"/>
      <c r="AU144" s="374"/>
      <c r="AV144" s="374"/>
      <c r="AW144" s="374"/>
    </row>
    <row r="145" spans="1:49" s="316" customFormat="1" ht="17.25" hidden="1" customHeight="1">
      <c r="A145" s="349">
        <v>2017</v>
      </c>
      <c r="B145" s="476">
        <v>1572877.22</v>
      </c>
      <c r="C145" s="476">
        <v>297600.81</v>
      </c>
      <c r="D145" s="475" t="s">
        <v>145</v>
      </c>
      <c r="E145" s="476">
        <v>4788.8999999999996</v>
      </c>
      <c r="F145" s="476">
        <v>146.4</v>
      </c>
      <c r="G145" s="475" t="s">
        <v>145</v>
      </c>
      <c r="H145" s="845">
        <v>1875413.36</v>
      </c>
      <c r="I145" s="374"/>
      <c r="J145" s="374"/>
      <c r="K145" s="374"/>
      <c r="L145" s="374"/>
      <c r="M145" s="374"/>
      <c r="N145" s="374"/>
      <c r="O145" s="374"/>
      <c r="P145" s="374"/>
      <c r="Q145" s="374"/>
      <c r="R145" s="374"/>
      <c r="S145" s="374"/>
      <c r="T145" s="374"/>
      <c r="U145" s="374"/>
      <c r="V145" s="374"/>
      <c r="W145" s="374"/>
      <c r="X145" s="374"/>
      <c r="Y145" s="374"/>
      <c r="Z145" s="374"/>
      <c r="AA145" s="374"/>
      <c r="AB145" s="374"/>
      <c r="AC145" s="374"/>
      <c r="AD145" s="374"/>
      <c r="AE145" s="374"/>
      <c r="AF145" s="374"/>
      <c r="AG145" s="374"/>
      <c r="AH145" s="374"/>
      <c r="AI145" s="374"/>
      <c r="AJ145" s="374"/>
      <c r="AK145" s="374"/>
      <c r="AL145" s="374"/>
      <c r="AM145" s="374"/>
      <c r="AN145" s="374"/>
      <c r="AO145" s="374"/>
      <c r="AP145" s="374"/>
      <c r="AQ145" s="374"/>
      <c r="AR145" s="374"/>
      <c r="AS145" s="374"/>
      <c r="AT145" s="374"/>
      <c r="AU145" s="374"/>
      <c r="AV145" s="374"/>
      <c r="AW145" s="374"/>
    </row>
    <row r="146" spans="1:49" s="316" customFormat="1" ht="17.25" hidden="1" customHeight="1">
      <c r="A146" s="349">
        <v>2017</v>
      </c>
      <c r="B146" s="476">
        <v>1567066.85</v>
      </c>
      <c r="C146" s="476">
        <v>298184.46999999997</v>
      </c>
      <c r="D146" s="475" t="s">
        <v>145</v>
      </c>
      <c r="E146" s="476">
        <v>4995.42</v>
      </c>
      <c r="F146" s="476">
        <v>150.19</v>
      </c>
      <c r="G146" s="475" t="s">
        <v>145</v>
      </c>
      <c r="H146" s="845">
        <v>1870396.95</v>
      </c>
      <c r="I146" s="374"/>
      <c r="J146" s="374"/>
      <c r="K146" s="374"/>
      <c r="L146" s="374"/>
      <c r="M146" s="374"/>
      <c r="N146" s="374"/>
      <c r="O146" s="374"/>
      <c r="P146" s="374"/>
      <c r="Q146" s="374"/>
      <c r="R146" s="374"/>
      <c r="S146" s="374"/>
      <c r="T146" s="374"/>
      <c r="U146" s="374"/>
      <c r="V146" s="374"/>
      <c r="W146" s="374"/>
      <c r="X146" s="374"/>
      <c r="Y146" s="374"/>
      <c r="Z146" s="374"/>
      <c r="AA146" s="374"/>
      <c r="AB146" s="374"/>
      <c r="AC146" s="374"/>
      <c r="AD146" s="374"/>
      <c r="AE146" s="374"/>
      <c r="AF146" s="374"/>
      <c r="AG146" s="374"/>
      <c r="AH146" s="374"/>
      <c r="AI146" s="374"/>
      <c r="AJ146" s="374"/>
      <c r="AK146" s="374"/>
      <c r="AL146" s="374"/>
      <c r="AM146" s="374"/>
      <c r="AN146" s="374"/>
      <c r="AO146" s="374"/>
      <c r="AP146" s="374"/>
      <c r="AQ146" s="374"/>
      <c r="AR146" s="374"/>
      <c r="AS146" s="374"/>
      <c r="AT146" s="374"/>
      <c r="AU146" s="374"/>
      <c r="AV146" s="374"/>
      <c r="AW146" s="374"/>
    </row>
    <row r="147" spans="1:49" s="316" customFormat="1" ht="17.25" hidden="1" customHeight="1">
      <c r="A147" s="349">
        <v>2017</v>
      </c>
      <c r="B147" s="476">
        <v>1545358.6199999999</v>
      </c>
      <c r="C147" s="476">
        <v>297751.77</v>
      </c>
      <c r="D147" s="475" t="s">
        <v>145</v>
      </c>
      <c r="E147" s="476">
        <v>5070.95</v>
      </c>
      <c r="F147" s="476">
        <v>147.18</v>
      </c>
      <c r="G147" s="475" t="s">
        <v>145</v>
      </c>
      <c r="H147" s="845">
        <v>1848328.54</v>
      </c>
      <c r="I147" s="374"/>
      <c r="J147" s="374"/>
      <c r="K147" s="374"/>
      <c r="L147" s="374"/>
      <c r="M147" s="374"/>
      <c r="N147" s="374"/>
      <c r="O147" s="374"/>
      <c r="P147" s="374"/>
      <c r="Q147" s="374"/>
      <c r="R147" s="374"/>
      <c r="S147" s="374"/>
      <c r="T147" s="374"/>
      <c r="U147" s="374"/>
      <c r="V147" s="374"/>
      <c r="W147" s="374"/>
      <c r="X147" s="374"/>
      <c r="Y147" s="374"/>
      <c r="Z147" s="374"/>
      <c r="AA147" s="374"/>
      <c r="AB147" s="374"/>
      <c r="AC147" s="374"/>
      <c r="AD147" s="374"/>
      <c r="AE147" s="374"/>
      <c r="AF147" s="374"/>
      <c r="AG147" s="374"/>
      <c r="AH147" s="374"/>
      <c r="AI147" s="374"/>
      <c r="AJ147" s="374"/>
      <c r="AK147" s="374"/>
      <c r="AL147" s="374"/>
      <c r="AM147" s="374"/>
      <c r="AN147" s="374"/>
      <c r="AO147" s="374"/>
      <c r="AP147" s="374"/>
      <c r="AQ147" s="374"/>
      <c r="AR147" s="374"/>
      <c r="AS147" s="374"/>
      <c r="AT147" s="374"/>
      <c r="AU147" s="374"/>
      <c r="AV147" s="374"/>
      <c r="AW147" s="374"/>
    </row>
    <row r="148" spans="1:49" s="316" customFormat="1" ht="17.25" hidden="1" customHeight="1">
      <c r="A148" s="349">
        <v>2017</v>
      </c>
      <c r="B148" s="476">
        <v>1548399.7399999998</v>
      </c>
      <c r="C148" s="476">
        <v>299596.09000000003</v>
      </c>
      <c r="D148" s="475" t="s">
        <v>145</v>
      </c>
      <c r="E148" s="476">
        <v>4972</v>
      </c>
      <c r="F148" s="476">
        <v>139.85</v>
      </c>
      <c r="G148" s="475" t="s">
        <v>145</v>
      </c>
      <c r="H148" s="845">
        <v>1853107.71</v>
      </c>
      <c r="I148" s="374"/>
      <c r="J148" s="374"/>
      <c r="K148" s="374"/>
      <c r="L148" s="374"/>
      <c r="M148" s="374"/>
      <c r="N148" s="374"/>
      <c r="O148" s="374"/>
      <c r="P148" s="374"/>
      <c r="Q148" s="374"/>
      <c r="R148" s="374"/>
      <c r="S148" s="374"/>
      <c r="T148" s="374"/>
      <c r="U148" s="374"/>
      <c r="V148" s="374"/>
      <c r="W148" s="374"/>
      <c r="X148" s="374"/>
      <c r="Y148" s="374"/>
      <c r="Z148" s="374"/>
      <c r="AA148" s="374"/>
      <c r="AB148" s="374"/>
      <c r="AC148" s="374"/>
      <c r="AD148" s="374"/>
      <c r="AE148" s="374"/>
      <c r="AF148" s="374"/>
      <c r="AG148" s="374"/>
      <c r="AH148" s="374"/>
      <c r="AI148" s="374"/>
      <c r="AJ148" s="374"/>
      <c r="AK148" s="374"/>
      <c r="AL148" s="374"/>
      <c r="AM148" s="374"/>
      <c r="AN148" s="374"/>
      <c r="AO148" s="374"/>
      <c r="AP148" s="374"/>
      <c r="AQ148" s="374"/>
      <c r="AR148" s="374"/>
      <c r="AS148" s="374"/>
      <c r="AT148" s="374"/>
      <c r="AU148" s="374"/>
      <c r="AV148" s="374"/>
      <c r="AW148" s="374"/>
    </row>
    <row r="149" spans="1:49" s="316" customFormat="1" ht="17.25" hidden="1" customHeight="1">
      <c r="A149" s="349">
        <v>2017</v>
      </c>
      <c r="B149" s="476">
        <v>1544931.4600000002</v>
      </c>
      <c r="C149" s="476">
        <v>301218.14</v>
      </c>
      <c r="D149" s="475" t="s">
        <v>145</v>
      </c>
      <c r="E149" s="476">
        <v>4728.09</v>
      </c>
      <c r="F149" s="476">
        <v>136.22999999999999</v>
      </c>
      <c r="G149" s="475" t="s">
        <v>145</v>
      </c>
      <c r="H149" s="845">
        <v>1851013.95</v>
      </c>
      <c r="I149" s="374"/>
      <c r="J149" s="374"/>
      <c r="K149" s="374"/>
      <c r="L149" s="374"/>
      <c r="M149" s="374"/>
      <c r="N149" s="374"/>
      <c r="O149" s="374"/>
      <c r="P149" s="374"/>
      <c r="Q149" s="374"/>
      <c r="R149" s="374"/>
      <c r="S149" s="374"/>
      <c r="T149" s="374"/>
      <c r="U149" s="374"/>
      <c r="V149" s="374"/>
      <c r="W149" s="374"/>
      <c r="X149" s="374"/>
      <c r="Y149" s="374"/>
      <c r="Z149" s="374"/>
      <c r="AA149" s="374"/>
      <c r="AB149" s="374"/>
      <c r="AC149" s="374"/>
      <c r="AD149" s="374"/>
      <c r="AE149" s="374"/>
      <c r="AF149" s="374"/>
      <c r="AG149" s="374"/>
      <c r="AH149" s="374"/>
      <c r="AI149" s="374"/>
      <c r="AJ149" s="374"/>
      <c r="AK149" s="374"/>
      <c r="AL149" s="374"/>
      <c r="AM149" s="374"/>
      <c r="AN149" s="374"/>
      <c r="AO149" s="374"/>
      <c r="AP149" s="374"/>
      <c r="AQ149" s="374"/>
      <c r="AR149" s="374"/>
      <c r="AS149" s="374"/>
      <c r="AT149" s="374"/>
      <c r="AU149" s="374"/>
      <c r="AV149" s="374"/>
      <c r="AW149" s="374"/>
    </row>
    <row r="150" spans="1:49" s="316" customFormat="1" ht="17.25" hidden="1" customHeight="1">
      <c r="A150" s="349">
        <v>2017</v>
      </c>
      <c r="B150" s="476">
        <v>1531208.08</v>
      </c>
      <c r="C150" s="476">
        <v>300752.19</v>
      </c>
      <c r="D150" s="475" t="s">
        <v>145</v>
      </c>
      <c r="E150" s="476">
        <v>4402.28</v>
      </c>
      <c r="F150" s="476">
        <v>135.38</v>
      </c>
      <c r="G150" s="475" t="s">
        <v>145</v>
      </c>
      <c r="H150" s="845">
        <v>1836497.95</v>
      </c>
      <c r="I150" s="374"/>
      <c r="J150" s="374"/>
      <c r="K150" s="374"/>
      <c r="L150" s="374"/>
      <c r="M150" s="374"/>
      <c r="N150" s="374"/>
      <c r="O150" s="374"/>
      <c r="P150" s="374"/>
      <c r="Q150" s="374"/>
      <c r="R150" s="374"/>
      <c r="S150" s="374"/>
      <c r="T150" s="374"/>
      <c r="U150" s="374"/>
      <c r="V150" s="374"/>
      <c r="W150" s="374"/>
      <c r="X150" s="374"/>
      <c r="Y150" s="374"/>
      <c r="Z150" s="374"/>
      <c r="AA150" s="374"/>
      <c r="AB150" s="374"/>
      <c r="AC150" s="374"/>
      <c r="AD150" s="374"/>
      <c r="AE150" s="374"/>
      <c r="AF150" s="374"/>
      <c r="AG150" s="374"/>
      <c r="AH150" s="374"/>
      <c r="AI150" s="374"/>
      <c r="AJ150" s="374"/>
      <c r="AK150" s="374"/>
      <c r="AL150" s="374"/>
      <c r="AM150" s="374"/>
      <c r="AN150" s="374"/>
      <c r="AO150" s="374"/>
      <c r="AP150" s="374"/>
      <c r="AQ150" s="374"/>
      <c r="AR150" s="374"/>
      <c r="AS150" s="374"/>
      <c r="AT150" s="374"/>
      <c r="AU150" s="374"/>
      <c r="AV150" s="374"/>
      <c r="AW150" s="374"/>
    </row>
    <row r="151" spans="1:49" s="455" customFormat="1" ht="17.25" hidden="1" customHeight="1">
      <c r="A151" s="349">
        <v>2017</v>
      </c>
      <c r="B151" s="474">
        <v>1533825.04</v>
      </c>
      <c r="C151" s="474">
        <v>300303.38</v>
      </c>
      <c r="D151" s="473" t="s">
        <v>145</v>
      </c>
      <c r="E151" s="474">
        <v>3636.77</v>
      </c>
      <c r="F151" s="474">
        <v>135.27000000000001</v>
      </c>
      <c r="G151" s="473" t="s">
        <v>145</v>
      </c>
      <c r="H151" s="849">
        <v>1837900.5</v>
      </c>
      <c r="I151" s="487"/>
      <c r="J151" s="487"/>
      <c r="K151" s="487"/>
      <c r="L151" s="487"/>
      <c r="M151" s="487"/>
      <c r="N151" s="487"/>
      <c r="O151" s="487"/>
      <c r="P151" s="487"/>
      <c r="Q151" s="487"/>
      <c r="R151" s="487"/>
      <c r="S151" s="487"/>
      <c r="T151" s="487"/>
      <c r="U151" s="487"/>
      <c r="V151" s="487"/>
      <c r="W151" s="487"/>
      <c r="X151" s="487"/>
      <c r="Y151" s="487"/>
      <c r="Z151" s="487"/>
      <c r="AA151" s="487"/>
      <c r="AB151" s="487"/>
      <c r="AC151" s="487"/>
      <c r="AD151" s="487"/>
      <c r="AE151" s="487"/>
      <c r="AF151" s="487"/>
      <c r="AG151" s="487"/>
      <c r="AH151" s="487"/>
      <c r="AI151" s="487"/>
      <c r="AJ151" s="487"/>
      <c r="AK151" s="487"/>
      <c r="AL151" s="487"/>
      <c r="AM151" s="487"/>
      <c r="AN151" s="487"/>
      <c r="AO151" s="487"/>
      <c r="AP151" s="487"/>
      <c r="AQ151" s="487"/>
      <c r="AR151" s="487"/>
      <c r="AS151" s="487"/>
      <c r="AT151" s="487"/>
      <c r="AU151" s="487"/>
      <c r="AV151" s="487"/>
      <c r="AW151" s="487"/>
    </row>
    <row r="152" spans="1:49" s="455" customFormat="1" ht="17.25" customHeight="1">
      <c r="A152" s="349">
        <v>2018</v>
      </c>
      <c r="B152" s="472"/>
      <c r="C152" s="472"/>
      <c r="D152" s="471"/>
      <c r="E152" s="472"/>
      <c r="F152" s="472"/>
      <c r="G152" s="471"/>
      <c r="H152" s="848"/>
      <c r="I152" s="487"/>
      <c r="J152" s="487"/>
      <c r="K152" s="487"/>
      <c r="L152" s="487"/>
      <c r="M152" s="487"/>
      <c r="N152" s="487"/>
      <c r="O152" s="487"/>
      <c r="P152" s="487"/>
      <c r="Q152" s="487"/>
      <c r="R152" s="487"/>
      <c r="S152" s="487"/>
      <c r="T152" s="487"/>
      <c r="U152" s="487"/>
      <c r="V152" s="487"/>
      <c r="W152" s="487"/>
      <c r="X152" s="487"/>
      <c r="Y152" s="487"/>
      <c r="Z152" s="487"/>
      <c r="AA152" s="487"/>
      <c r="AB152" s="487"/>
      <c r="AC152" s="487"/>
      <c r="AD152" s="487"/>
      <c r="AE152" s="487"/>
      <c r="AF152" s="487"/>
      <c r="AG152" s="487"/>
      <c r="AH152" s="487"/>
      <c r="AI152" s="487"/>
      <c r="AJ152" s="487"/>
      <c r="AK152" s="487"/>
      <c r="AL152" s="487"/>
      <c r="AM152" s="487"/>
      <c r="AN152" s="487"/>
      <c r="AO152" s="487"/>
      <c r="AP152" s="487"/>
      <c r="AQ152" s="487"/>
      <c r="AR152" s="487"/>
      <c r="AS152" s="487"/>
      <c r="AT152" s="487"/>
      <c r="AU152" s="487"/>
      <c r="AV152" s="487"/>
      <c r="AW152" s="487"/>
    </row>
    <row r="153" spans="1:49" s="316" customFormat="1" ht="17.25" customHeight="1">
      <c r="A153" s="328" t="s">
        <v>94</v>
      </c>
      <c r="B153" s="464">
        <v>1511310.99</v>
      </c>
      <c r="C153" s="464">
        <v>300123.31</v>
      </c>
      <c r="D153" s="466" t="s">
        <v>145</v>
      </c>
      <c r="E153" s="464">
        <v>3523.77</v>
      </c>
      <c r="F153" s="464">
        <v>133.4</v>
      </c>
      <c r="G153" s="466" t="s">
        <v>145</v>
      </c>
      <c r="H153" s="465">
        <v>1815091.5</v>
      </c>
      <c r="I153" s="374"/>
      <c r="J153" s="374"/>
      <c r="K153" s="374"/>
      <c r="L153" s="374"/>
      <c r="M153" s="374"/>
      <c r="N153" s="374"/>
      <c r="O153" s="374"/>
      <c r="P153" s="374"/>
      <c r="Q153" s="374"/>
      <c r="R153" s="374"/>
      <c r="S153" s="374"/>
      <c r="T153" s="374"/>
      <c r="U153" s="374"/>
      <c r="V153" s="374"/>
      <c r="W153" s="374"/>
      <c r="X153" s="374"/>
      <c r="Y153" s="374"/>
      <c r="Z153" s="374"/>
      <c r="AA153" s="374"/>
      <c r="AB153" s="374"/>
      <c r="AC153" s="374"/>
      <c r="AD153" s="374"/>
      <c r="AE153" s="374"/>
      <c r="AF153" s="374"/>
      <c r="AG153" s="374"/>
      <c r="AH153" s="374"/>
      <c r="AI153" s="374"/>
      <c r="AJ153" s="374"/>
      <c r="AK153" s="374"/>
      <c r="AL153" s="374"/>
      <c r="AM153" s="374"/>
      <c r="AN153" s="374"/>
      <c r="AO153" s="374"/>
      <c r="AP153" s="374"/>
      <c r="AQ153" s="374"/>
      <c r="AR153" s="374"/>
      <c r="AS153" s="374"/>
      <c r="AT153" s="374"/>
      <c r="AU153" s="374"/>
      <c r="AV153" s="374"/>
      <c r="AW153" s="374"/>
    </row>
    <row r="154" spans="1:49" s="316" customFormat="1" ht="17.25" customHeight="1">
      <c r="A154" s="328" t="s">
        <v>93</v>
      </c>
      <c r="B154" s="464">
        <v>1527931.1500000001</v>
      </c>
      <c r="C154" s="464">
        <v>304318.2</v>
      </c>
      <c r="D154" s="466" t="s">
        <v>145</v>
      </c>
      <c r="E154" s="464">
        <v>3792.75</v>
      </c>
      <c r="F154" s="464">
        <v>131.35</v>
      </c>
      <c r="G154" s="466" t="s">
        <v>145</v>
      </c>
      <c r="H154" s="465">
        <v>1836173.45</v>
      </c>
      <c r="I154" s="374"/>
      <c r="J154" s="374"/>
      <c r="K154" s="374"/>
      <c r="L154" s="374"/>
      <c r="M154" s="374"/>
      <c r="N154" s="374"/>
      <c r="O154" s="374"/>
      <c r="P154" s="374"/>
      <c r="Q154" s="374"/>
      <c r="R154" s="374"/>
      <c r="S154" s="374"/>
      <c r="T154" s="374"/>
      <c r="U154" s="374"/>
      <c r="V154" s="374"/>
      <c r="W154" s="374"/>
      <c r="X154" s="374"/>
      <c r="Y154" s="374"/>
      <c r="Z154" s="374"/>
      <c r="AA154" s="374"/>
      <c r="AB154" s="374"/>
      <c r="AC154" s="374"/>
      <c r="AD154" s="374"/>
      <c r="AE154" s="374"/>
      <c r="AF154" s="374"/>
      <c r="AG154" s="374"/>
      <c r="AH154" s="374"/>
      <c r="AI154" s="374"/>
      <c r="AJ154" s="374"/>
      <c r="AK154" s="374"/>
      <c r="AL154" s="374"/>
      <c r="AM154" s="374"/>
      <c r="AN154" s="374"/>
      <c r="AO154" s="374"/>
      <c r="AP154" s="374"/>
      <c r="AQ154" s="374"/>
      <c r="AR154" s="374"/>
      <c r="AS154" s="374"/>
      <c r="AT154" s="374"/>
      <c r="AU154" s="374"/>
      <c r="AV154" s="374"/>
      <c r="AW154" s="374"/>
    </row>
    <row r="155" spans="1:49" s="316" customFormat="1" ht="17.25" customHeight="1">
      <c r="A155" s="328" t="s">
        <v>92</v>
      </c>
      <c r="B155" s="464">
        <v>1559711.55</v>
      </c>
      <c r="C155" s="464">
        <v>309770.59999999998</v>
      </c>
      <c r="D155" s="466" t="s">
        <v>145</v>
      </c>
      <c r="E155" s="464">
        <v>4210.1499999999996</v>
      </c>
      <c r="F155" s="464">
        <v>120.55</v>
      </c>
      <c r="G155" s="466" t="s">
        <v>145</v>
      </c>
      <c r="H155" s="465">
        <v>1873812.85</v>
      </c>
      <c r="I155" s="374"/>
      <c r="J155" s="374"/>
      <c r="K155" s="374"/>
      <c r="L155" s="374"/>
      <c r="M155" s="374"/>
      <c r="N155" s="374"/>
      <c r="O155" s="374"/>
      <c r="P155" s="374"/>
      <c r="Q155" s="374"/>
      <c r="R155" s="374"/>
      <c r="S155" s="374"/>
      <c r="T155" s="374"/>
      <c r="U155" s="374"/>
      <c r="V155" s="374"/>
      <c r="W155" s="374"/>
      <c r="X155" s="374"/>
      <c r="Y155" s="374"/>
      <c r="Z155" s="374"/>
      <c r="AA155" s="374"/>
      <c r="AB155" s="374"/>
      <c r="AC155" s="374"/>
      <c r="AD155" s="374"/>
      <c r="AE155" s="374"/>
      <c r="AF155" s="374"/>
      <c r="AG155" s="374"/>
      <c r="AH155" s="374"/>
      <c r="AI155" s="374"/>
      <c r="AJ155" s="374"/>
      <c r="AK155" s="374"/>
      <c r="AL155" s="374"/>
      <c r="AM155" s="374"/>
      <c r="AN155" s="374"/>
      <c r="AO155" s="374"/>
      <c r="AP155" s="374"/>
      <c r="AQ155" s="374"/>
      <c r="AR155" s="374"/>
      <c r="AS155" s="374"/>
      <c r="AT155" s="374"/>
      <c r="AU155" s="374"/>
      <c r="AV155" s="374"/>
      <c r="AW155" s="374"/>
    </row>
    <row r="156" spans="1:49" s="316" customFormat="1" ht="17.25" customHeight="1">
      <c r="A156" s="328" t="s">
        <v>91</v>
      </c>
      <c r="B156" s="464">
        <v>1610493.6600000001</v>
      </c>
      <c r="C156" s="464">
        <v>315446.52</v>
      </c>
      <c r="D156" s="465" t="s">
        <v>145</v>
      </c>
      <c r="E156" s="464">
        <v>4565.66</v>
      </c>
      <c r="F156" s="464">
        <v>115.9</v>
      </c>
      <c r="G156" s="465" t="s">
        <v>145</v>
      </c>
      <c r="H156" s="465">
        <v>1930621.76</v>
      </c>
      <c r="I156" s="374"/>
      <c r="J156" s="374"/>
      <c r="K156" s="374"/>
      <c r="L156" s="374"/>
      <c r="M156" s="374"/>
      <c r="N156" s="374"/>
      <c r="O156" s="374"/>
      <c r="P156" s="374"/>
      <c r="Q156" s="374"/>
      <c r="R156" s="374"/>
      <c r="S156" s="374"/>
      <c r="T156" s="374"/>
      <c r="U156" s="374"/>
      <c r="V156" s="374"/>
      <c r="W156" s="374"/>
      <c r="X156" s="374"/>
      <c r="Y156" s="374"/>
      <c r="Z156" s="374"/>
      <c r="AA156" s="374"/>
      <c r="AB156" s="374"/>
      <c r="AC156" s="374"/>
      <c r="AD156" s="374"/>
      <c r="AE156" s="374"/>
      <c r="AF156" s="374"/>
      <c r="AG156" s="374"/>
      <c r="AH156" s="374"/>
      <c r="AI156" s="374"/>
      <c r="AJ156" s="374"/>
      <c r="AK156" s="374"/>
      <c r="AL156" s="374"/>
      <c r="AM156" s="374"/>
      <c r="AN156" s="374"/>
      <c r="AO156" s="374"/>
      <c r="AP156" s="374"/>
      <c r="AQ156" s="374"/>
      <c r="AR156" s="374"/>
      <c r="AS156" s="374"/>
      <c r="AT156" s="374"/>
      <c r="AU156" s="374"/>
      <c r="AV156" s="374"/>
      <c r="AW156" s="374"/>
    </row>
    <row r="157" spans="1:49" s="316" customFormat="1" ht="17.25" customHeight="1">
      <c r="A157" s="342" t="s">
        <v>90</v>
      </c>
      <c r="B157" s="461">
        <v>1679106.17</v>
      </c>
      <c r="C157" s="461">
        <v>320166.95</v>
      </c>
      <c r="D157" s="459" t="s">
        <v>145</v>
      </c>
      <c r="E157" s="461">
        <v>4671.95</v>
      </c>
      <c r="F157" s="461">
        <v>116.45</v>
      </c>
      <c r="G157" s="459" t="s">
        <v>145</v>
      </c>
      <c r="H157" s="851">
        <v>2004061.54</v>
      </c>
      <c r="I157" s="374"/>
      <c r="J157" s="374"/>
      <c r="K157" s="374"/>
      <c r="L157" s="374"/>
      <c r="M157" s="374"/>
      <c r="N157" s="374"/>
      <c r="O157" s="374"/>
      <c r="P157" s="374"/>
      <c r="Q157" s="374"/>
      <c r="R157" s="374"/>
      <c r="S157" s="374"/>
      <c r="T157" s="374"/>
      <c r="U157" s="374"/>
      <c r="V157" s="374"/>
      <c r="W157" s="374"/>
      <c r="X157" s="374"/>
      <c r="Y157" s="374"/>
      <c r="Z157" s="374"/>
      <c r="AA157" s="374"/>
      <c r="AB157" s="374"/>
      <c r="AC157" s="374"/>
      <c r="AD157" s="374"/>
      <c r="AE157" s="374"/>
      <c r="AF157" s="374"/>
      <c r="AG157" s="374"/>
      <c r="AH157" s="374"/>
      <c r="AI157" s="374"/>
      <c r="AJ157" s="374"/>
      <c r="AK157" s="374"/>
      <c r="AL157" s="374"/>
      <c r="AM157" s="374"/>
      <c r="AN157" s="374"/>
      <c r="AO157" s="374"/>
      <c r="AP157" s="374"/>
      <c r="AQ157" s="374"/>
      <c r="AR157" s="374"/>
      <c r="AS157" s="374"/>
      <c r="AT157" s="374"/>
      <c r="AU157" s="374"/>
      <c r="AV157" s="374"/>
      <c r="AW157" s="374"/>
    </row>
    <row r="158" spans="1:49" s="316" customFormat="1" ht="17.25" customHeight="1">
      <c r="A158" s="336" t="s">
        <v>89</v>
      </c>
      <c r="B158" s="457">
        <v>1697734.3699999999</v>
      </c>
      <c r="C158" s="457">
        <v>323848.19</v>
      </c>
      <c r="D158" s="456" t="s">
        <v>145</v>
      </c>
      <c r="E158" s="457">
        <v>4864.04</v>
      </c>
      <c r="F158" s="457">
        <v>112.71</v>
      </c>
      <c r="G158" s="456" t="s">
        <v>145</v>
      </c>
      <c r="H158" s="852">
        <v>2026559.33</v>
      </c>
      <c r="I158" s="374"/>
      <c r="J158" s="374"/>
      <c r="K158" s="374"/>
      <c r="L158" s="374"/>
      <c r="M158" s="374"/>
      <c r="N158" s="374"/>
      <c r="O158" s="374"/>
      <c r="P158" s="374"/>
      <c r="Q158" s="374"/>
      <c r="R158" s="374"/>
      <c r="S158" s="374"/>
      <c r="T158" s="374"/>
      <c r="U158" s="374"/>
      <c r="V158" s="374"/>
      <c r="W158" s="374"/>
      <c r="X158" s="374"/>
      <c r="Y158" s="374"/>
      <c r="Z158" s="374"/>
      <c r="AA158" s="374"/>
      <c r="AB158" s="374"/>
      <c r="AC158" s="374"/>
      <c r="AD158" s="374"/>
      <c r="AE158" s="374"/>
      <c r="AF158" s="374"/>
      <c r="AG158" s="374"/>
      <c r="AH158" s="374"/>
      <c r="AI158" s="374"/>
      <c r="AJ158" s="374"/>
      <c r="AK158" s="374"/>
      <c r="AL158" s="374"/>
      <c r="AM158" s="374"/>
      <c r="AN158" s="374"/>
      <c r="AO158" s="374"/>
      <c r="AP158" s="374"/>
      <c r="AQ158" s="374"/>
      <c r="AR158" s="374"/>
      <c r="AS158" s="374"/>
      <c r="AT158" s="374"/>
      <c r="AU158" s="374"/>
      <c r="AV158" s="374"/>
      <c r="AW158" s="374"/>
    </row>
    <row r="159" spans="1:49" s="316" customFormat="1" ht="17.25" customHeight="1">
      <c r="A159" s="336" t="s">
        <v>88</v>
      </c>
      <c r="B159" s="457">
        <v>1690762.08</v>
      </c>
      <c r="C159" s="457">
        <v>324471.18</v>
      </c>
      <c r="D159" s="456" t="s">
        <v>145</v>
      </c>
      <c r="E159" s="457">
        <v>5103.8100000000004</v>
      </c>
      <c r="F159" s="457">
        <v>92.54</v>
      </c>
      <c r="G159" s="456" t="s">
        <v>145</v>
      </c>
      <c r="H159" s="852">
        <v>2020429.63</v>
      </c>
      <c r="I159" s="374"/>
      <c r="J159" s="374"/>
      <c r="K159" s="374"/>
      <c r="L159" s="374"/>
      <c r="M159" s="374"/>
      <c r="N159" s="374"/>
      <c r="O159" s="374"/>
      <c r="P159" s="374"/>
      <c r="Q159" s="374"/>
      <c r="R159" s="374"/>
      <c r="S159" s="374"/>
      <c r="T159" s="374"/>
      <c r="U159" s="374"/>
      <c r="V159" s="374"/>
      <c r="W159" s="374"/>
      <c r="X159" s="374"/>
      <c r="Y159" s="374"/>
      <c r="Z159" s="374"/>
      <c r="AA159" s="374"/>
      <c r="AB159" s="374"/>
      <c r="AC159" s="374"/>
      <c r="AD159" s="374"/>
      <c r="AE159" s="374"/>
      <c r="AF159" s="374"/>
      <c r="AG159" s="374"/>
      <c r="AH159" s="374"/>
      <c r="AI159" s="374"/>
      <c r="AJ159" s="374"/>
      <c r="AK159" s="374"/>
      <c r="AL159" s="374"/>
      <c r="AM159" s="374"/>
      <c r="AN159" s="374"/>
      <c r="AO159" s="374"/>
      <c r="AP159" s="374"/>
      <c r="AQ159" s="374"/>
      <c r="AR159" s="374"/>
      <c r="AS159" s="374"/>
      <c r="AT159" s="374"/>
      <c r="AU159" s="374"/>
      <c r="AV159" s="374"/>
      <c r="AW159" s="374"/>
    </row>
    <row r="160" spans="1:49" s="316" customFormat="1" ht="17.25" customHeight="1">
      <c r="A160" s="336" t="s">
        <v>87</v>
      </c>
      <c r="B160" s="457">
        <v>1658595.76</v>
      </c>
      <c r="C160" s="457">
        <v>323507.36</v>
      </c>
      <c r="D160" s="456" t="s">
        <v>145</v>
      </c>
      <c r="E160" s="457">
        <v>5013.72</v>
      </c>
      <c r="F160" s="457">
        <v>90.54</v>
      </c>
      <c r="G160" s="456" t="s">
        <v>145</v>
      </c>
      <c r="H160" s="852">
        <v>1987207.4</v>
      </c>
      <c r="I160" s="374"/>
      <c r="J160" s="374"/>
      <c r="K160" s="374"/>
      <c r="L160" s="374"/>
      <c r="M160" s="374"/>
      <c r="N160" s="374"/>
      <c r="O160" s="374"/>
      <c r="P160" s="374"/>
      <c r="Q160" s="374"/>
      <c r="R160" s="374"/>
      <c r="S160" s="374"/>
      <c r="T160" s="374"/>
      <c r="U160" s="374"/>
      <c r="V160" s="374"/>
      <c r="W160" s="374"/>
      <c r="X160" s="374"/>
      <c r="Y160" s="374"/>
      <c r="Z160" s="374"/>
      <c r="AA160" s="374"/>
      <c r="AB160" s="374"/>
      <c r="AC160" s="374"/>
      <c r="AD160" s="374"/>
      <c r="AE160" s="374"/>
      <c r="AF160" s="374"/>
      <c r="AG160" s="374"/>
      <c r="AH160" s="374"/>
      <c r="AI160" s="374"/>
      <c r="AJ160" s="374"/>
      <c r="AK160" s="374"/>
      <c r="AL160" s="374"/>
      <c r="AM160" s="374"/>
      <c r="AN160" s="374"/>
      <c r="AO160" s="374"/>
      <c r="AP160" s="374"/>
      <c r="AQ160" s="374"/>
      <c r="AR160" s="374"/>
      <c r="AS160" s="374"/>
      <c r="AT160" s="374"/>
      <c r="AU160" s="374"/>
      <c r="AV160" s="374"/>
      <c r="AW160" s="374"/>
    </row>
    <row r="161" spans="1:49" s="316" customFormat="1" ht="17.25" customHeight="1">
      <c r="A161" s="336" t="s">
        <v>86</v>
      </c>
      <c r="B161" s="457">
        <v>1663616.7999999998</v>
      </c>
      <c r="C161" s="457">
        <v>324637.05</v>
      </c>
      <c r="D161" s="456" t="s">
        <v>145</v>
      </c>
      <c r="E161" s="457">
        <v>4867.3500000000004</v>
      </c>
      <c r="F161" s="457">
        <v>88.4</v>
      </c>
      <c r="G161" s="456" t="s">
        <v>145</v>
      </c>
      <c r="H161" s="852">
        <v>1993209.6</v>
      </c>
      <c r="I161" s="374"/>
      <c r="J161" s="374"/>
      <c r="K161" s="374"/>
      <c r="L161" s="374"/>
      <c r="M161" s="374"/>
      <c r="N161" s="374"/>
      <c r="O161" s="374"/>
      <c r="P161" s="374"/>
      <c r="Q161" s="374"/>
      <c r="R161" s="374"/>
      <c r="S161" s="374"/>
      <c r="T161" s="374"/>
      <c r="U161" s="374"/>
      <c r="V161" s="374"/>
      <c r="W161" s="374"/>
      <c r="X161" s="374"/>
      <c r="Y161" s="374"/>
      <c r="Z161" s="374"/>
      <c r="AA161" s="374"/>
      <c r="AB161" s="374"/>
      <c r="AC161" s="374"/>
      <c r="AD161" s="374"/>
      <c r="AE161" s="374"/>
      <c r="AF161" s="374"/>
      <c r="AG161" s="374"/>
      <c r="AH161" s="374"/>
      <c r="AI161" s="374"/>
      <c r="AJ161" s="374"/>
      <c r="AK161" s="374"/>
      <c r="AL161" s="374"/>
      <c r="AM161" s="374"/>
      <c r="AN161" s="374"/>
      <c r="AO161" s="374"/>
      <c r="AP161" s="374"/>
      <c r="AQ161" s="374"/>
      <c r="AR161" s="374"/>
      <c r="AS161" s="374"/>
      <c r="AT161" s="374"/>
      <c r="AU161" s="374"/>
      <c r="AV161" s="374"/>
      <c r="AW161" s="374"/>
    </row>
    <row r="162" spans="1:49" s="316" customFormat="1" ht="17.25" customHeight="1">
      <c r="A162" s="336" t="s">
        <v>85</v>
      </c>
      <c r="B162" s="457">
        <v>1679274.6300000001</v>
      </c>
      <c r="C162" s="457">
        <v>326529.13</v>
      </c>
      <c r="D162" s="456" t="s">
        <v>145</v>
      </c>
      <c r="E162" s="457">
        <v>4753.8999999999996</v>
      </c>
      <c r="F162" s="457">
        <v>76.36</v>
      </c>
      <c r="G162" s="456" t="s">
        <v>145</v>
      </c>
      <c r="H162" s="852">
        <v>2010634.04</v>
      </c>
      <c r="I162" s="374"/>
      <c r="J162" s="374"/>
      <c r="K162" s="374"/>
      <c r="L162" s="374"/>
      <c r="M162" s="374"/>
      <c r="N162" s="374"/>
      <c r="O162" s="374"/>
      <c r="P162" s="374"/>
      <c r="Q162" s="374"/>
      <c r="R162" s="374"/>
      <c r="S162" s="374"/>
      <c r="T162" s="374"/>
      <c r="U162" s="374"/>
      <c r="V162" s="374"/>
      <c r="W162" s="374"/>
      <c r="X162" s="374"/>
      <c r="Y162" s="374"/>
      <c r="Z162" s="374"/>
      <c r="AA162" s="374"/>
      <c r="AB162" s="374"/>
      <c r="AC162" s="374"/>
      <c r="AD162" s="374"/>
      <c r="AE162" s="374"/>
      <c r="AF162" s="374"/>
      <c r="AG162" s="374"/>
      <c r="AH162" s="374"/>
      <c r="AI162" s="374"/>
      <c r="AJ162" s="374"/>
      <c r="AK162" s="374"/>
      <c r="AL162" s="374"/>
      <c r="AM162" s="374"/>
      <c r="AN162" s="374"/>
      <c r="AO162" s="374"/>
      <c r="AP162" s="374"/>
      <c r="AQ162" s="374"/>
      <c r="AR162" s="374"/>
      <c r="AS162" s="374"/>
      <c r="AT162" s="374"/>
      <c r="AU162" s="374"/>
      <c r="AV162" s="374"/>
      <c r="AW162" s="374"/>
    </row>
    <row r="163" spans="1:49" s="316" customFormat="1" ht="17.25" customHeight="1">
      <c r="A163" s="336" t="s">
        <v>84</v>
      </c>
      <c r="B163" s="457">
        <v>1650745.41</v>
      </c>
      <c r="C163" s="457">
        <v>325855.8</v>
      </c>
      <c r="D163" s="456" t="s">
        <v>145</v>
      </c>
      <c r="E163" s="457">
        <v>4410.1400000000003</v>
      </c>
      <c r="F163" s="457">
        <v>68.95</v>
      </c>
      <c r="G163" s="456" t="s">
        <v>145</v>
      </c>
      <c r="H163" s="852">
        <v>1981080.33</v>
      </c>
      <c r="I163" s="374"/>
      <c r="J163" s="374"/>
      <c r="K163" s="374"/>
      <c r="L163" s="374"/>
      <c r="M163" s="374"/>
      <c r="N163" s="374"/>
      <c r="O163" s="374"/>
      <c r="P163" s="374"/>
      <c r="Q163" s="374"/>
      <c r="R163" s="374"/>
      <c r="S163" s="374"/>
      <c r="T163" s="374"/>
      <c r="U163" s="374"/>
      <c r="V163" s="374"/>
      <c r="W163" s="374"/>
      <c r="X163" s="374"/>
      <c r="Y163" s="374"/>
      <c r="Z163" s="374"/>
      <c r="AA163" s="374"/>
      <c r="AB163" s="374"/>
      <c r="AC163" s="374"/>
      <c r="AD163" s="374"/>
      <c r="AE163" s="374"/>
      <c r="AF163" s="374"/>
      <c r="AG163" s="374"/>
      <c r="AH163" s="374"/>
      <c r="AI163" s="374"/>
      <c r="AJ163" s="374"/>
      <c r="AK163" s="374"/>
      <c r="AL163" s="374"/>
      <c r="AM163" s="374"/>
      <c r="AN163" s="374"/>
      <c r="AO163" s="374"/>
      <c r="AP163" s="374"/>
      <c r="AQ163" s="374"/>
      <c r="AR163" s="374"/>
      <c r="AS163" s="374"/>
      <c r="AT163" s="374"/>
      <c r="AU163" s="374"/>
      <c r="AV163" s="374"/>
      <c r="AW163" s="374"/>
    </row>
    <row r="164" spans="1:49" s="455" customFormat="1" ht="17.25" customHeight="1">
      <c r="A164" s="336" t="s">
        <v>83</v>
      </c>
      <c r="B164" s="457">
        <v>1662670.6400000001</v>
      </c>
      <c r="C164" s="457">
        <v>326376.11</v>
      </c>
      <c r="D164" s="456" t="s">
        <v>145</v>
      </c>
      <c r="E164" s="457">
        <v>3734.7</v>
      </c>
      <c r="F164" s="457">
        <v>67.52</v>
      </c>
      <c r="G164" s="456" t="s">
        <v>145</v>
      </c>
      <c r="H164" s="852">
        <v>1992849</v>
      </c>
      <c r="I164" s="487"/>
      <c r="J164" s="487"/>
      <c r="K164" s="487"/>
      <c r="L164" s="487"/>
      <c r="M164" s="487"/>
      <c r="N164" s="487"/>
      <c r="O164" s="487"/>
      <c r="P164" s="487"/>
      <c r="Q164" s="487"/>
      <c r="R164" s="487"/>
      <c r="S164" s="487"/>
      <c r="T164" s="487"/>
      <c r="U164" s="487"/>
      <c r="V164" s="487"/>
      <c r="W164" s="487"/>
      <c r="X164" s="487"/>
      <c r="Y164" s="487"/>
      <c r="Z164" s="487"/>
      <c r="AA164" s="487"/>
      <c r="AB164" s="487"/>
      <c r="AC164" s="487"/>
      <c r="AD164" s="487"/>
      <c r="AE164" s="487"/>
      <c r="AF164" s="487"/>
      <c r="AG164" s="487"/>
      <c r="AH164" s="487"/>
      <c r="AI164" s="487"/>
      <c r="AJ164" s="487"/>
      <c r="AK164" s="487"/>
      <c r="AL164" s="487"/>
      <c r="AM164" s="487"/>
      <c r="AN164" s="487"/>
      <c r="AO164" s="487"/>
      <c r="AP164" s="487"/>
      <c r="AQ164" s="487"/>
      <c r="AR164" s="487"/>
      <c r="AS164" s="487"/>
      <c r="AT164" s="487"/>
      <c r="AU164" s="487"/>
      <c r="AV164" s="487"/>
      <c r="AW164" s="487"/>
    </row>
    <row r="165" spans="1:49" s="455" customFormat="1" ht="17.25" customHeight="1">
      <c r="A165" s="470">
        <v>2019</v>
      </c>
      <c r="B165" s="469"/>
      <c r="C165" s="469"/>
      <c r="D165" s="468"/>
      <c r="E165" s="469"/>
      <c r="F165" s="469"/>
      <c r="G165" s="468"/>
      <c r="H165" s="853"/>
      <c r="I165" s="487"/>
      <c r="J165" s="487"/>
      <c r="K165" s="487"/>
      <c r="L165" s="487"/>
      <c r="M165" s="487"/>
      <c r="N165" s="487"/>
      <c r="O165" s="487"/>
      <c r="P165" s="487"/>
      <c r="Q165" s="487"/>
      <c r="R165" s="487"/>
      <c r="S165" s="487"/>
      <c r="T165" s="487"/>
      <c r="U165" s="487"/>
      <c r="V165" s="487"/>
      <c r="W165" s="487"/>
      <c r="X165" s="487"/>
      <c r="Y165" s="487"/>
      <c r="Z165" s="487"/>
      <c r="AA165" s="487"/>
      <c r="AB165" s="487"/>
      <c r="AC165" s="487"/>
      <c r="AD165" s="487"/>
      <c r="AE165" s="487"/>
      <c r="AF165" s="487"/>
      <c r="AG165" s="487"/>
      <c r="AH165" s="487"/>
      <c r="AI165" s="487"/>
      <c r="AJ165" s="487"/>
      <c r="AK165" s="487"/>
      <c r="AL165" s="487"/>
      <c r="AM165" s="487"/>
      <c r="AN165" s="487"/>
      <c r="AO165" s="487"/>
      <c r="AP165" s="487"/>
      <c r="AQ165" s="487"/>
      <c r="AR165" s="487"/>
      <c r="AS165" s="487"/>
      <c r="AT165" s="487"/>
      <c r="AU165" s="487"/>
      <c r="AV165" s="487"/>
      <c r="AW165" s="487"/>
    </row>
    <row r="166" spans="1:49" s="316" customFormat="1" ht="17.25" customHeight="1">
      <c r="A166" s="328" t="s">
        <v>94</v>
      </c>
      <c r="B166" s="464">
        <v>1638322.7099999997</v>
      </c>
      <c r="C166" s="464">
        <v>324701.81</v>
      </c>
      <c r="D166" s="466" t="s">
        <v>145</v>
      </c>
      <c r="E166" s="464">
        <v>3609.54</v>
      </c>
      <c r="F166" s="464">
        <v>64.5</v>
      </c>
      <c r="G166" s="466" t="s">
        <v>145</v>
      </c>
      <c r="H166" s="465">
        <v>1966698.59</v>
      </c>
      <c r="I166" s="374"/>
      <c r="J166" s="374"/>
      <c r="K166" s="374"/>
      <c r="L166" s="374"/>
      <c r="M166" s="374"/>
      <c r="N166" s="374"/>
      <c r="O166" s="374"/>
      <c r="P166" s="374"/>
      <c r="Q166" s="374"/>
      <c r="R166" s="374"/>
      <c r="S166" s="374"/>
      <c r="T166" s="374"/>
      <c r="U166" s="374"/>
      <c r="V166" s="374"/>
      <c r="W166" s="374"/>
      <c r="X166" s="374"/>
      <c r="Y166" s="374"/>
      <c r="Z166" s="374"/>
      <c r="AA166" s="374"/>
      <c r="AB166" s="374"/>
      <c r="AC166" s="374"/>
      <c r="AD166" s="374"/>
      <c r="AE166" s="374"/>
      <c r="AF166" s="374"/>
      <c r="AG166" s="374"/>
      <c r="AH166" s="374"/>
      <c r="AI166" s="374"/>
      <c r="AJ166" s="374"/>
      <c r="AK166" s="374"/>
      <c r="AL166" s="374"/>
      <c r="AM166" s="374"/>
      <c r="AN166" s="374"/>
      <c r="AO166" s="374"/>
      <c r="AP166" s="374"/>
      <c r="AQ166" s="374"/>
      <c r="AR166" s="374"/>
      <c r="AS166" s="374"/>
      <c r="AT166" s="374"/>
      <c r="AU166" s="374"/>
      <c r="AV166" s="374"/>
      <c r="AW166" s="374"/>
    </row>
    <row r="167" spans="1:49" s="316" customFormat="1" ht="17.25" customHeight="1">
      <c r="A167" s="328" t="s">
        <v>93</v>
      </c>
      <c r="B167" s="464">
        <v>1654074.9</v>
      </c>
      <c r="C167" s="464">
        <v>327281.90000000002</v>
      </c>
      <c r="D167" s="466" t="s">
        <v>145</v>
      </c>
      <c r="E167" s="464">
        <v>3860.6</v>
      </c>
      <c r="F167" s="464">
        <v>62.3</v>
      </c>
      <c r="G167" s="466" t="s">
        <v>145</v>
      </c>
      <c r="H167" s="465">
        <v>1985279.7</v>
      </c>
      <c r="I167" s="374"/>
      <c r="J167" s="374"/>
      <c r="K167" s="374"/>
      <c r="L167" s="374"/>
      <c r="M167" s="374"/>
      <c r="N167" s="374"/>
      <c r="O167" s="374"/>
      <c r="P167" s="374"/>
      <c r="Q167" s="374"/>
      <c r="R167" s="374"/>
      <c r="S167" s="374"/>
      <c r="T167" s="374"/>
      <c r="U167" s="374"/>
      <c r="V167" s="374"/>
      <c r="W167" s="374"/>
      <c r="X167" s="374"/>
      <c r="Y167" s="374"/>
      <c r="Z167" s="374"/>
      <c r="AA167" s="374"/>
      <c r="AB167" s="374"/>
      <c r="AC167" s="374"/>
      <c r="AD167" s="374"/>
      <c r="AE167" s="374"/>
      <c r="AF167" s="374"/>
      <c r="AG167" s="374"/>
      <c r="AH167" s="374"/>
      <c r="AI167" s="374"/>
      <c r="AJ167" s="374"/>
      <c r="AK167" s="374"/>
      <c r="AL167" s="374"/>
      <c r="AM167" s="374"/>
      <c r="AN167" s="374"/>
      <c r="AO167" s="374"/>
      <c r="AP167" s="374"/>
      <c r="AQ167" s="374"/>
      <c r="AR167" s="374"/>
      <c r="AS167" s="374"/>
      <c r="AT167" s="374"/>
      <c r="AU167" s="374"/>
      <c r="AV167" s="374"/>
      <c r="AW167" s="374"/>
    </row>
    <row r="168" spans="1:49" s="316" customFormat="1" ht="17.25" customHeight="1">
      <c r="A168" s="328" t="s">
        <v>92</v>
      </c>
      <c r="B168" s="464">
        <v>1690469.89</v>
      </c>
      <c r="C168" s="464">
        <v>332095.65999999997</v>
      </c>
      <c r="D168" s="466" t="s">
        <v>145</v>
      </c>
      <c r="E168" s="464">
        <v>4329.33</v>
      </c>
      <c r="F168" s="464">
        <v>62.09</v>
      </c>
      <c r="G168" s="466" t="s">
        <v>145</v>
      </c>
      <c r="H168" s="465">
        <v>2026957</v>
      </c>
      <c r="I168" s="374"/>
      <c r="J168" s="374"/>
      <c r="K168" s="374"/>
      <c r="L168" s="374"/>
      <c r="M168" s="374"/>
      <c r="N168" s="374"/>
      <c r="O168" s="374"/>
      <c r="P168" s="374"/>
      <c r="Q168" s="374"/>
      <c r="R168" s="374"/>
      <c r="S168" s="374"/>
      <c r="T168" s="374"/>
      <c r="U168" s="374"/>
      <c r="V168" s="374"/>
      <c r="W168" s="374"/>
      <c r="X168" s="374"/>
      <c r="Y168" s="374"/>
      <c r="Z168" s="374"/>
      <c r="AA168" s="374"/>
      <c r="AB168" s="374"/>
      <c r="AC168" s="374"/>
      <c r="AD168" s="374"/>
      <c r="AE168" s="374"/>
      <c r="AF168" s="374"/>
      <c r="AG168" s="374"/>
      <c r="AH168" s="374"/>
      <c r="AI168" s="374"/>
      <c r="AJ168" s="374"/>
      <c r="AK168" s="374"/>
      <c r="AL168" s="374"/>
      <c r="AM168" s="374"/>
      <c r="AN168" s="374"/>
      <c r="AO168" s="374"/>
      <c r="AP168" s="374"/>
      <c r="AQ168" s="374"/>
      <c r="AR168" s="374"/>
      <c r="AS168" s="374"/>
      <c r="AT168" s="374"/>
      <c r="AU168" s="374"/>
      <c r="AV168" s="374"/>
      <c r="AW168" s="374"/>
    </row>
    <row r="169" spans="1:49" s="316" customFormat="1" ht="17.25" customHeight="1">
      <c r="A169" s="328" t="s">
        <v>91</v>
      </c>
      <c r="B169" s="464">
        <v>1745321.8</v>
      </c>
      <c r="C169" s="464">
        <v>336456</v>
      </c>
      <c r="D169" s="465" t="s">
        <v>145</v>
      </c>
      <c r="E169" s="464">
        <v>4558.55</v>
      </c>
      <c r="F169" s="464">
        <v>63.45</v>
      </c>
      <c r="G169" s="465" t="s">
        <v>145</v>
      </c>
      <c r="H169" s="465">
        <v>2086399.8</v>
      </c>
      <c r="I169" s="374"/>
      <c r="J169" s="374"/>
      <c r="K169" s="374"/>
      <c r="L169" s="374"/>
      <c r="M169" s="374"/>
      <c r="N169" s="374"/>
      <c r="O169" s="374"/>
      <c r="P169" s="374"/>
      <c r="Q169" s="374"/>
      <c r="R169" s="374"/>
      <c r="S169" s="374"/>
      <c r="T169" s="374"/>
      <c r="U169" s="374"/>
      <c r="V169" s="374"/>
      <c r="W169" s="374"/>
      <c r="X169" s="374"/>
      <c r="Y169" s="374"/>
      <c r="Z169" s="374"/>
      <c r="AA169" s="374"/>
      <c r="AB169" s="374"/>
      <c r="AC169" s="374"/>
      <c r="AD169" s="374"/>
      <c r="AE169" s="374"/>
      <c r="AF169" s="374"/>
      <c r="AG169" s="374"/>
      <c r="AH169" s="374"/>
      <c r="AI169" s="374"/>
      <c r="AJ169" s="374"/>
      <c r="AK169" s="374"/>
      <c r="AL169" s="374"/>
      <c r="AM169" s="374"/>
      <c r="AN169" s="374"/>
      <c r="AO169" s="374"/>
      <c r="AP169" s="374"/>
      <c r="AQ169" s="374"/>
      <c r="AR169" s="374"/>
      <c r="AS169" s="374"/>
      <c r="AT169" s="374"/>
      <c r="AU169" s="374"/>
      <c r="AV169" s="374"/>
      <c r="AW169" s="374"/>
    </row>
    <row r="170" spans="1:49" s="316" customFormat="1" ht="17.25" customHeight="1">
      <c r="A170" s="342" t="s">
        <v>90</v>
      </c>
      <c r="B170" s="461">
        <v>1811029.1199999999</v>
      </c>
      <c r="C170" s="461">
        <v>339375.72</v>
      </c>
      <c r="D170" s="459" t="s">
        <v>145</v>
      </c>
      <c r="E170" s="461">
        <v>4682.3599999999997</v>
      </c>
      <c r="F170" s="461">
        <v>61.45</v>
      </c>
      <c r="G170" s="459" t="s">
        <v>145</v>
      </c>
      <c r="H170" s="851">
        <v>2155148.6800000002</v>
      </c>
      <c r="I170" s="374"/>
      <c r="J170" s="374"/>
      <c r="K170" s="374"/>
      <c r="L170" s="374"/>
      <c r="M170" s="374"/>
      <c r="N170" s="374"/>
      <c r="O170" s="374"/>
      <c r="P170" s="374"/>
      <c r="Q170" s="374"/>
      <c r="R170" s="374"/>
      <c r="S170" s="374"/>
      <c r="T170" s="374"/>
      <c r="U170" s="374"/>
      <c r="V170" s="374"/>
      <c r="W170" s="374"/>
      <c r="X170" s="374"/>
      <c r="Y170" s="374"/>
      <c r="Z170" s="374"/>
      <c r="AA170" s="374"/>
      <c r="AB170" s="374"/>
      <c r="AC170" s="374"/>
      <c r="AD170" s="374"/>
      <c r="AE170" s="374"/>
      <c r="AF170" s="374"/>
      <c r="AG170" s="374"/>
      <c r="AH170" s="374"/>
      <c r="AI170" s="374"/>
      <c r="AJ170" s="374"/>
      <c r="AK170" s="374"/>
      <c r="AL170" s="374"/>
      <c r="AM170" s="374"/>
      <c r="AN170" s="374"/>
      <c r="AO170" s="374"/>
      <c r="AP170" s="374"/>
      <c r="AQ170" s="374"/>
      <c r="AR170" s="374"/>
      <c r="AS170" s="374"/>
      <c r="AT170" s="374"/>
      <c r="AU170" s="374"/>
      <c r="AV170" s="374"/>
      <c r="AW170" s="374"/>
    </row>
    <row r="171" spans="1:49" s="316" customFormat="1" ht="17.25" customHeight="1">
      <c r="A171" s="336" t="s">
        <v>89</v>
      </c>
      <c r="B171" s="457">
        <v>1830668.0499999998</v>
      </c>
      <c r="C171" s="457">
        <v>342595.85</v>
      </c>
      <c r="D171" s="456" t="s">
        <v>145</v>
      </c>
      <c r="E171" s="457">
        <v>4947.6499999999996</v>
      </c>
      <c r="F171" s="457">
        <v>57.55</v>
      </c>
      <c r="G171" s="456" t="s">
        <v>145</v>
      </c>
      <c r="H171" s="852">
        <v>2178269.1</v>
      </c>
      <c r="I171" s="374"/>
      <c r="J171" s="374"/>
      <c r="K171" s="374"/>
      <c r="L171" s="374"/>
      <c r="M171" s="374"/>
      <c r="N171" s="374"/>
      <c r="O171" s="374"/>
      <c r="P171" s="374"/>
      <c r="Q171" s="374"/>
      <c r="R171" s="374"/>
      <c r="S171" s="374"/>
      <c r="T171" s="374"/>
      <c r="U171" s="374"/>
      <c r="V171" s="374"/>
      <c r="W171" s="374"/>
      <c r="X171" s="374"/>
      <c r="Y171" s="374"/>
      <c r="Z171" s="374"/>
      <c r="AA171" s="374"/>
      <c r="AB171" s="374"/>
      <c r="AC171" s="374"/>
      <c r="AD171" s="374"/>
      <c r="AE171" s="374"/>
      <c r="AF171" s="374"/>
      <c r="AG171" s="374"/>
      <c r="AH171" s="374"/>
      <c r="AI171" s="374"/>
      <c r="AJ171" s="374"/>
      <c r="AK171" s="374"/>
      <c r="AL171" s="374"/>
      <c r="AM171" s="374"/>
      <c r="AN171" s="374"/>
      <c r="AO171" s="374"/>
      <c r="AP171" s="374"/>
      <c r="AQ171" s="374"/>
      <c r="AR171" s="374"/>
      <c r="AS171" s="374"/>
      <c r="AT171" s="374"/>
      <c r="AU171" s="374"/>
      <c r="AV171" s="374"/>
      <c r="AW171" s="374"/>
    </row>
    <row r="172" spans="1:49" s="316" customFormat="1" ht="17.25" customHeight="1">
      <c r="A172" s="336" t="s">
        <v>88</v>
      </c>
      <c r="B172" s="457">
        <v>1822125.9000000001</v>
      </c>
      <c r="C172" s="457">
        <v>343033.21</v>
      </c>
      <c r="D172" s="456" t="s">
        <v>145</v>
      </c>
      <c r="E172" s="457">
        <v>5154.95</v>
      </c>
      <c r="F172" s="457">
        <v>53.78</v>
      </c>
      <c r="G172" s="456" t="s">
        <v>145</v>
      </c>
      <c r="H172" s="852">
        <v>2170367.86</v>
      </c>
      <c r="I172" s="374"/>
      <c r="J172" s="374"/>
      <c r="K172" s="374"/>
      <c r="L172" s="374"/>
      <c r="M172" s="374"/>
      <c r="N172" s="374"/>
      <c r="O172" s="374"/>
      <c r="P172" s="374"/>
      <c r="Q172" s="374"/>
      <c r="R172" s="374"/>
      <c r="S172" s="374"/>
      <c r="T172" s="374"/>
      <c r="U172" s="374"/>
      <c r="V172" s="374"/>
      <c r="W172" s="374"/>
      <c r="X172" s="374"/>
      <c r="Y172" s="374"/>
      <c r="Z172" s="374"/>
      <c r="AA172" s="374"/>
      <c r="AB172" s="374"/>
      <c r="AC172" s="374"/>
      <c r="AD172" s="374"/>
      <c r="AE172" s="374"/>
      <c r="AF172" s="374"/>
      <c r="AG172" s="374"/>
      <c r="AH172" s="374"/>
      <c r="AI172" s="374"/>
      <c r="AJ172" s="374"/>
      <c r="AK172" s="374"/>
      <c r="AL172" s="374"/>
      <c r="AM172" s="374"/>
      <c r="AN172" s="374"/>
      <c r="AO172" s="374"/>
      <c r="AP172" s="374"/>
      <c r="AQ172" s="374"/>
      <c r="AR172" s="374"/>
      <c r="AS172" s="374"/>
      <c r="AT172" s="374"/>
      <c r="AU172" s="374"/>
      <c r="AV172" s="374"/>
      <c r="AW172" s="374"/>
    </row>
    <row r="173" spans="1:49" s="316" customFormat="1" ht="17.25" customHeight="1">
      <c r="A173" s="336" t="s">
        <v>87</v>
      </c>
      <c r="B173" s="457">
        <v>1786137.56</v>
      </c>
      <c r="C173" s="457">
        <v>341541.09</v>
      </c>
      <c r="D173" s="456" t="s">
        <v>145</v>
      </c>
      <c r="E173" s="457">
        <v>5175.1400000000003</v>
      </c>
      <c r="F173" s="457">
        <v>52.66</v>
      </c>
      <c r="G173" s="456" t="s">
        <v>145</v>
      </c>
      <c r="H173" s="852">
        <v>2132906.4700000002</v>
      </c>
      <c r="I173" s="374"/>
      <c r="J173" s="374"/>
      <c r="K173" s="374"/>
      <c r="L173" s="374"/>
      <c r="M173" s="374"/>
      <c r="N173" s="374"/>
      <c r="O173" s="374"/>
      <c r="P173" s="374"/>
      <c r="Q173" s="374"/>
      <c r="R173" s="374"/>
      <c r="S173" s="374"/>
      <c r="T173" s="374"/>
      <c r="U173" s="374"/>
      <c r="V173" s="374"/>
      <c r="W173" s="374"/>
      <c r="X173" s="374"/>
      <c r="Y173" s="374"/>
      <c r="Z173" s="374"/>
      <c r="AA173" s="374"/>
      <c r="AB173" s="374"/>
      <c r="AC173" s="374"/>
      <c r="AD173" s="374"/>
      <c r="AE173" s="374"/>
      <c r="AF173" s="374"/>
      <c r="AG173" s="374"/>
      <c r="AH173" s="374"/>
      <c r="AI173" s="374"/>
      <c r="AJ173" s="374"/>
      <c r="AK173" s="374"/>
      <c r="AL173" s="374"/>
      <c r="AM173" s="374"/>
      <c r="AN173" s="374"/>
      <c r="AO173" s="374"/>
      <c r="AP173" s="374"/>
      <c r="AQ173" s="374"/>
      <c r="AR173" s="374"/>
      <c r="AS173" s="374"/>
      <c r="AT173" s="374"/>
      <c r="AU173" s="374"/>
      <c r="AV173" s="374"/>
      <c r="AW173" s="374"/>
    </row>
    <row r="174" spans="1:49" s="316" customFormat="1" ht="17.25" customHeight="1">
      <c r="A174" s="336" t="s">
        <v>86</v>
      </c>
      <c r="B174" s="457">
        <v>1796488.27</v>
      </c>
      <c r="C174" s="457">
        <v>343658.14</v>
      </c>
      <c r="D174" s="456" t="s">
        <v>145</v>
      </c>
      <c r="E174" s="457">
        <v>5064.8500000000004</v>
      </c>
      <c r="F174" s="457">
        <v>51.47</v>
      </c>
      <c r="G174" s="456" t="s">
        <v>145</v>
      </c>
      <c r="H174" s="852">
        <v>2145262.7599999998</v>
      </c>
      <c r="I174" s="374"/>
      <c r="J174" s="374"/>
      <c r="K174" s="374"/>
      <c r="L174" s="374"/>
      <c r="M174" s="374"/>
      <c r="N174" s="374"/>
      <c r="O174" s="374"/>
      <c r="P174" s="374"/>
      <c r="Q174" s="374"/>
      <c r="R174" s="374"/>
      <c r="S174" s="374"/>
      <c r="T174" s="374"/>
      <c r="U174" s="374"/>
      <c r="V174" s="374"/>
      <c r="W174" s="374"/>
      <c r="X174" s="374"/>
      <c r="Y174" s="374"/>
      <c r="Z174" s="374"/>
      <c r="AA174" s="374"/>
      <c r="AB174" s="374"/>
      <c r="AC174" s="374"/>
      <c r="AD174" s="374"/>
      <c r="AE174" s="374"/>
      <c r="AF174" s="374"/>
      <c r="AG174" s="374"/>
      <c r="AH174" s="374"/>
      <c r="AI174" s="374"/>
      <c r="AJ174" s="374"/>
      <c r="AK174" s="374"/>
      <c r="AL174" s="374"/>
      <c r="AM174" s="374"/>
      <c r="AN174" s="374"/>
      <c r="AO174" s="374"/>
      <c r="AP174" s="374"/>
      <c r="AQ174" s="374"/>
      <c r="AR174" s="374"/>
      <c r="AS174" s="374"/>
      <c r="AT174" s="374"/>
      <c r="AU174" s="374"/>
      <c r="AV174" s="374"/>
      <c r="AW174" s="374"/>
    </row>
    <row r="175" spans="1:49" s="316" customFormat="1" ht="17.25" customHeight="1">
      <c r="A175" s="336" t="s">
        <v>85</v>
      </c>
      <c r="B175" s="457">
        <v>1798918.42</v>
      </c>
      <c r="C175" s="457">
        <v>345943.69</v>
      </c>
      <c r="D175" s="456" t="s">
        <v>145</v>
      </c>
      <c r="E175" s="457">
        <v>4858.82</v>
      </c>
      <c r="F175" s="457">
        <v>50.39</v>
      </c>
      <c r="G175" s="456" t="s">
        <v>145</v>
      </c>
      <c r="H175" s="852">
        <v>2149771.34</v>
      </c>
      <c r="I175" s="374"/>
      <c r="J175" s="374"/>
      <c r="K175" s="374"/>
      <c r="L175" s="374"/>
      <c r="M175" s="374"/>
      <c r="N175" s="374"/>
      <c r="O175" s="374"/>
      <c r="P175" s="374"/>
      <c r="Q175" s="374"/>
      <c r="R175" s="374"/>
      <c r="S175" s="374"/>
      <c r="T175" s="374"/>
      <c r="U175" s="374"/>
      <c r="V175" s="374"/>
      <c r="W175" s="374"/>
      <c r="X175" s="374"/>
      <c r="Y175" s="374"/>
      <c r="Z175" s="374"/>
      <c r="AA175" s="374"/>
      <c r="AB175" s="374"/>
      <c r="AC175" s="374"/>
      <c r="AD175" s="374"/>
      <c r="AE175" s="374"/>
      <c r="AF175" s="374"/>
      <c r="AG175" s="374"/>
      <c r="AH175" s="374"/>
      <c r="AI175" s="374"/>
      <c r="AJ175" s="374"/>
      <c r="AK175" s="374"/>
      <c r="AL175" s="374"/>
      <c r="AM175" s="374"/>
      <c r="AN175" s="374"/>
      <c r="AO175" s="374"/>
      <c r="AP175" s="374"/>
      <c r="AQ175" s="374"/>
      <c r="AR175" s="374"/>
      <c r="AS175" s="374"/>
      <c r="AT175" s="374"/>
      <c r="AU175" s="374"/>
      <c r="AV175" s="374"/>
      <c r="AW175" s="374"/>
    </row>
    <row r="176" spans="1:49" s="316" customFormat="1" ht="17.25" customHeight="1">
      <c r="A176" s="336" t="s">
        <v>84</v>
      </c>
      <c r="B176" s="457">
        <v>1773130.2</v>
      </c>
      <c r="C176" s="457">
        <v>345791.95</v>
      </c>
      <c r="D176" s="456" t="s">
        <v>145</v>
      </c>
      <c r="E176" s="457">
        <v>4490.8</v>
      </c>
      <c r="F176" s="457">
        <v>41.25</v>
      </c>
      <c r="G176" s="456" t="s">
        <v>145</v>
      </c>
      <c r="H176" s="852">
        <v>2123454.2000000002</v>
      </c>
      <c r="I176" s="374"/>
      <c r="J176" s="374"/>
      <c r="K176" s="374"/>
      <c r="L176" s="374"/>
      <c r="M176" s="374"/>
      <c r="N176" s="374"/>
      <c r="O176" s="374"/>
      <c r="P176" s="374"/>
      <c r="Q176" s="374"/>
      <c r="R176" s="374"/>
      <c r="S176" s="374"/>
      <c r="T176" s="374"/>
      <c r="U176" s="374"/>
      <c r="V176" s="374"/>
      <c r="W176" s="374"/>
      <c r="X176" s="374"/>
      <c r="Y176" s="374"/>
      <c r="Z176" s="374"/>
      <c r="AA176" s="374"/>
      <c r="AB176" s="374"/>
      <c r="AC176" s="374"/>
      <c r="AD176" s="374"/>
      <c r="AE176" s="374"/>
      <c r="AF176" s="374"/>
      <c r="AG176" s="374"/>
      <c r="AH176" s="374"/>
      <c r="AI176" s="374"/>
      <c r="AJ176" s="374"/>
      <c r="AK176" s="374"/>
      <c r="AL176" s="374"/>
      <c r="AM176" s="374"/>
      <c r="AN176" s="374"/>
      <c r="AO176" s="374"/>
      <c r="AP176" s="374"/>
      <c r="AQ176" s="374"/>
      <c r="AR176" s="374"/>
      <c r="AS176" s="374"/>
      <c r="AT176" s="374"/>
      <c r="AU176" s="374"/>
      <c r="AV176" s="374"/>
      <c r="AW176" s="374"/>
    </row>
    <row r="177" spans="1:49" s="455" customFormat="1" ht="17.25" customHeight="1">
      <c r="A177" s="336" t="s">
        <v>83</v>
      </c>
      <c r="B177" s="457">
        <v>1774759.32</v>
      </c>
      <c r="C177" s="457">
        <v>346375.05</v>
      </c>
      <c r="D177" s="456" t="s">
        <v>145</v>
      </c>
      <c r="E177" s="457">
        <v>3806.38</v>
      </c>
      <c r="F177" s="457">
        <v>40.72</v>
      </c>
      <c r="G177" s="456" t="s">
        <v>145</v>
      </c>
      <c r="H177" s="852">
        <v>2124981.5</v>
      </c>
      <c r="I177" s="487"/>
      <c r="J177" s="487"/>
      <c r="K177" s="487"/>
      <c r="L177" s="487"/>
      <c r="M177" s="487"/>
      <c r="N177" s="487"/>
      <c r="O177" s="487"/>
      <c r="P177" s="487"/>
      <c r="Q177" s="487"/>
      <c r="R177" s="487"/>
      <c r="S177" s="487"/>
      <c r="T177" s="487"/>
      <c r="U177" s="487"/>
      <c r="V177" s="487"/>
      <c r="W177" s="487"/>
      <c r="X177" s="487"/>
      <c r="Y177" s="487"/>
      <c r="Z177" s="487"/>
      <c r="AA177" s="487"/>
      <c r="AB177" s="487"/>
      <c r="AC177" s="487"/>
      <c r="AD177" s="487"/>
      <c r="AE177" s="487"/>
      <c r="AF177" s="487"/>
      <c r="AG177" s="487"/>
      <c r="AH177" s="487"/>
      <c r="AI177" s="487"/>
      <c r="AJ177" s="487"/>
      <c r="AK177" s="487"/>
      <c r="AL177" s="487"/>
      <c r="AM177" s="487"/>
      <c r="AN177" s="487"/>
      <c r="AO177" s="487"/>
      <c r="AP177" s="487"/>
      <c r="AQ177" s="487"/>
      <c r="AR177" s="487"/>
      <c r="AS177" s="487"/>
      <c r="AT177" s="487"/>
      <c r="AU177" s="487"/>
      <c r="AV177" s="487"/>
      <c r="AW177" s="487"/>
    </row>
    <row r="178" spans="1:49" s="455" customFormat="1" ht="17.25" customHeight="1">
      <c r="A178" s="343">
        <v>2020</v>
      </c>
      <c r="B178" s="469"/>
      <c r="C178" s="469"/>
      <c r="D178" s="468"/>
      <c r="E178" s="469"/>
      <c r="F178" s="469"/>
      <c r="G178" s="468"/>
      <c r="H178" s="853"/>
      <c r="I178" s="487"/>
      <c r="J178" s="487"/>
      <c r="K178" s="487"/>
      <c r="L178" s="487"/>
      <c r="M178" s="487"/>
      <c r="N178" s="487"/>
      <c r="O178" s="487"/>
      <c r="P178" s="487"/>
      <c r="Q178" s="487"/>
      <c r="R178" s="487"/>
      <c r="S178" s="487"/>
      <c r="T178" s="487"/>
      <c r="U178" s="487"/>
      <c r="V178" s="487"/>
      <c r="W178" s="487"/>
      <c r="X178" s="487"/>
      <c r="Y178" s="487"/>
      <c r="Z178" s="487"/>
      <c r="AA178" s="487"/>
      <c r="AB178" s="487"/>
      <c r="AC178" s="487"/>
      <c r="AD178" s="487"/>
      <c r="AE178" s="487"/>
      <c r="AF178" s="487"/>
      <c r="AG178" s="487"/>
      <c r="AH178" s="487"/>
      <c r="AI178" s="487"/>
      <c r="AJ178" s="487"/>
      <c r="AK178" s="487"/>
      <c r="AL178" s="487"/>
      <c r="AM178" s="487"/>
      <c r="AN178" s="487"/>
      <c r="AO178" s="487"/>
      <c r="AP178" s="487"/>
      <c r="AQ178" s="487"/>
      <c r="AR178" s="487"/>
      <c r="AS178" s="487"/>
      <c r="AT178" s="487"/>
      <c r="AU178" s="487"/>
      <c r="AV178" s="487"/>
      <c r="AW178" s="487"/>
    </row>
    <row r="179" spans="1:49" s="316" customFormat="1" ht="17.25" customHeight="1">
      <c r="A179" s="467" t="s">
        <v>94</v>
      </c>
      <c r="B179" s="464">
        <v>1741155.42</v>
      </c>
      <c r="C179" s="464">
        <v>345535.47</v>
      </c>
      <c r="D179" s="466" t="s">
        <v>145</v>
      </c>
      <c r="E179" s="464">
        <v>3708.71</v>
      </c>
      <c r="F179" s="464">
        <v>40</v>
      </c>
      <c r="G179" s="466" t="s">
        <v>145</v>
      </c>
      <c r="H179" s="465">
        <v>2090439.61</v>
      </c>
      <c r="I179" s="374"/>
      <c r="J179" s="374"/>
      <c r="K179" s="374"/>
      <c r="L179" s="374"/>
      <c r="M179" s="374"/>
      <c r="N179" s="374"/>
      <c r="O179" s="374"/>
      <c r="P179" s="374"/>
      <c r="Q179" s="374"/>
      <c r="R179" s="374"/>
      <c r="S179" s="374"/>
      <c r="T179" s="374"/>
      <c r="U179" s="374"/>
      <c r="V179" s="374"/>
      <c r="W179" s="374"/>
      <c r="X179" s="374"/>
      <c r="Y179" s="374"/>
      <c r="Z179" s="374"/>
      <c r="AA179" s="374"/>
      <c r="AB179" s="374"/>
      <c r="AC179" s="374"/>
      <c r="AD179" s="374"/>
      <c r="AE179" s="374"/>
      <c r="AF179" s="374"/>
      <c r="AG179" s="374"/>
      <c r="AH179" s="374"/>
      <c r="AI179" s="374"/>
      <c r="AJ179" s="374"/>
      <c r="AK179" s="374"/>
      <c r="AL179" s="374"/>
      <c r="AM179" s="374"/>
      <c r="AN179" s="374"/>
      <c r="AO179" s="374"/>
      <c r="AP179" s="374"/>
      <c r="AQ179" s="374"/>
      <c r="AR179" s="374"/>
      <c r="AS179" s="374"/>
      <c r="AT179" s="374"/>
      <c r="AU179" s="374"/>
      <c r="AV179" s="374"/>
      <c r="AW179" s="374"/>
    </row>
    <row r="180" spans="1:49" s="316" customFormat="1" ht="17.25" customHeight="1">
      <c r="A180" s="328" t="s">
        <v>93</v>
      </c>
      <c r="B180" s="464">
        <v>1764735.4500000002</v>
      </c>
      <c r="C180" s="464">
        <v>348917.7</v>
      </c>
      <c r="D180" s="466" t="s">
        <v>145</v>
      </c>
      <c r="E180" s="464">
        <v>3960.7</v>
      </c>
      <c r="F180" s="464">
        <v>40</v>
      </c>
      <c r="G180" s="466" t="s">
        <v>145</v>
      </c>
      <c r="H180" s="465">
        <v>2117653.85</v>
      </c>
      <c r="I180" s="374"/>
      <c r="J180" s="374"/>
      <c r="K180" s="374"/>
      <c r="L180" s="374"/>
      <c r="M180" s="374"/>
      <c r="N180" s="374"/>
      <c r="O180" s="374"/>
      <c r="P180" s="374"/>
      <c r="Q180" s="374"/>
      <c r="R180" s="374"/>
      <c r="S180" s="374"/>
      <c r="T180" s="374"/>
      <c r="U180" s="374"/>
      <c r="V180" s="374"/>
      <c r="W180" s="374"/>
      <c r="X180" s="374"/>
      <c r="Y180" s="374"/>
      <c r="Z180" s="374"/>
      <c r="AA180" s="374"/>
      <c r="AB180" s="374"/>
      <c r="AC180" s="374"/>
      <c r="AD180" s="374"/>
      <c r="AE180" s="374"/>
      <c r="AF180" s="374"/>
      <c r="AG180" s="374"/>
      <c r="AH180" s="374"/>
      <c r="AI180" s="374"/>
      <c r="AJ180" s="374"/>
      <c r="AK180" s="374"/>
      <c r="AL180" s="374"/>
      <c r="AM180" s="374"/>
      <c r="AN180" s="374"/>
      <c r="AO180" s="374"/>
      <c r="AP180" s="374"/>
      <c r="AQ180" s="374"/>
      <c r="AR180" s="374"/>
      <c r="AS180" s="374"/>
      <c r="AT180" s="374"/>
      <c r="AU180" s="374"/>
      <c r="AV180" s="374"/>
      <c r="AW180" s="374"/>
    </row>
    <row r="181" spans="1:49" s="316" customFormat="1" ht="17.25" customHeight="1">
      <c r="A181" s="328" t="s">
        <v>92</v>
      </c>
      <c r="B181" s="464">
        <v>1722010.7200000002</v>
      </c>
      <c r="C181" s="464">
        <v>347583.59</v>
      </c>
      <c r="D181" s="466" t="s">
        <v>145</v>
      </c>
      <c r="E181" s="464">
        <v>4296.04</v>
      </c>
      <c r="F181" s="464">
        <v>39</v>
      </c>
      <c r="G181" s="466" t="s">
        <v>145</v>
      </c>
      <c r="H181" s="465">
        <v>2073929.36</v>
      </c>
      <c r="I181" s="374"/>
      <c r="J181" s="374"/>
      <c r="K181" s="374"/>
      <c r="L181" s="374"/>
      <c r="M181" s="374"/>
      <c r="N181" s="374"/>
      <c r="O181" s="374"/>
      <c r="P181" s="374"/>
      <c r="Q181" s="374"/>
      <c r="R181" s="374"/>
      <c r="S181" s="374"/>
      <c r="T181" s="374"/>
      <c r="U181" s="374"/>
      <c r="V181" s="374"/>
      <c r="W181" s="374"/>
      <c r="X181" s="374"/>
      <c r="Y181" s="374"/>
      <c r="Z181" s="374"/>
      <c r="AA181" s="374"/>
      <c r="AB181" s="374"/>
      <c r="AC181" s="374"/>
      <c r="AD181" s="374"/>
      <c r="AE181" s="374"/>
      <c r="AF181" s="374"/>
      <c r="AG181" s="374"/>
      <c r="AH181" s="374"/>
      <c r="AI181" s="374"/>
      <c r="AJ181" s="374"/>
      <c r="AK181" s="374"/>
      <c r="AL181" s="374"/>
      <c r="AM181" s="374"/>
      <c r="AN181" s="374"/>
      <c r="AO181" s="374"/>
      <c r="AP181" s="374"/>
      <c r="AQ181" s="374"/>
      <c r="AR181" s="374"/>
      <c r="AS181" s="374"/>
      <c r="AT181" s="374"/>
      <c r="AU181" s="374"/>
      <c r="AV181" s="374"/>
      <c r="AW181" s="374"/>
    </row>
    <row r="182" spans="1:49" s="316" customFormat="1" ht="17.25" customHeight="1">
      <c r="A182" s="328" t="s">
        <v>91</v>
      </c>
      <c r="B182" s="464">
        <v>1627524.05</v>
      </c>
      <c r="C182" s="464">
        <v>340744.55000000005</v>
      </c>
      <c r="D182" s="465" t="s">
        <v>145</v>
      </c>
      <c r="E182" s="464">
        <v>4246.75</v>
      </c>
      <c r="F182" s="464">
        <v>36.450000000000003</v>
      </c>
      <c r="G182" s="463" t="s">
        <v>145</v>
      </c>
      <c r="H182" s="465">
        <v>1972551.8</v>
      </c>
      <c r="I182" s="374"/>
      <c r="J182" s="374"/>
      <c r="K182" s="374"/>
      <c r="L182" s="374"/>
      <c r="M182" s="374"/>
      <c r="N182" s="374"/>
      <c r="O182" s="374"/>
      <c r="P182" s="374"/>
      <c r="Q182" s="374"/>
      <c r="R182" s="374"/>
      <c r="S182" s="374"/>
      <c r="T182" s="374"/>
      <c r="U182" s="374"/>
      <c r="V182" s="374"/>
      <c r="W182" s="374"/>
      <c r="X182" s="374"/>
      <c r="Y182" s="374"/>
      <c r="Z182" s="374"/>
      <c r="AA182" s="374"/>
      <c r="AB182" s="374"/>
      <c r="AC182" s="374"/>
      <c r="AD182" s="374"/>
      <c r="AE182" s="374"/>
      <c r="AF182" s="374"/>
      <c r="AG182" s="374"/>
      <c r="AH182" s="374"/>
      <c r="AI182" s="374"/>
      <c r="AJ182" s="374"/>
      <c r="AK182" s="374"/>
      <c r="AL182" s="374"/>
      <c r="AM182" s="374"/>
      <c r="AN182" s="374"/>
      <c r="AO182" s="374"/>
      <c r="AP182" s="374"/>
      <c r="AQ182" s="374"/>
      <c r="AR182" s="374"/>
      <c r="AS182" s="374"/>
      <c r="AT182" s="374"/>
      <c r="AU182" s="374"/>
      <c r="AV182" s="374"/>
      <c r="AW182" s="374"/>
    </row>
    <row r="183" spans="1:49" s="316" customFormat="1" ht="17.25" customHeight="1">
      <c r="A183" s="462" t="s">
        <v>90</v>
      </c>
      <c r="B183" s="461">
        <v>1661291.0999999999</v>
      </c>
      <c r="C183" s="461">
        <v>344175.39999999997</v>
      </c>
      <c r="D183" s="459" t="s">
        <v>145</v>
      </c>
      <c r="E183" s="460">
        <v>4382</v>
      </c>
      <c r="F183" s="460">
        <v>35</v>
      </c>
      <c r="G183" s="459" t="s">
        <v>145</v>
      </c>
      <c r="H183" s="845">
        <v>2009883.4999999998</v>
      </c>
      <c r="I183" s="374"/>
      <c r="J183" s="374"/>
      <c r="K183" s="374"/>
      <c r="L183" s="374"/>
      <c r="M183" s="374"/>
      <c r="N183" s="374"/>
      <c r="O183" s="374"/>
      <c r="P183" s="374"/>
      <c r="Q183" s="374"/>
      <c r="R183" s="374"/>
      <c r="S183" s="374"/>
      <c r="T183" s="374"/>
      <c r="U183" s="374"/>
      <c r="V183" s="374"/>
      <c r="W183" s="374"/>
      <c r="X183" s="374"/>
      <c r="Y183" s="374"/>
      <c r="Z183" s="374"/>
      <c r="AA183" s="374"/>
      <c r="AB183" s="374"/>
      <c r="AC183" s="374"/>
      <c r="AD183" s="374"/>
      <c r="AE183" s="374"/>
      <c r="AF183" s="374"/>
      <c r="AG183" s="374"/>
      <c r="AH183" s="374"/>
      <c r="AI183" s="374"/>
      <c r="AJ183" s="374"/>
      <c r="AK183" s="374"/>
      <c r="AL183" s="374"/>
      <c r="AM183" s="374"/>
      <c r="AN183" s="374"/>
      <c r="AO183" s="374"/>
      <c r="AP183" s="374"/>
      <c r="AQ183" s="374"/>
      <c r="AR183" s="374"/>
      <c r="AS183" s="374"/>
      <c r="AT183" s="374"/>
      <c r="AU183" s="374"/>
      <c r="AV183" s="374"/>
      <c r="AW183" s="374"/>
    </row>
    <row r="184" spans="1:49" s="316" customFormat="1" ht="17.25" customHeight="1">
      <c r="A184" s="458" t="s">
        <v>89</v>
      </c>
      <c r="B184" s="457"/>
      <c r="C184" s="457"/>
      <c r="D184" s="456"/>
      <c r="E184" s="457"/>
      <c r="F184" s="457"/>
      <c r="G184" s="456"/>
      <c r="H184" s="852"/>
      <c r="I184" s="374"/>
      <c r="J184" s="374"/>
      <c r="K184" s="374"/>
      <c r="L184" s="374"/>
      <c r="M184" s="374"/>
      <c r="N184" s="374"/>
      <c r="O184" s="374"/>
      <c r="P184" s="374"/>
      <c r="Q184" s="374"/>
      <c r="R184" s="374"/>
      <c r="S184" s="374"/>
      <c r="T184" s="374"/>
      <c r="U184" s="374"/>
      <c r="V184" s="374"/>
      <c r="W184" s="374"/>
      <c r="X184" s="374"/>
      <c r="Y184" s="374"/>
      <c r="Z184" s="374"/>
      <c r="AA184" s="374"/>
      <c r="AB184" s="374"/>
      <c r="AC184" s="374"/>
      <c r="AD184" s="374"/>
      <c r="AE184" s="374"/>
      <c r="AF184" s="374"/>
      <c r="AG184" s="374"/>
      <c r="AH184" s="374"/>
      <c r="AI184" s="374"/>
      <c r="AJ184" s="374"/>
      <c r="AK184" s="374"/>
      <c r="AL184" s="374"/>
      <c r="AM184" s="374"/>
      <c r="AN184" s="374"/>
      <c r="AO184" s="374"/>
      <c r="AP184" s="374"/>
      <c r="AQ184" s="374"/>
      <c r="AR184" s="374"/>
      <c r="AS184" s="374"/>
      <c r="AT184" s="374"/>
      <c r="AU184" s="374"/>
      <c r="AV184" s="374"/>
      <c r="AW184" s="374"/>
    </row>
    <row r="185" spans="1:49" s="316" customFormat="1" ht="17.25" customHeight="1">
      <c r="A185" s="458" t="s">
        <v>88</v>
      </c>
      <c r="B185" s="457"/>
      <c r="C185" s="457"/>
      <c r="D185" s="456"/>
      <c r="E185" s="457"/>
      <c r="F185" s="457"/>
      <c r="G185" s="456"/>
      <c r="H185" s="852"/>
      <c r="I185" s="374"/>
      <c r="J185" s="374"/>
      <c r="K185" s="374"/>
      <c r="L185" s="374"/>
      <c r="M185" s="374"/>
      <c r="N185" s="374"/>
      <c r="O185" s="374"/>
      <c r="P185" s="374"/>
      <c r="Q185" s="374"/>
      <c r="R185" s="374"/>
      <c r="S185" s="374"/>
      <c r="T185" s="374"/>
      <c r="U185" s="374"/>
      <c r="V185" s="374"/>
      <c r="W185" s="374"/>
      <c r="X185" s="374"/>
      <c r="Y185" s="374"/>
      <c r="Z185" s="374"/>
      <c r="AA185" s="374"/>
      <c r="AB185" s="374"/>
      <c r="AC185" s="374"/>
      <c r="AD185" s="374"/>
      <c r="AE185" s="374"/>
      <c r="AF185" s="374"/>
      <c r="AG185" s="374"/>
      <c r="AH185" s="374"/>
      <c r="AI185" s="374"/>
      <c r="AJ185" s="374"/>
      <c r="AK185" s="374"/>
      <c r="AL185" s="374"/>
      <c r="AM185" s="374"/>
      <c r="AN185" s="374"/>
      <c r="AO185" s="374"/>
      <c r="AP185" s="374"/>
      <c r="AQ185" s="374"/>
      <c r="AR185" s="374"/>
      <c r="AS185" s="374"/>
      <c r="AT185" s="374"/>
      <c r="AU185" s="374"/>
      <c r="AV185" s="374"/>
      <c r="AW185" s="374"/>
    </row>
    <row r="186" spans="1:49" s="316" customFormat="1" ht="17.25" customHeight="1">
      <c r="A186" s="458" t="s">
        <v>87</v>
      </c>
      <c r="B186" s="457"/>
      <c r="C186" s="457"/>
      <c r="D186" s="456"/>
      <c r="E186" s="457"/>
      <c r="F186" s="457"/>
      <c r="G186" s="456"/>
      <c r="H186" s="852"/>
      <c r="I186" s="374"/>
      <c r="J186" s="374"/>
      <c r="K186" s="374"/>
      <c r="L186" s="374"/>
      <c r="M186" s="374"/>
      <c r="N186" s="374"/>
      <c r="O186" s="374"/>
      <c r="P186" s="374"/>
      <c r="Q186" s="374"/>
      <c r="R186" s="374"/>
      <c r="S186" s="374"/>
      <c r="T186" s="374"/>
      <c r="U186" s="374"/>
      <c r="V186" s="374"/>
      <c r="W186" s="374"/>
      <c r="X186" s="374"/>
      <c r="Y186" s="374"/>
      <c r="Z186" s="374"/>
      <c r="AA186" s="374"/>
      <c r="AB186" s="374"/>
      <c r="AC186" s="374"/>
      <c r="AD186" s="374"/>
      <c r="AE186" s="374"/>
      <c r="AF186" s="374"/>
      <c r="AG186" s="374"/>
      <c r="AH186" s="374"/>
      <c r="AI186" s="374"/>
      <c r="AJ186" s="374"/>
      <c r="AK186" s="374"/>
      <c r="AL186" s="374"/>
      <c r="AM186" s="374"/>
      <c r="AN186" s="374"/>
      <c r="AO186" s="374"/>
      <c r="AP186" s="374"/>
      <c r="AQ186" s="374"/>
      <c r="AR186" s="374"/>
      <c r="AS186" s="374"/>
      <c r="AT186" s="374"/>
      <c r="AU186" s="374"/>
      <c r="AV186" s="374"/>
      <c r="AW186" s="374"/>
    </row>
    <row r="187" spans="1:49" s="316" customFormat="1" ht="17.25" customHeight="1">
      <c r="A187" s="458" t="s">
        <v>86</v>
      </c>
      <c r="B187" s="457"/>
      <c r="C187" s="457"/>
      <c r="D187" s="456"/>
      <c r="E187" s="457"/>
      <c r="F187" s="457"/>
      <c r="G187" s="456"/>
      <c r="H187" s="852"/>
      <c r="I187" s="374"/>
      <c r="J187" s="374"/>
      <c r="K187" s="374"/>
      <c r="L187" s="374"/>
      <c r="M187" s="374"/>
      <c r="N187" s="374"/>
      <c r="O187" s="374"/>
      <c r="P187" s="374"/>
      <c r="Q187" s="374"/>
      <c r="R187" s="374"/>
      <c r="S187" s="374"/>
      <c r="T187" s="374"/>
      <c r="U187" s="374"/>
      <c r="V187" s="374"/>
      <c r="W187" s="374"/>
      <c r="X187" s="374"/>
      <c r="Y187" s="374"/>
      <c r="Z187" s="374"/>
      <c r="AA187" s="374"/>
      <c r="AB187" s="374"/>
      <c r="AC187" s="374"/>
      <c r="AD187" s="374"/>
      <c r="AE187" s="374"/>
      <c r="AF187" s="374"/>
      <c r="AG187" s="374"/>
      <c r="AH187" s="374"/>
      <c r="AI187" s="374"/>
      <c r="AJ187" s="374"/>
      <c r="AK187" s="374"/>
      <c r="AL187" s="374"/>
      <c r="AM187" s="374"/>
      <c r="AN187" s="374"/>
      <c r="AO187" s="374"/>
      <c r="AP187" s="374"/>
      <c r="AQ187" s="374"/>
      <c r="AR187" s="374"/>
      <c r="AS187" s="374"/>
      <c r="AT187" s="374"/>
      <c r="AU187" s="374"/>
      <c r="AV187" s="374"/>
      <c r="AW187" s="374"/>
    </row>
    <row r="188" spans="1:49" s="316" customFormat="1" ht="17.25" customHeight="1">
      <c r="A188" s="458" t="s">
        <v>85</v>
      </c>
      <c r="B188" s="457"/>
      <c r="C188" s="457"/>
      <c r="D188" s="456"/>
      <c r="E188" s="457"/>
      <c r="F188" s="457"/>
      <c r="G188" s="456"/>
      <c r="H188" s="852"/>
      <c r="I188" s="374"/>
      <c r="J188" s="374"/>
      <c r="K188" s="374"/>
      <c r="L188" s="374"/>
      <c r="M188" s="374"/>
      <c r="N188" s="374"/>
      <c r="O188" s="374"/>
      <c r="P188" s="374"/>
      <c r="Q188" s="374"/>
      <c r="R188" s="374"/>
      <c r="S188" s="374"/>
      <c r="T188" s="374"/>
      <c r="U188" s="374"/>
      <c r="V188" s="374"/>
      <c r="W188" s="374"/>
      <c r="X188" s="374"/>
      <c r="Y188" s="374"/>
      <c r="Z188" s="374"/>
      <c r="AA188" s="374"/>
      <c r="AB188" s="374"/>
      <c r="AC188" s="374"/>
      <c r="AD188" s="374"/>
      <c r="AE188" s="374"/>
      <c r="AF188" s="374"/>
      <c r="AG188" s="374"/>
      <c r="AH188" s="374"/>
      <c r="AI188" s="374"/>
      <c r="AJ188" s="374"/>
      <c r="AK188" s="374"/>
      <c r="AL188" s="374"/>
      <c r="AM188" s="374"/>
      <c r="AN188" s="374"/>
      <c r="AO188" s="374"/>
      <c r="AP188" s="374"/>
      <c r="AQ188" s="374"/>
      <c r="AR188" s="374"/>
      <c r="AS188" s="374"/>
      <c r="AT188" s="374"/>
      <c r="AU188" s="374"/>
      <c r="AV188" s="374"/>
      <c r="AW188" s="374"/>
    </row>
    <row r="189" spans="1:49" s="316" customFormat="1" ht="17.25" customHeight="1">
      <c r="A189" s="458" t="s">
        <v>84</v>
      </c>
      <c r="B189" s="457"/>
      <c r="C189" s="457"/>
      <c r="D189" s="456"/>
      <c r="E189" s="457"/>
      <c r="F189" s="457"/>
      <c r="G189" s="456"/>
      <c r="H189" s="852"/>
      <c r="I189" s="374"/>
      <c r="J189" s="374"/>
      <c r="K189" s="374"/>
      <c r="L189" s="374"/>
      <c r="M189" s="374"/>
      <c r="N189" s="374"/>
      <c r="O189" s="374"/>
      <c r="P189" s="374"/>
      <c r="Q189" s="374"/>
      <c r="R189" s="374"/>
      <c r="S189" s="374"/>
      <c r="T189" s="374"/>
      <c r="U189" s="374"/>
      <c r="V189" s="374"/>
      <c r="W189" s="374"/>
      <c r="X189" s="374"/>
      <c r="Y189" s="374"/>
      <c r="Z189" s="374"/>
      <c r="AA189" s="374"/>
      <c r="AB189" s="374"/>
      <c r="AC189" s="374"/>
      <c r="AD189" s="374"/>
      <c r="AE189" s="374"/>
      <c r="AF189" s="374"/>
      <c r="AG189" s="374"/>
      <c r="AH189" s="374"/>
      <c r="AI189" s="374"/>
      <c r="AJ189" s="374"/>
      <c r="AK189" s="374"/>
      <c r="AL189" s="374"/>
      <c r="AM189" s="374"/>
      <c r="AN189" s="374"/>
      <c r="AO189" s="374"/>
      <c r="AP189" s="374"/>
      <c r="AQ189" s="374"/>
      <c r="AR189" s="374"/>
      <c r="AS189" s="374"/>
      <c r="AT189" s="374"/>
      <c r="AU189" s="374"/>
      <c r="AV189" s="374"/>
      <c r="AW189" s="374"/>
    </row>
    <row r="190" spans="1:49" s="455" customFormat="1" ht="17.25" customHeight="1">
      <c r="A190" s="458" t="s">
        <v>83</v>
      </c>
      <c r="B190" s="457"/>
      <c r="C190" s="457"/>
      <c r="D190" s="456"/>
      <c r="E190" s="457"/>
      <c r="F190" s="457"/>
      <c r="G190" s="456"/>
      <c r="H190" s="852"/>
      <c r="I190" s="487"/>
      <c r="J190" s="487"/>
      <c r="K190" s="487"/>
      <c r="L190" s="487"/>
      <c r="M190" s="487"/>
      <c r="N190" s="487"/>
      <c r="O190" s="487"/>
      <c r="P190" s="487"/>
      <c r="Q190" s="487"/>
      <c r="R190" s="487"/>
      <c r="S190" s="487"/>
      <c r="T190" s="487"/>
      <c r="U190" s="487"/>
      <c r="V190" s="487"/>
      <c r="W190" s="487"/>
      <c r="X190" s="487"/>
      <c r="Y190" s="487"/>
      <c r="Z190" s="487"/>
      <c r="AA190" s="487"/>
      <c r="AB190" s="487"/>
      <c r="AC190" s="487"/>
      <c r="AD190" s="487"/>
      <c r="AE190" s="487"/>
      <c r="AF190" s="487"/>
      <c r="AG190" s="487"/>
      <c r="AH190" s="487"/>
      <c r="AI190" s="487"/>
      <c r="AJ190" s="487"/>
      <c r="AK190" s="487"/>
      <c r="AL190" s="487"/>
      <c r="AM190" s="487"/>
      <c r="AN190" s="487"/>
      <c r="AO190" s="487"/>
      <c r="AP190" s="487"/>
      <c r="AQ190" s="487"/>
      <c r="AR190" s="487"/>
      <c r="AS190" s="487"/>
      <c r="AT190" s="487"/>
      <c r="AU190" s="487"/>
      <c r="AV190" s="487"/>
      <c r="AW190" s="487"/>
    </row>
    <row r="191" spans="1:49" s="453" customFormat="1" ht="4.6500000000000004" customHeight="1">
      <c r="A191" s="149"/>
      <c r="B191" s="149"/>
      <c r="C191" s="149"/>
      <c r="D191" s="149"/>
      <c r="E191" s="149"/>
      <c r="F191" s="149"/>
      <c r="G191" s="149"/>
      <c r="H191" s="454"/>
    </row>
    <row r="192" spans="1:49" s="316" customFormat="1" ht="12.9" customHeight="1">
      <c r="A192" s="149"/>
      <c r="B192" s="444"/>
      <c r="C192" s="444"/>
      <c r="D192" s="444"/>
      <c r="E192" s="444"/>
      <c r="F192" s="444"/>
      <c r="G192" s="451"/>
      <c r="H192" s="443"/>
      <c r="I192" s="374"/>
      <c r="J192" s="374"/>
      <c r="K192" s="374"/>
      <c r="L192" s="374"/>
      <c r="M192" s="374"/>
      <c r="N192" s="374"/>
      <c r="O192" s="374"/>
      <c r="P192" s="374"/>
      <c r="Q192" s="374"/>
      <c r="R192" s="374"/>
      <c r="S192" s="374"/>
      <c r="T192" s="374"/>
      <c r="U192" s="374"/>
      <c r="V192" s="374"/>
      <c r="W192" s="374"/>
      <c r="X192" s="374"/>
      <c r="Y192" s="374"/>
      <c r="Z192" s="374"/>
      <c r="AA192" s="374"/>
      <c r="AB192" s="374"/>
      <c r="AC192" s="374"/>
      <c r="AD192" s="374"/>
      <c r="AE192" s="374"/>
      <c r="AF192" s="374"/>
      <c r="AG192" s="374"/>
      <c r="AH192" s="374"/>
      <c r="AI192" s="374"/>
      <c r="AJ192" s="374"/>
      <c r="AK192" s="374"/>
      <c r="AL192" s="374"/>
      <c r="AM192" s="374"/>
      <c r="AN192" s="374"/>
      <c r="AO192" s="374"/>
      <c r="AP192" s="374"/>
      <c r="AQ192" s="374"/>
      <c r="AR192" s="374"/>
      <c r="AS192" s="374"/>
      <c r="AT192" s="374"/>
      <c r="AU192" s="374"/>
      <c r="AV192" s="374"/>
      <c r="AW192" s="374"/>
    </row>
    <row r="193" spans="1:49" s="316" customFormat="1" ht="12.9" customHeight="1">
      <c r="A193" s="149"/>
      <c r="B193" s="445"/>
      <c r="C193" s="444"/>
      <c r="D193" s="444"/>
      <c r="E193" s="444"/>
      <c r="F193" s="444"/>
      <c r="G193" s="451"/>
      <c r="H193" s="452"/>
      <c r="I193" s="374"/>
      <c r="J193" s="374"/>
      <c r="K193" s="374"/>
      <c r="L193" s="374"/>
      <c r="M193" s="374"/>
      <c r="N193" s="374"/>
      <c r="O193" s="374"/>
      <c r="P193" s="374"/>
      <c r="Q193" s="374"/>
      <c r="R193" s="374"/>
      <c r="S193" s="374"/>
      <c r="T193" s="374"/>
      <c r="U193" s="374"/>
      <c r="V193" s="374"/>
      <c r="W193" s="374"/>
      <c r="X193" s="374"/>
      <c r="Y193" s="374"/>
      <c r="Z193" s="374"/>
      <c r="AA193" s="374"/>
      <c r="AB193" s="374"/>
      <c r="AC193" s="374"/>
      <c r="AD193" s="374"/>
      <c r="AE193" s="374"/>
      <c r="AF193" s="374"/>
      <c r="AG193" s="374"/>
      <c r="AH193" s="374"/>
      <c r="AI193" s="374"/>
      <c r="AJ193" s="374"/>
      <c r="AK193" s="374"/>
      <c r="AL193" s="374"/>
      <c r="AM193" s="374"/>
      <c r="AN193" s="374"/>
      <c r="AO193" s="374"/>
      <c r="AP193" s="374"/>
      <c r="AQ193" s="374"/>
      <c r="AR193" s="374"/>
      <c r="AS193" s="374"/>
      <c r="AT193" s="374"/>
      <c r="AU193" s="374"/>
      <c r="AV193" s="374"/>
      <c r="AW193" s="374"/>
    </row>
    <row r="194" spans="1:49" s="316" customFormat="1" ht="17.850000000000001" customHeight="1">
      <c r="A194" s="149"/>
      <c r="B194" s="445"/>
      <c r="C194" s="444"/>
      <c r="D194" s="444"/>
      <c r="E194" s="444"/>
      <c r="F194" s="444"/>
      <c r="G194" s="451"/>
      <c r="H194" s="447"/>
      <c r="I194" s="374"/>
      <c r="J194" s="374"/>
      <c r="K194" s="374"/>
      <c r="L194" s="374"/>
      <c r="M194" s="374"/>
      <c r="N194" s="374"/>
      <c r="O194" s="374"/>
      <c r="P194" s="374"/>
      <c r="Q194" s="374"/>
      <c r="R194" s="374"/>
      <c r="S194" s="374"/>
      <c r="T194" s="374"/>
      <c r="U194" s="374"/>
      <c r="V194" s="374"/>
      <c r="W194" s="374"/>
      <c r="X194" s="374"/>
      <c r="Y194" s="374"/>
      <c r="Z194" s="374"/>
      <c r="AA194" s="374"/>
      <c r="AB194" s="374"/>
      <c r="AC194" s="374"/>
      <c r="AD194" s="374"/>
      <c r="AE194" s="374"/>
      <c r="AF194" s="374"/>
      <c r="AG194" s="374"/>
      <c r="AH194" s="374"/>
      <c r="AI194" s="374"/>
      <c r="AJ194" s="374"/>
      <c r="AK194" s="374"/>
      <c r="AL194" s="374"/>
      <c r="AM194" s="374"/>
      <c r="AN194" s="374"/>
      <c r="AO194" s="374"/>
      <c r="AP194" s="374"/>
      <c r="AQ194" s="374"/>
      <c r="AR194" s="374"/>
      <c r="AS194" s="374"/>
      <c r="AT194" s="374"/>
      <c r="AU194" s="374"/>
      <c r="AV194" s="374"/>
      <c r="AW194" s="374"/>
    </row>
    <row r="195" spans="1:49" s="308" customFormat="1" ht="21.15" customHeight="1">
      <c r="A195" s="149"/>
      <c r="B195" s="445"/>
      <c r="C195" s="444"/>
      <c r="D195" s="444"/>
      <c r="E195" s="444"/>
      <c r="F195" s="444"/>
      <c r="G195" s="451"/>
      <c r="H195" s="443"/>
      <c r="I195" s="329"/>
      <c r="J195" s="329"/>
      <c r="K195" s="329"/>
      <c r="L195" s="329"/>
      <c r="M195" s="329"/>
      <c r="N195" s="329"/>
      <c r="O195" s="329"/>
      <c r="P195" s="329"/>
      <c r="Q195" s="329"/>
      <c r="R195" s="329"/>
      <c r="S195" s="329"/>
      <c r="T195" s="329"/>
      <c r="U195" s="329"/>
      <c r="V195" s="329"/>
      <c r="W195" s="329"/>
      <c r="X195" s="329"/>
      <c r="Y195" s="329"/>
      <c r="Z195" s="329"/>
      <c r="AA195" s="329"/>
      <c r="AB195" s="329"/>
      <c r="AC195" s="329"/>
      <c r="AD195" s="329"/>
      <c r="AE195" s="329"/>
      <c r="AF195" s="329"/>
      <c r="AG195" s="329"/>
      <c r="AH195" s="329"/>
      <c r="AI195" s="329"/>
      <c r="AJ195" s="329"/>
      <c r="AK195" s="329"/>
      <c r="AL195" s="329"/>
      <c r="AM195" s="329"/>
      <c r="AN195" s="329"/>
      <c r="AO195" s="329"/>
      <c r="AP195" s="329"/>
      <c r="AQ195" s="329"/>
      <c r="AR195" s="329"/>
      <c r="AS195" s="329"/>
      <c r="AT195" s="329"/>
      <c r="AU195" s="329"/>
      <c r="AV195" s="329"/>
      <c r="AW195" s="329"/>
    </row>
    <row r="196" spans="1:49" s="316" customFormat="1" ht="20.100000000000001" customHeight="1">
      <c r="A196" s="149"/>
      <c r="B196" s="445"/>
      <c r="C196" s="444"/>
      <c r="D196" s="444"/>
      <c r="E196" s="444"/>
      <c r="F196" s="444"/>
      <c r="G196" s="451"/>
      <c r="H196" s="443"/>
      <c r="I196" s="374"/>
      <c r="J196" s="374"/>
      <c r="K196" s="374"/>
      <c r="L196" s="374"/>
      <c r="M196" s="374"/>
      <c r="N196" s="374"/>
      <c r="O196" s="374"/>
      <c r="P196" s="374"/>
      <c r="Q196" s="374"/>
      <c r="R196" s="374"/>
      <c r="S196" s="374"/>
      <c r="T196" s="374"/>
      <c r="U196" s="374"/>
      <c r="V196" s="374"/>
      <c r="W196" s="374"/>
      <c r="X196" s="374"/>
      <c r="Y196" s="374"/>
      <c r="Z196" s="374"/>
      <c r="AA196" s="374"/>
      <c r="AB196" s="374"/>
      <c r="AC196" s="374"/>
      <c r="AD196" s="374"/>
      <c r="AE196" s="374"/>
      <c r="AF196" s="374"/>
      <c r="AG196" s="374"/>
      <c r="AH196" s="374"/>
      <c r="AI196" s="374"/>
      <c r="AJ196" s="374"/>
      <c r="AK196" s="374"/>
      <c r="AL196" s="374"/>
      <c r="AM196" s="374"/>
      <c r="AN196" s="374"/>
      <c r="AO196" s="374"/>
      <c r="AP196" s="374"/>
      <c r="AQ196" s="374"/>
      <c r="AR196" s="374"/>
      <c r="AS196" s="374"/>
      <c r="AT196" s="374"/>
      <c r="AU196" s="374"/>
      <c r="AV196" s="374"/>
      <c r="AW196" s="374"/>
    </row>
    <row r="197" spans="1:49" s="316" customFormat="1" ht="12.9" customHeight="1">
      <c r="A197" s="149"/>
      <c r="B197" s="445"/>
      <c r="C197" s="444"/>
      <c r="D197" s="444"/>
      <c r="E197" s="444"/>
      <c r="F197" s="444"/>
      <c r="G197" s="451"/>
      <c r="H197" s="443"/>
      <c r="I197" s="374"/>
      <c r="J197" s="374"/>
      <c r="K197" s="374"/>
      <c r="L197" s="374"/>
      <c r="M197" s="374"/>
      <c r="N197" s="374"/>
      <c r="O197" s="374"/>
      <c r="P197" s="374"/>
      <c r="Q197" s="374"/>
      <c r="R197" s="374"/>
      <c r="S197" s="374"/>
      <c r="T197" s="374"/>
      <c r="U197" s="374"/>
      <c r="V197" s="374"/>
      <c r="W197" s="374"/>
      <c r="X197" s="374"/>
      <c r="Y197" s="374"/>
      <c r="Z197" s="374"/>
      <c r="AA197" s="374"/>
      <c r="AB197" s="374"/>
      <c r="AC197" s="374"/>
      <c r="AD197" s="374"/>
      <c r="AE197" s="374"/>
      <c r="AF197" s="374"/>
      <c r="AG197" s="374"/>
      <c r="AH197" s="374"/>
      <c r="AI197" s="374"/>
      <c r="AJ197" s="374"/>
      <c r="AK197" s="374"/>
      <c r="AL197" s="374"/>
      <c r="AM197" s="374"/>
      <c r="AN197" s="374"/>
      <c r="AO197" s="374"/>
      <c r="AP197" s="374"/>
      <c r="AQ197" s="374"/>
      <c r="AR197" s="374"/>
      <c r="AS197" s="374"/>
      <c r="AT197" s="374"/>
      <c r="AU197" s="374"/>
      <c r="AV197" s="374"/>
      <c r="AW197" s="374"/>
    </row>
    <row r="198" spans="1:49" s="316" customFormat="1" ht="17.25" customHeight="1">
      <c r="A198" s="149"/>
      <c r="B198" s="445"/>
      <c r="C198" s="444"/>
      <c r="D198" s="444"/>
      <c r="E198" s="444"/>
      <c r="F198" s="444"/>
      <c r="G198" s="451"/>
      <c r="H198" s="443"/>
      <c r="I198" s="374"/>
      <c r="J198" s="374"/>
      <c r="K198" s="374"/>
      <c r="L198" s="374"/>
      <c r="M198" s="374"/>
      <c r="N198" s="374"/>
      <c r="O198" s="374"/>
      <c r="P198" s="374"/>
      <c r="Q198" s="374"/>
      <c r="R198" s="374"/>
      <c r="S198" s="374"/>
      <c r="T198" s="374"/>
      <c r="U198" s="374"/>
      <c r="V198" s="374"/>
      <c r="W198" s="374"/>
      <c r="X198" s="374"/>
      <c r="Y198" s="374"/>
      <c r="Z198" s="374"/>
      <c r="AA198" s="374"/>
      <c r="AB198" s="374"/>
      <c r="AC198" s="374"/>
      <c r="AD198" s="374"/>
      <c r="AE198" s="374"/>
      <c r="AF198" s="374"/>
      <c r="AG198" s="374"/>
      <c r="AH198" s="374"/>
      <c r="AI198" s="374"/>
      <c r="AJ198" s="374"/>
      <c r="AK198" s="374"/>
      <c r="AL198" s="374"/>
      <c r="AM198" s="374"/>
      <c r="AN198" s="374"/>
      <c r="AO198" s="374"/>
      <c r="AP198" s="374"/>
      <c r="AQ198" s="374"/>
      <c r="AR198" s="374"/>
      <c r="AS198" s="374"/>
      <c r="AT198" s="374"/>
      <c r="AU198" s="374"/>
      <c r="AV198" s="374"/>
      <c r="AW198" s="374"/>
    </row>
    <row r="199" spans="1:49" s="308" customFormat="1" ht="17.25" customHeight="1">
      <c r="A199" s="149"/>
      <c r="B199" s="445"/>
      <c r="C199" s="444"/>
      <c r="D199" s="444"/>
      <c r="E199" s="444"/>
      <c r="F199" s="444"/>
      <c r="G199" s="444"/>
      <c r="H199" s="443"/>
      <c r="I199" s="329"/>
      <c r="J199" s="329"/>
      <c r="K199" s="329"/>
      <c r="L199" s="329"/>
      <c r="M199" s="329"/>
      <c r="N199" s="329"/>
      <c r="O199" s="329"/>
      <c r="P199" s="329"/>
      <c r="Q199" s="329"/>
      <c r="R199" s="329"/>
      <c r="S199" s="329"/>
      <c r="T199" s="329"/>
      <c r="U199" s="329"/>
      <c r="V199" s="329"/>
      <c r="W199" s="329"/>
      <c r="X199" s="329"/>
      <c r="Y199" s="329"/>
      <c r="Z199" s="329"/>
      <c r="AA199" s="329"/>
      <c r="AB199" s="329"/>
      <c r="AC199" s="329"/>
      <c r="AD199" s="329"/>
      <c r="AE199" s="329"/>
      <c r="AF199" s="329"/>
      <c r="AG199" s="329"/>
      <c r="AH199" s="329"/>
      <c r="AI199" s="329"/>
      <c r="AJ199" s="329"/>
      <c r="AK199" s="329"/>
      <c r="AL199" s="329"/>
      <c r="AM199" s="329"/>
      <c r="AN199" s="329"/>
      <c r="AO199" s="329"/>
      <c r="AP199" s="329"/>
      <c r="AQ199" s="329"/>
      <c r="AR199" s="329"/>
      <c r="AS199" s="329"/>
      <c r="AT199" s="329"/>
      <c r="AU199" s="329"/>
      <c r="AV199" s="329"/>
      <c r="AW199" s="329"/>
    </row>
    <row r="200" spans="1:49" ht="19.5" customHeight="1">
      <c r="B200" s="445"/>
    </row>
    <row r="201" spans="1:49" ht="19.5" customHeight="1">
      <c r="B201" s="445"/>
    </row>
    <row r="202" spans="1:49" ht="19.5" customHeight="1">
      <c r="B202" s="445"/>
    </row>
    <row r="203" spans="1:49">
      <c r="B203" s="445"/>
    </row>
    <row r="204" spans="1:49">
      <c r="B204" s="445"/>
    </row>
    <row r="205" spans="1:49">
      <c r="B205" s="445"/>
    </row>
    <row r="206" spans="1:49">
      <c r="B206" s="445"/>
    </row>
    <row r="207" spans="1:49" ht="17.399999999999999">
      <c r="A207" s="450"/>
      <c r="B207" s="449"/>
      <c r="C207" s="446"/>
      <c r="D207" s="448"/>
    </row>
    <row r="213" spans="8:8">
      <c r="H213" s="447"/>
    </row>
  </sheetData>
  <printOptions horizontalCentered="1"/>
  <pageMargins left="0.39370078740157483" right="0.39370078740157483" top="0.19685039370078741" bottom="0.19685039370078741" header="0" footer="0"/>
  <pageSetup paperSize="9" scale="85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5">
    <pageSetUpPr fitToPage="1"/>
  </sheetPr>
  <dimension ref="A1:G271"/>
  <sheetViews>
    <sheetView showGridLines="0" topLeftCell="A3" zoomScale="106" zoomScaleNormal="106" workbookViewId="0">
      <selection activeCell="H37" sqref="H37"/>
    </sheetView>
  </sheetViews>
  <sheetFormatPr baseColWidth="10" defaultColWidth="11.5546875" defaultRowHeight="13.2"/>
  <cols>
    <col min="1" max="1" width="17" style="304" customWidth="1"/>
    <col min="2" max="2" width="20.44140625" style="506" customWidth="1"/>
    <col min="3" max="3" width="17.88671875" style="303" customWidth="1"/>
    <col min="4" max="4" width="16.109375" style="303" customWidth="1"/>
    <col min="5" max="5" width="17.109375" style="303" customWidth="1"/>
    <col min="6" max="6" width="12.88671875" style="303" customWidth="1"/>
    <col min="7" max="7" width="0.109375" style="505" customWidth="1"/>
  </cols>
  <sheetData>
    <row r="1" spans="1:7" hidden="1"/>
    <row r="2" spans="1:7" hidden="1"/>
    <row r="3" spans="1:7" ht="18" customHeight="1">
      <c r="A3" s="1067" t="s">
        <v>164</v>
      </c>
      <c r="B3" s="1068"/>
      <c r="C3" s="1068"/>
      <c r="D3" s="1068"/>
      <c r="E3" s="1068"/>
      <c r="F3" s="1068"/>
    </row>
    <row r="4" spans="1:7" s="571" customFormat="1" ht="15">
      <c r="A4" s="1067" t="s">
        <v>163</v>
      </c>
      <c r="B4" s="1068"/>
      <c r="C4" s="1068"/>
      <c r="D4" s="1068"/>
      <c r="E4" s="1068"/>
      <c r="F4" s="1068"/>
      <c r="G4" s="505"/>
    </row>
    <row r="5" spans="1:7" s="571" customFormat="1" ht="6.9" customHeight="1">
      <c r="A5" s="575"/>
      <c r="B5" s="574"/>
      <c r="C5" s="573"/>
      <c r="D5" s="573"/>
      <c r="E5" s="573"/>
      <c r="F5" s="573"/>
      <c r="G5" s="572"/>
    </row>
    <row r="6" spans="1:7" ht="27.6" customHeight="1">
      <c r="A6" s="570"/>
      <c r="B6" s="1069" t="s">
        <v>162</v>
      </c>
      <c r="C6" s="569" t="s">
        <v>110</v>
      </c>
      <c r="D6" s="568"/>
      <c r="E6" s="569" t="s">
        <v>109</v>
      </c>
      <c r="F6" s="568"/>
    </row>
    <row r="7" spans="1:7" ht="18" customHeight="1">
      <c r="A7" s="567"/>
      <c r="B7" s="1070"/>
      <c r="C7" s="566" t="s">
        <v>161</v>
      </c>
      <c r="D7" s="565" t="s">
        <v>160</v>
      </c>
      <c r="E7" s="564" t="s">
        <v>161</v>
      </c>
      <c r="F7" s="563" t="s">
        <v>160</v>
      </c>
    </row>
    <row r="8" spans="1:7" s="528" customFormat="1" ht="38.1" customHeight="1">
      <c r="A8" s="562" t="s">
        <v>27</v>
      </c>
      <c r="B8" s="543"/>
      <c r="C8" s="561"/>
      <c r="D8" s="541"/>
      <c r="E8" s="542"/>
      <c r="F8" s="541"/>
      <c r="G8" s="505"/>
    </row>
    <row r="9" spans="1:7" s="528" customFormat="1" ht="15.6" hidden="1" customHeight="1">
      <c r="A9" s="560">
        <v>36800</v>
      </c>
      <c r="B9" s="543">
        <v>15309799.125806449</v>
      </c>
      <c r="C9" s="542"/>
      <c r="D9" s="541"/>
      <c r="E9" s="542"/>
      <c r="F9" s="541"/>
      <c r="G9" s="505"/>
    </row>
    <row r="10" spans="1:7" s="528" customFormat="1" ht="15.6" hidden="1" customHeight="1">
      <c r="A10" s="560">
        <v>36831</v>
      </c>
      <c r="B10" s="554">
        <v>15362408.666666666</v>
      </c>
      <c r="C10" s="542">
        <v>52609.540860217065</v>
      </c>
      <c r="D10" s="541">
        <v>0.34363312299466031</v>
      </c>
      <c r="E10" s="542"/>
      <c r="F10" s="541"/>
      <c r="G10" s="505"/>
    </row>
    <row r="11" spans="1:7" s="528" customFormat="1" ht="15.6" hidden="1" customHeight="1">
      <c r="A11" s="560">
        <v>36861</v>
      </c>
      <c r="B11" s="554">
        <v>15365278.912903227</v>
      </c>
      <c r="C11" s="542">
        <v>2870.2462365608662</v>
      </c>
      <c r="D11" s="541">
        <v>1.8683569086320517E-2</v>
      </c>
      <c r="E11" s="542"/>
      <c r="F11" s="541"/>
      <c r="G11" s="505"/>
    </row>
    <row r="12" spans="1:7" s="528" customFormat="1" ht="15.6" hidden="1" customHeight="1">
      <c r="A12" s="559" t="s">
        <v>159</v>
      </c>
      <c r="B12" s="557"/>
      <c r="C12" s="553"/>
      <c r="D12" s="552"/>
      <c r="E12" s="553"/>
      <c r="F12" s="552"/>
      <c r="G12" s="505"/>
    </row>
    <row r="13" spans="1:7" s="528" customFormat="1" ht="18" hidden="1" customHeight="1">
      <c r="A13" s="547">
        <v>2001</v>
      </c>
      <c r="B13" s="543">
        <v>15194299.220000001</v>
      </c>
      <c r="C13" s="542">
        <v>-170979.69290322624</v>
      </c>
      <c r="D13" s="541">
        <v>-1.1127666075728939</v>
      </c>
      <c r="E13" s="542"/>
      <c r="F13" s="541"/>
      <c r="G13" s="505"/>
    </row>
    <row r="14" spans="1:7" s="528" customFormat="1" ht="18" hidden="1" customHeight="1">
      <c r="A14" s="558">
        <v>2001</v>
      </c>
      <c r="B14" s="554">
        <v>15326583.349999998</v>
      </c>
      <c r="C14" s="542">
        <v>132284.12999999709</v>
      </c>
      <c r="D14" s="541">
        <v>0.87061685494434471</v>
      </c>
      <c r="E14" s="542"/>
      <c r="F14" s="541"/>
      <c r="G14" s="505"/>
    </row>
    <row r="15" spans="1:7" s="528" customFormat="1" ht="15" hidden="1" customHeight="1">
      <c r="A15" s="547">
        <v>2001</v>
      </c>
      <c r="B15" s="554">
        <v>15455386.4</v>
      </c>
      <c r="C15" s="542">
        <v>128803.05000000261</v>
      </c>
      <c r="D15" s="541">
        <v>0.84038984461597011</v>
      </c>
      <c r="E15" s="542"/>
      <c r="F15" s="541"/>
      <c r="G15" s="505"/>
    </row>
    <row r="16" spans="1:7" s="528" customFormat="1" ht="15" hidden="1" customHeight="1">
      <c r="A16" s="547">
        <v>2001</v>
      </c>
      <c r="B16" s="554">
        <v>15551821.039999999</v>
      </c>
      <c r="C16" s="542">
        <v>96434.639999998733</v>
      </c>
      <c r="D16" s="541">
        <v>0.62395489510373636</v>
      </c>
      <c r="E16" s="542">
        <v>15551821.039999999</v>
      </c>
      <c r="F16" s="541" t="e">
        <v>#DIV/0!</v>
      </c>
      <c r="G16" s="505"/>
    </row>
    <row r="17" spans="1:7" s="528" customFormat="1" ht="15" hidden="1" customHeight="1">
      <c r="A17" s="547">
        <v>2001</v>
      </c>
      <c r="B17" s="554">
        <v>15688072.27</v>
      </c>
      <c r="C17" s="542">
        <v>136251.23000000045</v>
      </c>
      <c r="D17" s="541">
        <v>0.87611109753356686</v>
      </c>
      <c r="E17" s="542">
        <v>15688072.27</v>
      </c>
      <c r="F17" s="541" t="e">
        <v>#DIV/0!</v>
      </c>
      <c r="G17" s="505"/>
    </row>
    <row r="18" spans="1:7" s="528" customFormat="1" ht="15" hidden="1" customHeight="1">
      <c r="A18" s="547">
        <v>2001</v>
      </c>
      <c r="B18" s="554">
        <v>15802406.549999999</v>
      </c>
      <c r="C18" s="542">
        <v>114334.27999999933</v>
      </c>
      <c r="D18" s="541">
        <v>0.72879750954895428</v>
      </c>
      <c r="E18" s="542">
        <v>15802406.549999999</v>
      </c>
      <c r="F18" s="541" t="e">
        <v>#DIV/0!</v>
      </c>
      <c r="G18" s="505"/>
    </row>
    <row r="19" spans="1:7" s="528" customFormat="1" ht="15" hidden="1" customHeight="1">
      <c r="A19" s="547">
        <v>2001</v>
      </c>
      <c r="B19" s="554">
        <v>15941613.6</v>
      </c>
      <c r="C19" s="542">
        <v>139207.05000000075</v>
      </c>
      <c r="D19" s="541">
        <v>0.88092310218408443</v>
      </c>
      <c r="E19" s="542" t="e">
        <v>#VALUE!</v>
      </c>
      <c r="F19" s="541" t="e">
        <v>#VALUE!</v>
      </c>
      <c r="G19" s="505"/>
    </row>
    <row r="20" spans="1:7" s="528" customFormat="1" ht="15" hidden="1" customHeight="1">
      <c r="A20" s="547">
        <v>2001</v>
      </c>
      <c r="B20" s="554">
        <v>15829410.01</v>
      </c>
      <c r="C20" s="542">
        <v>-112203.58999999985</v>
      </c>
      <c r="D20" s="541">
        <v>-0.70384085836830934</v>
      </c>
      <c r="E20" s="542">
        <v>15829410.01</v>
      </c>
      <c r="F20" s="541" t="e">
        <v>#DIV/0!</v>
      </c>
      <c r="G20" s="505"/>
    </row>
    <row r="21" spans="1:7" s="528" customFormat="1" ht="15" hidden="1" customHeight="1">
      <c r="A21" s="547">
        <v>2001</v>
      </c>
      <c r="B21" s="554">
        <v>15807572.639999997</v>
      </c>
      <c r="C21" s="542">
        <v>-21837.370000002906</v>
      </c>
      <c r="D21" s="541">
        <v>-0.13795441514375284</v>
      </c>
      <c r="E21" s="542">
        <v>15807572.639999997</v>
      </c>
      <c r="F21" s="541" t="e">
        <v>#DIV/0!</v>
      </c>
      <c r="G21" s="505"/>
    </row>
    <row r="22" spans="1:7" s="528" customFormat="1" ht="15" hidden="1" customHeight="1">
      <c r="A22" s="547">
        <v>2001</v>
      </c>
      <c r="B22" s="554">
        <v>15845332.529999999</v>
      </c>
      <c r="C22" s="542">
        <v>37759.890000002459</v>
      </c>
      <c r="D22" s="541">
        <v>0.23887215867952705</v>
      </c>
      <c r="E22" s="542">
        <v>535533.40419355035</v>
      </c>
      <c r="F22" s="541">
        <v>3.4979779930021806</v>
      </c>
      <c r="G22" s="505"/>
    </row>
    <row r="23" spans="1:7" s="528" customFormat="1" ht="15" hidden="1" customHeight="1">
      <c r="A23" s="547">
        <v>2001</v>
      </c>
      <c r="B23" s="554">
        <v>15885774.66</v>
      </c>
      <c r="C23" s="542">
        <v>40442.13000000082</v>
      </c>
      <c r="D23" s="541">
        <v>0.25523055400340411</v>
      </c>
      <c r="E23" s="542">
        <v>523365.9933333341</v>
      </c>
      <c r="F23" s="541">
        <v>3.4067964515807461</v>
      </c>
      <c r="G23" s="505"/>
    </row>
    <row r="24" spans="1:7" s="528" customFormat="1" ht="15" hidden="1" customHeight="1">
      <c r="A24" s="547">
        <v>2001</v>
      </c>
      <c r="B24" s="554">
        <v>15901915.260000002</v>
      </c>
      <c r="C24" s="542">
        <v>16140.60000000149</v>
      </c>
      <c r="D24" s="541">
        <v>0.10160411025243832</v>
      </c>
      <c r="E24" s="542">
        <v>536636.34709677473</v>
      </c>
      <c r="F24" s="541">
        <v>3.4925259094784593</v>
      </c>
      <c r="G24" s="505"/>
    </row>
    <row r="25" spans="1:7" s="528" customFormat="1" ht="15" hidden="1" customHeight="1">
      <c r="A25" s="546" t="s">
        <v>158</v>
      </c>
      <c r="B25" s="557"/>
      <c r="C25" s="553"/>
      <c r="D25" s="552"/>
      <c r="E25" s="542">
        <v>0</v>
      </c>
      <c r="F25" s="541" t="e">
        <v>#DIV/0!</v>
      </c>
      <c r="G25" s="505"/>
    </row>
    <row r="26" spans="1:7" s="528" customFormat="1" ht="15" hidden="1" customHeight="1">
      <c r="A26" s="547">
        <v>2002</v>
      </c>
      <c r="B26" s="543">
        <v>15716520.009999998</v>
      </c>
      <c r="C26" s="542">
        <v>-185395.25000000373</v>
      </c>
      <c r="D26" s="541">
        <v>-1.1658674252047518</v>
      </c>
      <c r="E26" s="542">
        <v>522220.78999999724</v>
      </c>
      <c r="F26" s="541">
        <v>3.4369521255222253</v>
      </c>
      <c r="G26" s="505"/>
    </row>
    <row r="27" spans="1:7" s="528" customFormat="1" ht="15" hidden="1" customHeight="1">
      <c r="A27" s="547">
        <v>2002</v>
      </c>
      <c r="B27" s="554">
        <v>15834338.25</v>
      </c>
      <c r="C27" s="542">
        <v>117818.24000000209</v>
      </c>
      <c r="D27" s="541">
        <v>0.74964584987667138</v>
      </c>
      <c r="E27" s="542">
        <v>507754.90000000224</v>
      </c>
      <c r="F27" s="541">
        <v>3.3129033940888348</v>
      </c>
      <c r="G27" s="505"/>
    </row>
    <row r="28" spans="1:7" s="528" customFormat="1" ht="15" hidden="1" customHeight="1">
      <c r="A28" s="547">
        <v>2002</v>
      </c>
      <c r="B28" s="554">
        <v>15927218.200000001</v>
      </c>
      <c r="C28" s="542">
        <v>92879.950000001118</v>
      </c>
      <c r="D28" s="541">
        <v>0.58657298166534133</v>
      </c>
      <c r="E28" s="542">
        <v>471831.80000000075</v>
      </c>
      <c r="F28" s="541">
        <v>3.0528631752616775</v>
      </c>
      <c r="G28" s="505"/>
    </row>
    <row r="29" spans="1:7" s="528" customFormat="1" ht="15" hidden="1" customHeight="1">
      <c r="A29" s="547">
        <v>2002</v>
      </c>
      <c r="B29" s="554">
        <v>16025754.180000002</v>
      </c>
      <c r="C29" s="542">
        <v>98535.980000000447</v>
      </c>
      <c r="D29" s="541">
        <v>0.61866409289225999</v>
      </c>
      <c r="E29" s="542">
        <v>473933.14000000246</v>
      </c>
      <c r="F29" s="541">
        <v>3.047444661181629</v>
      </c>
      <c r="G29" s="505"/>
    </row>
    <row r="30" spans="1:7" s="528" customFormat="1" ht="15" customHeight="1">
      <c r="A30" s="547">
        <v>2002</v>
      </c>
      <c r="B30" s="554">
        <v>16183522.399999999</v>
      </c>
      <c r="C30" s="542">
        <v>157768.21999999695</v>
      </c>
      <c r="D30" s="541">
        <v>0.98446674164571846</v>
      </c>
      <c r="E30" s="542">
        <v>495450.12999999896</v>
      </c>
      <c r="F30" s="541">
        <v>3.1581326339721159</v>
      </c>
      <c r="G30" s="505"/>
    </row>
    <row r="31" spans="1:7" s="528" customFormat="1" ht="15" hidden="1" customHeight="1">
      <c r="A31" s="547">
        <v>2002</v>
      </c>
      <c r="B31" s="554">
        <v>16260265.759999998</v>
      </c>
      <c r="C31" s="542">
        <v>76743.359999999404</v>
      </c>
      <c r="D31" s="541">
        <v>0.47420677713523673</v>
      </c>
      <c r="E31" s="542">
        <v>457859.20999999903</v>
      </c>
      <c r="F31" s="541">
        <v>2.897401788463668</v>
      </c>
      <c r="G31" s="505"/>
    </row>
    <row r="32" spans="1:7" s="528" customFormat="1" ht="15" hidden="1" customHeight="1">
      <c r="A32" s="547">
        <v>2002</v>
      </c>
      <c r="B32" s="554">
        <v>16419239.070000002</v>
      </c>
      <c r="C32" s="542">
        <v>158973.31000000425</v>
      </c>
      <c r="D32" s="541">
        <v>0.97767965386566402</v>
      </c>
      <c r="E32" s="542">
        <v>477625.47000000253</v>
      </c>
      <c r="F32" s="541">
        <v>2.9960923780012081</v>
      </c>
      <c r="G32" s="505"/>
    </row>
    <row r="33" spans="1:7" s="528" customFormat="1" ht="15" hidden="1" customHeight="1">
      <c r="A33" s="547">
        <v>2002</v>
      </c>
      <c r="B33" s="554">
        <v>16321804.82</v>
      </c>
      <c r="C33" s="542">
        <v>-97434.250000001863</v>
      </c>
      <c r="D33" s="541">
        <v>-0.59341513686847236</v>
      </c>
      <c r="E33" s="542">
        <v>492394.81000000052</v>
      </c>
      <c r="F33" s="541">
        <v>3.1106327379790883</v>
      </c>
      <c r="G33" s="505"/>
    </row>
    <row r="34" spans="1:7" s="528" customFormat="1" ht="15" hidden="1" customHeight="1">
      <c r="A34" s="547">
        <v>2002</v>
      </c>
      <c r="B34" s="554">
        <v>16293662.039999999</v>
      </c>
      <c r="C34" s="542">
        <v>-28142.780000001192</v>
      </c>
      <c r="D34" s="541">
        <v>-0.17242443657650597</v>
      </c>
      <c r="E34" s="542">
        <v>486089.40000000224</v>
      </c>
      <c r="F34" s="541">
        <v>3.0750413809264217</v>
      </c>
      <c r="G34" s="505"/>
    </row>
    <row r="35" spans="1:7" s="528" customFormat="1" ht="15" hidden="1" customHeight="1">
      <c r="A35" s="547">
        <v>2002</v>
      </c>
      <c r="B35" s="554">
        <v>16340244.600000001</v>
      </c>
      <c r="C35" s="542">
        <v>46582.560000002384</v>
      </c>
      <c r="D35" s="541">
        <v>0.28589374129428791</v>
      </c>
      <c r="E35" s="542">
        <v>494912.07000000216</v>
      </c>
      <c r="F35" s="541">
        <v>3.1233933971595889</v>
      </c>
      <c r="G35" s="505"/>
    </row>
    <row r="36" spans="1:7" s="528" customFormat="1" ht="15" hidden="1" customHeight="1">
      <c r="A36" s="547">
        <v>2002</v>
      </c>
      <c r="B36" s="554">
        <v>16376762.680000002</v>
      </c>
      <c r="C36" s="542">
        <v>36518.080000000075</v>
      </c>
      <c r="D36" s="541">
        <v>0.22348551624496338</v>
      </c>
      <c r="E36" s="542">
        <v>490988.02000000142</v>
      </c>
      <c r="F36" s="541">
        <v>3.0907401779800949</v>
      </c>
      <c r="G36" s="505"/>
    </row>
    <row r="37" spans="1:7" s="528" customFormat="1" ht="15" hidden="1" customHeight="1">
      <c r="A37" s="547">
        <v>2002</v>
      </c>
      <c r="B37" s="554">
        <v>16380197.689999999</v>
      </c>
      <c r="C37" s="542">
        <v>3435.0099999979138</v>
      </c>
      <c r="D37" s="541">
        <v>2.0974902470754841E-2</v>
      </c>
      <c r="E37" s="542">
        <v>478282.42999999784</v>
      </c>
      <c r="F37" s="541">
        <v>3.007703299759612</v>
      </c>
      <c r="G37" s="505"/>
    </row>
    <row r="38" spans="1:7" s="528" customFormat="1" ht="15" hidden="1" customHeight="1">
      <c r="A38" s="546" t="s">
        <v>157</v>
      </c>
      <c r="B38" s="557"/>
      <c r="C38" s="553"/>
      <c r="D38" s="552"/>
      <c r="E38" s="553"/>
      <c r="F38" s="552"/>
      <c r="G38" s="505"/>
    </row>
    <row r="39" spans="1:7" s="528" customFormat="1" ht="15" hidden="1" customHeight="1">
      <c r="A39" s="547">
        <v>2003</v>
      </c>
      <c r="B39" s="543">
        <v>16217209.48</v>
      </c>
      <c r="C39" s="542">
        <v>-162988.20999999903</v>
      </c>
      <c r="D39" s="541">
        <v>-0.99503200806606174</v>
      </c>
      <c r="E39" s="542">
        <v>500689.47000000253</v>
      </c>
      <c r="F39" s="541">
        <v>3.1857527600348305</v>
      </c>
      <c r="G39" s="505"/>
    </row>
    <row r="40" spans="1:7" s="528" customFormat="1" ht="15" hidden="1" customHeight="1">
      <c r="A40" s="547">
        <v>2003</v>
      </c>
      <c r="B40" s="554">
        <v>16365395.649999997</v>
      </c>
      <c r="C40" s="542">
        <v>148186.1699999962</v>
      </c>
      <c r="D40" s="541">
        <v>0.91375874611934194</v>
      </c>
      <c r="E40" s="542">
        <v>531057.39999999665</v>
      </c>
      <c r="F40" s="541">
        <v>3.3538338743016141</v>
      </c>
      <c r="G40" s="505"/>
    </row>
    <row r="41" spans="1:7" s="528" customFormat="1" ht="15" hidden="1" customHeight="1">
      <c r="A41" s="547">
        <v>2003</v>
      </c>
      <c r="B41" s="554">
        <v>16482972.57</v>
      </c>
      <c r="C41" s="542">
        <v>117576.92000000365</v>
      </c>
      <c r="D41" s="541">
        <v>0.71844838043988091</v>
      </c>
      <c r="E41" s="542">
        <v>555754.36999999918</v>
      </c>
      <c r="F41" s="541">
        <v>3.4893373282221916</v>
      </c>
      <c r="G41" s="505"/>
    </row>
    <row r="42" spans="1:7" s="528" customFormat="1" ht="15" hidden="1" customHeight="1">
      <c r="A42" s="547">
        <v>2003</v>
      </c>
      <c r="B42" s="554">
        <v>16594317.070000002</v>
      </c>
      <c r="C42" s="542">
        <v>111344.50000000186</v>
      </c>
      <c r="D42" s="541">
        <v>0.67551225682834115</v>
      </c>
      <c r="E42" s="542">
        <v>568562.8900000006</v>
      </c>
      <c r="F42" s="541">
        <v>3.5478073831281023</v>
      </c>
      <c r="G42" s="505"/>
    </row>
    <row r="43" spans="1:7" s="528" customFormat="1" ht="15" customHeight="1">
      <c r="A43" s="547">
        <v>2003</v>
      </c>
      <c r="B43" s="554">
        <v>16735791.039999999</v>
      </c>
      <c r="C43" s="542">
        <v>141473.96999999695</v>
      </c>
      <c r="D43" s="541">
        <v>0.85254469589327186</v>
      </c>
      <c r="E43" s="542">
        <v>552268.6400000006</v>
      </c>
      <c r="F43" s="541">
        <v>3.4125366922592946</v>
      </c>
      <c r="G43" s="505"/>
    </row>
    <row r="44" spans="1:7" s="528" customFormat="1" ht="15" hidden="1" customHeight="1">
      <c r="A44" s="547">
        <v>2003</v>
      </c>
      <c r="B44" s="554">
        <v>16818072.159999996</v>
      </c>
      <c r="C44" s="542">
        <v>82281.119999997318</v>
      </c>
      <c r="D44" s="541">
        <v>0.49164762994075772</v>
      </c>
      <c r="E44" s="542">
        <v>557806.39999999851</v>
      </c>
      <c r="F44" s="541">
        <v>3.4304875961633599</v>
      </c>
      <c r="G44" s="505"/>
    </row>
    <row r="45" spans="1:7" s="528" customFormat="1" ht="15" hidden="1" customHeight="1">
      <c r="A45" s="547">
        <v>2003</v>
      </c>
      <c r="B45" s="554">
        <v>16941956.129999999</v>
      </c>
      <c r="C45" s="542">
        <v>123883.97000000253</v>
      </c>
      <c r="D45" s="541">
        <v>0.73661219205996531</v>
      </c>
      <c r="E45" s="542">
        <v>522717.0599999968</v>
      </c>
      <c r="F45" s="541">
        <v>3.1835644622232593</v>
      </c>
      <c r="G45" s="505"/>
    </row>
    <row r="46" spans="1:7" s="528" customFormat="1" ht="15" hidden="1" customHeight="1">
      <c r="A46" s="547">
        <v>2003</v>
      </c>
      <c r="B46" s="554">
        <v>16810036.199999999</v>
      </c>
      <c r="C46" s="542">
        <v>-131919.9299999997</v>
      </c>
      <c r="D46" s="541">
        <v>-0.77865819618315868</v>
      </c>
      <c r="E46" s="542">
        <v>488231.37999999896</v>
      </c>
      <c r="F46" s="541">
        <v>2.9912830436603599</v>
      </c>
      <c r="G46" s="505"/>
    </row>
    <row r="47" spans="1:7" s="528" customFormat="1" ht="15" hidden="1" customHeight="1">
      <c r="A47" s="547">
        <v>2003</v>
      </c>
      <c r="B47" s="554">
        <v>16785475.829999998</v>
      </c>
      <c r="C47" s="542">
        <v>-24560.370000001043</v>
      </c>
      <c r="D47" s="541">
        <v>-0.14610539625132901</v>
      </c>
      <c r="E47" s="542">
        <v>491813.78999999911</v>
      </c>
      <c r="F47" s="541">
        <v>3.0184361796177228</v>
      </c>
      <c r="G47" s="505"/>
    </row>
    <row r="48" spans="1:7" s="528" customFormat="1" ht="15" hidden="1" customHeight="1">
      <c r="A48" s="547">
        <v>2003</v>
      </c>
      <c r="B48" s="554">
        <v>16830082.649999999</v>
      </c>
      <c r="C48" s="542">
        <v>44606.820000000298</v>
      </c>
      <c r="D48" s="541">
        <v>0.26574653260813363</v>
      </c>
      <c r="E48" s="542">
        <v>489838.04999999702</v>
      </c>
      <c r="F48" s="541">
        <v>2.9977400093508919</v>
      </c>
      <c r="G48" s="505"/>
    </row>
    <row r="49" spans="1:7" s="528" customFormat="1" ht="15" hidden="1" customHeight="1">
      <c r="A49" s="547">
        <v>2003</v>
      </c>
      <c r="B49" s="554">
        <v>16850235.600000001</v>
      </c>
      <c r="C49" s="542">
        <v>20152.95000000298</v>
      </c>
      <c r="D49" s="541">
        <v>0.11974361872788108</v>
      </c>
      <c r="E49" s="542">
        <v>473472.91999999993</v>
      </c>
      <c r="F49" s="541">
        <v>2.8911264652947892</v>
      </c>
      <c r="G49" s="505"/>
    </row>
    <row r="50" spans="1:7" s="528" customFormat="1" ht="15" hidden="1" customHeight="1">
      <c r="A50" s="547">
        <v>2003</v>
      </c>
      <c r="B50" s="554">
        <v>16826224.210000001</v>
      </c>
      <c r="C50" s="542">
        <v>-24011.390000000596</v>
      </c>
      <c r="D50" s="541">
        <v>-0.14249883841387145</v>
      </c>
      <c r="E50" s="542">
        <v>446026.52000000142</v>
      </c>
      <c r="F50" s="541">
        <v>2.722961764205678</v>
      </c>
      <c r="G50" s="505"/>
    </row>
    <row r="51" spans="1:7" s="528" customFormat="1" ht="15" hidden="1" customHeight="1">
      <c r="A51" s="546" t="s">
        <v>156</v>
      </c>
      <c r="B51" s="557"/>
      <c r="C51" s="553"/>
      <c r="D51" s="552"/>
      <c r="E51" s="553"/>
      <c r="F51" s="552"/>
      <c r="G51" s="505"/>
    </row>
    <row r="52" spans="1:7" s="517" customFormat="1" ht="15" hidden="1" customHeight="1">
      <c r="A52" s="547">
        <v>2004</v>
      </c>
      <c r="B52" s="543">
        <v>16640851.450000001</v>
      </c>
      <c r="C52" s="542">
        <v>-185372.75999999978</v>
      </c>
      <c r="D52" s="541">
        <v>-1.1016895869593384</v>
      </c>
      <c r="E52" s="542">
        <v>423641.97000000067</v>
      </c>
      <c r="F52" s="541">
        <v>2.6122988083890704</v>
      </c>
    </row>
    <row r="53" spans="1:7" s="556" customFormat="1" ht="15" hidden="1" customHeight="1">
      <c r="A53" s="547">
        <v>2004</v>
      </c>
      <c r="B53" s="554">
        <v>16808648.850000001</v>
      </c>
      <c r="C53" s="542">
        <v>167797.40000000037</v>
      </c>
      <c r="D53" s="541">
        <v>1.0083462406005737</v>
      </c>
      <c r="E53" s="542">
        <v>443253.20000000484</v>
      </c>
      <c r="F53" s="541">
        <v>2.7084783617804362</v>
      </c>
    </row>
    <row r="54" spans="1:7" s="517" customFormat="1" ht="15" hidden="1" customHeight="1">
      <c r="A54" s="547">
        <v>2004</v>
      </c>
      <c r="B54" s="554">
        <v>16930836.649999999</v>
      </c>
      <c r="C54" s="542">
        <v>122187.79999999702</v>
      </c>
      <c r="D54" s="541">
        <v>0.72693409857269842</v>
      </c>
      <c r="E54" s="542">
        <v>447864.07999999821</v>
      </c>
      <c r="F54" s="541">
        <v>2.7171317436706488</v>
      </c>
    </row>
    <row r="55" spans="1:7" s="517" customFormat="1" ht="15" hidden="1" customHeight="1">
      <c r="A55" s="547">
        <v>2004</v>
      </c>
      <c r="B55" s="554">
        <v>17023372.149999999</v>
      </c>
      <c r="C55" s="542">
        <v>92535.5</v>
      </c>
      <c r="D55" s="541">
        <v>0.54655007258604371</v>
      </c>
      <c r="E55" s="542">
        <v>429055.07999999635</v>
      </c>
      <c r="F55" s="541">
        <v>2.5855543086835695</v>
      </c>
    </row>
    <row r="56" spans="1:7" s="516" customFormat="1" ht="15" customHeight="1">
      <c r="A56" s="547">
        <v>2004</v>
      </c>
      <c r="B56" s="554">
        <v>17174293.950000003</v>
      </c>
      <c r="C56" s="542">
        <v>150921.80000000447</v>
      </c>
      <c r="D56" s="541">
        <v>0.88655642765822051</v>
      </c>
      <c r="E56" s="542">
        <v>438502.91000000387</v>
      </c>
      <c r="F56" s="541">
        <v>2.6201504843837142</v>
      </c>
    </row>
    <row r="57" spans="1:7" s="517" customFormat="1" ht="15" hidden="1" customHeight="1">
      <c r="A57" s="547">
        <v>2004</v>
      </c>
      <c r="B57" s="554">
        <v>17276512.779999994</v>
      </c>
      <c r="C57" s="542">
        <v>102218.82999999076</v>
      </c>
      <c r="D57" s="541">
        <v>0.59518504980515274</v>
      </c>
      <c r="E57" s="542">
        <v>458440.61999999732</v>
      </c>
      <c r="F57" s="541">
        <v>2.7258809192788931</v>
      </c>
    </row>
    <row r="58" spans="1:7" s="517" customFormat="1" ht="15" hidden="1" customHeight="1">
      <c r="A58" s="547">
        <v>2004</v>
      </c>
      <c r="B58" s="554">
        <v>17414516.309999999</v>
      </c>
      <c r="C58" s="542">
        <v>138003.53000000492</v>
      </c>
      <c r="D58" s="541">
        <v>0.79879274108930076</v>
      </c>
      <c r="E58" s="542">
        <v>472560.1799999997</v>
      </c>
      <c r="F58" s="541">
        <v>2.7892893617119654</v>
      </c>
    </row>
    <row r="59" spans="1:7" s="555" customFormat="1" ht="15" hidden="1" customHeight="1">
      <c r="A59" s="547">
        <v>2004</v>
      </c>
      <c r="B59" s="554">
        <v>17260174.649999999</v>
      </c>
      <c r="C59" s="542">
        <v>-154341.66000000015</v>
      </c>
      <c r="D59" s="541">
        <v>-0.88628163569131857</v>
      </c>
      <c r="E59" s="542">
        <v>450138.44999999925</v>
      </c>
      <c r="F59" s="541">
        <v>2.6777958396068158</v>
      </c>
    </row>
    <row r="60" spans="1:7" s="302" customFormat="1" ht="15" hidden="1" customHeight="1">
      <c r="A60" s="547">
        <v>2004</v>
      </c>
      <c r="B60" s="554">
        <v>17247118.719999995</v>
      </c>
      <c r="C60" s="542">
        <v>-13055.930000003427</v>
      </c>
      <c r="D60" s="541">
        <v>-7.564193448067158E-2</v>
      </c>
      <c r="E60" s="542">
        <v>461642.88999999687</v>
      </c>
      <c r="F60" s="541">
        <v>2.7502520314313728</v>
      </c>
    </row>
    <row r="61" spans="1:7" s="302" customFormat="1" ht="15" hidden="1" customHeight="1">
      <c r="A61" s="547">
        <v>2004</v>
      </c>
      <c r="B61" s="554">
        <v>17314217.050000001</v>
      </c>
      <c r="C61" s="542">
        <v>67098.330000005662</v>
      </c>
      <c r="D61" s="541">
        <v>0.38904080785503936</v>
      </c>
      <c r="E61" s="542">
        <v>484134.40000000224</v>
      </c>
      <c r="F61" s="541">
        <v>2.8766014408135021</v>
      </c>
    </row>
    <row r="62" spans="1:7" s="302" customFormat="1" ht="15" hidden="1" customHeight="1">
      <c r="A62" s="547">
        <v>2004</v>
      </c>
      <c r="B62" s="554">
        <v>17349474.239999998</v>
      </c>
      <c r="C62" s="542">
        <v>35257.189999997616</v>
      </c>
      <c r="D62" s="541">
        <v>0.20363144286676516</v>
      </c>
      <c r="E62" s="542">
        <v>499238.63999999687</v>
      </c>
      <c r="F62" s="541">
        <v>2.9627991670335945</v>
      </c>
    </row>
    <row r="63" spans="1:7" s="302" customFormat="1" ht="15" hidden="1" customHeight="1">
      <c r="A63" s="547">
        <v>2004</v>
      </c>
      <c r="B63" s="554">
        <v>17340361.050000001</v>
      </c>
      <c r="C63" s="542">
        <v>-9113.1899999976158</v>
      </c>
      <c r="D63" s="541">
        <v>-5.2527182518218751E-2</v>
      </c>
      <c r="E63" s="542">
        <v>514136.83999999985</v>
      </c>
      <c r="F63" s="541">
        <v>3.055568697904576</v>
      </c>
    </row>
    <row r="64" spans="1:7" s="528" customFormat="1" ht="15" hidden="1" customHeight="1">
      <c r="A64" s="546" t="s">
        <v>155</v>
      </c>
      <c r="B64" s="557"/>
      <c r="C64" s="553"/>
      <c r="D64" s="552"/>
      <c r="E64" s="553"/>
      <c r="F64" s="552"/>
      <c r="G64" s="505"/>
    </row>
    <row r="65" spans="1:7" s="517" customFormat="1" ht="15" hidden="1" customHeight="1">
      <c r="A65" s="547">
        <v>2005</v>
      </c>
      <c r="B65" s="543">
        <v>17180940.449999999</v>
      </c>
      <c r="C65" s="542">
        <v>-159420.60000000149</v>
      </c>
      <c r="D65" s="541">
        <v>-0.91936148007715701</v>
      </c>
      <c r="E65" s="542">
        <v>540088.99999999814</v>
      </c>
      <c r="F65" s="541">
        <v>3.2455610917673283</v>
      </c>
    </row>
    <row r="66" spans="1:7" s="556" customFormat="1" ht="15" hidden="1" customHeight="1">
      <c r="A66" s="547">
        <v>2005</v>
      </c>
      <c r="B66" s="554">
        <v>17320383.800000001</v>
      </c>
      <c r="C66" s="542">
        <v>139443.35000000149</v>
      </c>
      <c r="D66" s="541">
        <v>0.81161651427528625</v>
      </c>
      <c r="E66" s="542">
        <v>511734.94999999925</v>
      </c>
      <c r="F66" s="541">
        <v>3.0444740357580713</v>
      </c>
    </row>
    <row r="67" spans="1:7" s="517" customFormat="1" ht="15" hidden="1" customHeight="1">
      <c r="A67" s="547">
        <v>2005</v>
      </c>
      <c r="B67" s="554">
        <v>17430544.379999999</v>
      </c>
      <c r="C67" s="542">
        <v>110160.57999999821</v>
      </c>
      <c r="D67" s="541">
        <v>0.63601696863091206</v>
      </c>
      <c r="E67" s="542">
        <v>499707.73000000045</v>
      </c>
      <c r="F67" s="541">
        <v>2.9514650712786761</v>
      </c>
    </row>
    <row r="68" spans="1:7" s="517" customFormat="1" ht="15" hidden="1" customHeight="1">
      <c r="A68" s="547">
        <v>2005</v>
      </c>
      <c r="B68" s="554">
        <v>17575463.009999998</v>
      </c>
      <c r="C68" s="542">
        <v>144918.62999999896</v>
      </c>
      <c r="D68" s="541">
        <v>0.83140621910970935</v>
      </c>
      <c r="E68" s="542">
        <v>552090.8599999994</v>
      </c>
      <c r="F68" s="541">
        <v>3.2431345278438215</v>
      </c>
    </row>
    <row r="69" spans="1:7" s="516" customFormat="1" ht="15" customHeight="1">
      <c r="A69" s="547">
        <v>2005</v>
      </c>
      <c r="B69" s="554">
        <v>17789655.539999999</v>
      </c>
      <c r="C69" s="542">
        <v>214192.53000000119</v>
      </c>
      <c r="D69" s="541">
        <v>1.2187020613802986</v>
      </c>
      <c r="E69" s="542">
        <v>615361.58999999613</v>
      </c>
      <c r="F69" s="541">
        <v>3.5830386494578192</v>
      </c>
    </row>
    <row r="70" spans="1:7" s="517" customFormat="1" ht="15" hidden="1" customHeight="1">
      <c r="A70" s="547">
        <v>2005</v>
      </c>
      <c r="B70" s="554">
        <v>18019758.109999999</v>
      </c>
      <c r="C70" s="542">
        <v>230102.5700000003</v>
      </c>
      <c r="D70" s="541">
        <v>1.2934627625735402</v>
      </c>
      <c r="E70" s="542">
        <v>743245.33000000566</v>
      </c>
      <c r="F70" s="541">
        <v>4.3020564361832214</v>
      </c>
    </row>
    <row r="71" spans="1:7" s="517" customFormat="1" ht="15" hidden="1" customHeight="1">
      <c r="A71" s="547">
        <v>2005</v>
      </c>
      <c r="B71" s="554">
        <v>18260394.07</v>
      </c>
      <c r="C71" s="542">
        <v>240635.96000000089</v>
      </c>
      <c r="D71" s="541">
        <v>1.3354006115457366</v>
      </c>
      <c r="E71" s="542">
        <v>845877.76000000164</v>
      </c>
      <c r="F71" s="541">
        <v>4.8573141219792006</v>
      </c>
    </row>
    <row r="72" spans="1:7" s="555" customFormat="1" ht="15" hidden="1" customHeight="1">
      <c r="A72" s="547">
        <v>2005</v>
      </c>
      <c r="B72" s="554">
        <v>18168312.589999996</v>
      </c>
      <c r="C72" s="542">
        <v>-92081.480000004172</v>
      </c>
      <c r="D72" s="541">
        <v>-0.50426885447825498</v>
      </c>
      <c r="E72" s="542">
        <v>908137.93999999762</v>
      </c>
      <c r="F72" s="541">
        <v>5.2614643734210347</v>
      </c>
    </row>
    <row r="73" spans="1:7" s="302" customFormat="1" ht="15" hidden="1" customHeight="1">
      <c r="A73" s="547">
        <v>2005</v>
      </c>
      <c r="B73" s="554">
        <v>18196939.539999995</v>
      </c>
      <c r="C73" s="542">
        <v>28626.949999999255</v>
      </c>
      <c r="D73" s="541">
        <v>0.15756526566894991</v>
      </c>
      <c r="E73" s="542">
        <v>949820.8200000003</v>
      </c>
      <c r="F73" s="541">
        <v>5.5071275116728629</v>
      </c>
    </row>
    <row r="74" spans="1:7" s="302" customFormat="1" ht="15" hidden="1" customHeight="1">
      <c r="A74" s="547">
        <v>2005</v>
      </c>
      <c r="B74" s="554">
        <v>18294813.400000002</v>
      </c>
      <c r="C74" s="542">
        <v>97873.860000006855</v>
      </c>
      <c r="D74" s="541">
        <v>0.53785890635545286</v>
      </c>
      <c r="E74" s="542">
        <v>980596.35000000149</v>
      </c>
      <c r="F74" s="541">
        <v>5.66353273248356</v>
      </c>
    </row>
    <row r="75" spans="1:7" s="302" customFormat="1" ht="15" hidden="1" customHeight="1">
      <c r="A75" s="547">
        <v>2005</v>
      </c>
      <c r="B75" s="554">
        <v>18330429.810000002</v>
      </c>
      <c r="C75" s="542">
        <v>35616.410000000149</v>
      </c>
      <c r="D75" s="541">
        <v>0.19468036771559127</v>
      </c>
      <c r="E75" s="542">
        <v>980955.57000000402</v>
      </c>
      <c r="F75" s="541">
        <v>5.6540939306296991</v>
      </c>
    </row>
    <row r="76" spans="1:7" s="302" customFormat="1" ht="15" hidden="1" customHeight="1">
      <c r="A76" s="547">
        <v>2005</v>
      </c>
      <c r="B76" s="554">
        <v>18316322.949999999</v>
      </c>
      <c r="C76" s="542">
        <v>-14106.860000003129</v>
      </c>
      <c r="D76" s="541">
        <v>-7.6958697347663474E-2</v>
      </c>
      <c r="E76" s="542">
        <v>975961.89999999851</v>
      </c>
      <c r="F76" s="541">
        <v>5.6282674690905594</v>
      </c>
    </row>
    <row r="77" spans="1:7" s="528" customFormat="1" ht="15" hidden="1" customHeight="1">
      <c r="A77" s="546" t="s">
        <v>154</v>
      </c>
      <c r="B77" s="557"/>
      <c r="C77" s="553"/>
      <c r="D77" s="552"/>
      <c r="E77" s="553"/>
      <c r="F77" s="552"/>
      <c r="G77" s="505"/>
    </row>
    <row r="78" spans="1:7" s="517" customFormat="1" ht="15" hidden="1" customHeight="1">
      <c r="A78" s="547">
        <v>2006</v>
      </c>
      <c r="B78" s="543">
        <v>18154960.289999999</v>
      </c>
      <c r="C78" s="542">
        <v>-161362.66000000015</v>
      </c>
      <c r="D78" s="541">
        <v>-0.88097736887741007</v>
      </c>
      <c r="E78" s="542">
        <v>974019.83999999985</v>
      </c>
      <c r="F78" s="541">
        <v>5.6691881497092282</v>
      </c>
    </row>
    <row r="79" spans="1:7" s="556" customFormat="1" ht="15" hidden="1" customHeight="1">
      <c r="A79" s="547">
        <v>2006</v>
      </c>
      <c r="B79" s="554">
        <v>18286896.75</v>
      </c>
      <c r="C79" s="542">
        <v>131936.46000000089</v>
      </c>
      <c r="D79" s="541">
        <v>0.72672403515348094</v>
      </c>
      <c r="E79" s="542">
        <v>966512.94999999925</v>
      </c>
      <c r="F79" s="541">
        <v>5.5802051568857252</v>
      </c>
    </row>
    <row r="80" spans="1:7" s="517" customFormat="1" ht="15" hidden="1" customHeight="1">
      <c r="A80" s="547">
        <v>2006</v>
      </c>
      <c r="B80" s="554">
        <v>18415427.049999997</v>
      </c>
      <c r="C80" s="542">
        <v>128530.29999999702</v>
      </c>
      <c r="D80" s="541">
        <v>0.70285462731666826</v>
      </c>
      <c r="E80" s="542">
        <v>984882.66999999806</v>
      </c>
      <c r="F80" s="541">
        <v>5.650326510341614</v>
      </c>
    </row>
    <row r="81" spans="1:6" s="517" customFormat="1" ht="15" hidden="1" customHeight="1">
      <c r="A81" s="547">
        <v>2006</v>
      </c>
      <c r="B81" s="554">
        <v>18540308.849999998</v>
      </c>
      <c r="C81" s="542">
        <v>124881.80000000075</v>
      </c>
      <c r="D81" s="541">
        <v>0.6781368667744232</v>
      </c>
      <c r="E81" s="542">
        <v>964845.83999999985</v>
      </c>
      <c r="F81" s="541">
        <v>5.4897321308179841</v>
      </c>
    </row>
    <row r="82" spans="1:6" s="516" customFormat="1" ht="15" customHeight="1">
      <c r="A82" s="547">
        <v>2006</v>
      </c>
      <c r="B82" s="554">
        <v>18696526.289999995</v>
      </c>
      <c r="C82" s="542">
        <v>156217.43999999762</v>
      </c>
      <c r="D82" s="541">
        <v>0.84258272752558128</v>
      </c>
      <c r="E82" s="542">
        <v>906870.74999999627</v>
      </c>
      <c r="F82" s="541">
        <v>5.0977420443071537</v>
      </c>
    </row>
    <row r="83" spans="1:6" s="517" customFormat="1" ht="15" hidden="1" customHeight="1">
      <c r="A83" s="547">
        <v>2006</v>
      </c>
      <c r="B83" s="554">
        <v>18807670.369999994</v>
      </c>
      <c r="C83" s="542">
        <v>111144.07999999821</v>
      </c>
      <c r="D83" s="541">
        <v>0.59446379651519976</v>
      </c>
      <c r="E83" s="542">
        <v>787912.25999999419</v>
      </c>
      <c r="F83" s="541">
        <v>4.3724907692448198</v>
      </c>
    </row>
    <row r="84" spans="1:6" s="517" customFormat="1" ht="15" hidden="1" customHeight="1">
      <c r="A84" s="547">
        <v>2006</v>
      </c>
      <c r="B84" s="554">
        <v>18944956.34</v>
      </c>
      <c r="C84" s="542">
        <v>137285.97000000626</v>
      </c>
      <c r="D84" s="541">
        <v>0.72994670418613339</v>
      </c>
      <c r="E84" s="542">
        <v>684562.26999999955</v>
      </c>
      <c r="F84" s="541">
        <v>3.7488910007953677</v>
      </c>
    </row>
    <row r="85" spans="1:6" s="555" customFormat="1" ht="15" hidden="1" customHeight="1">
      <c r="A85" s="547">
        <v>2006</v>
      </c>
      <c r="B85" s="554">
        <v>18760546.599999994</v>
      </c>
      <c r="C85" s="542">
        <v>-184409.74000000581</v>
      </c>
      <c r="D85" s="541">
        <v>-0.97339754544931623</v>
      </c>
      <c r="E85" s="542">
        <v>592234.00999999791</v>
      </c>
      <c r="F85" s="541">
        <v>3.2597083910036275</v>
      </c>
    </row>
    <row r="86" spans="1:6" s="302" customFormat="1" ht="15" hidden="1" customHeight="1">
      <c r="A86" s="547">
        <v>2006</v>
      </c>
      <c r="B86" s="554">
        <v>18777097.109999996</v>
      </c>
      <c r="C86" s="542">
        <v>16550.510000001639</v>
      </c>
      <c r="D86" s="541">
        <v>8.821976434312262E-2</v>
      </c>
      <c r="E86" s="542">
        <v>580157.5700000003</v>
      </c>
      <c r="F86" s="541">
        <v>3.18821507718215</v>
      </c>
    </row>
    <row r="87" spans="1:6" s="302" customFormat="1" ht="15" hidden="1" customHeight="1">
      <c r="A87" s="547">
        <v>2006</v>
      </c>
      <c r="B87" s="554">
        <v>18866359.010000002</v>
      </c>
      <c r="C87" s="542">
        <v>89261.90000000596</v>
      </c>
      <c r="D87" s="541">
        <v>0.47537646249094223</v>
      </c>
      <c r="E87" s="542">
        <v>571545.6099999994</v>
      </c>
      <c r="F87" s="541">
        <v>3.1240854853430591</v>
      </c>
    </row>
    <row r="88" spans="1:6" s="302" customFormat="1" ht="15" hidden="1" customHeight="1">
      <c r="A88" s="547">
        <v>2006</v>
      </c>
      <c r="B88" s="554">
        <v>18922822.34</v>
      </c>
      <c r="C88" s="542">
        <v>56463.329999998212</v>
      </c>
      <c r="D88" s="541">
        <v>0.29928048104072502</v>
      </c>
      <c r="E88" s="542">
        <v>592392.52999999747</v>
      </c>
      <c r="F88" s="541">
        <v>3.231743806011707</v>
      </c>
    </row>
    <row r="89" spans="1:6" s="302" customFormat="1" ht="15" hidden="1" customHeight="1">
      <c r="A89" s="547">
        <v>2006</v>
      </c>
      <c r="B89" s="554">
        <v>18925995.789999999</v>
      </c>
      <c r="C89" s="542">
        <v>3173.4499999992549</v>
      </c>
      <c r="D89" s="541">
        <v>1.6770489850713943E-2</v>
      </c>
      <c r="E89" s="542">
        <v>609672.83999999985</v>
      </c>
      <c r="F89" s="541">
        <v>3.328576601669937</v>
      </c>
    </row>
    <row r="90" spans="1:6" s="528" customFormat="1" ht="15" hidden="1" customHeight="1">
      <c r="A90" s="546" t="s">
        <v>153</v>
      </c>
      <c r="B90" s="550"/>
      <c r="C90" s="553"/>
      <c r="D90" s="552"/>
      <c r="E90" s="553"/>
      <c r="F90" s="552"/>
    </row>
    <row r="91" spans="1:6" s="527" customFormat="1" ht="15" hidden="1" customHeight="1">
      <c r="A91" s="547">
        <v>2007</v>
      </c>
      <c r="B91" s="543">
        <v>18778596.859999996</v>
      </c>
      <c r="C91" s="542">
        <v>-147398.93000000343</v>
      </c>
      <c r="D91" s="541">
        <v>-0.77881730311852948</v>
      </c>
      <c r="E91" s="542">
        <v>623636.56999999657</v>
      </c>
      <c r="F91" s="541">
        <v>3.4350753735523369</v>
      </c>
    </row>
    <row r="92" spans="1:6" s="517" customFormat="1" ht="15" hidden="1" customHeight="1">
      <c r="A92" s="547">
        <v>2007</v>
      </c>
      <c r="B92" s="554">
        <v>18915997.349999998</v>
      </c>
      <c r="C92" s="542">
        <v>137400.49000000209</v>
      </c>
      <c r="D92" s="541">
        <v>0.73168666979948682</v>
      </c>
      <c r="E92" s="542">
        <v>629100.59999999776</v>
      </c>
      <c r="F92" s="541">
        <v>3.4401714440696338</v>
      </c>
    </row>
    <row r="93" spans="1:6" s="517" customFormat="1" ht="15" hidden="1" customHeight="1">
      <c r="A93" s="547">
        <v>2007</v>
      </c>
      <c r="B93" s="554">
        <v>19058951.269999996</v>
      </c>
      <c r="C93" s="542">
        <v>142953.91999999806</v>
      </c>
      <c r="D93" s="541">
        <v>0.75573028138533971</v>
      </c>
      <c r="E93" s="542">
        <v>643524.21999999881</v>
      </c>
      <c r="F93" s="541">
        <v>3.4944843703746784</v>
      </c>
    </row>
    <row r="94" spans="1:6" s="517" customFormat="1" ht="15" hidden="1" customHeight="1">
      <c r="A94" s="547">
        <v>2007</v>
      </c>
      <c r="B94" s="554">
        <v>19151216.009999994</v>
      </c>
      <c r="C94" s="542">
        <v>92264.739999998361</v>
      </c>
      <c r="D94" s="541">
        <v>0.48410187262102511</v>
      </c>
      <c r="E94" s="542">
        <v>610907.15999999642</v>
      </c>
      <c r="F94" s="541">
        <v>3.2950214850385038</v>
      </c>
    </row>
    <row r="95" spans="1:6" s="516" customFormat="1" ht="15" customHeight="1">
      <c r="A95" s="547">
        <v>2007</v>
      </c>
      <c r="B95" s="554">
        <v>19303188.689999994</v>
      </c>
      <c r="C95" s="542">
        <v>151972.6799999997</v>
      </c>
      <c r="D95" s="541">
        <v>0.79354062906837441</v>
      </c>
      <c r="E95" s="542">
        <v>606662.39999999851</v>
      </c>
      <c r="F95" s="541">
        <v>3.2447867084511586</v>
      </c>
    </row>
    <row r="96" spans="1:6" s="516" customFormat="1" ht="15" hidden="1" customHeight="1">
      <c r="A96" s="547">
        <v>2007</v>
      </c>
      <c r="B96" s="554">
        <v>19377776.300000001</v>
      </c>
      <c r="C96" s="542">
        <v>74587.610000006855</v>
      </c>
      <c r="D96" s="541">
        <v>0.3864004605552509</v>
      </c>
      <c r="E96" s="542">
        <v>570105.93000000715</v>
      </c>
      <c r="F96" s="541">
        <v>3.0312416093243542</v>
      </c>
    </row>
    <row r="97" spans="1:7" s="516" customFormat="1" ht="15" hidden="1" customHeight="1">
      <c r="A97" s="547">
        <v>2007</v>
      </c>
      <c r="B97" s="554">
        <v>19493050.199999996</v>
      </c>
      <c r="C97" s="542">
        <v>115273.89999999478</v>
      </c>
      <c r="D97" s="541">
        <v>0.59487682288907706</v>
      </c>
      <c r="E97" s="542">
        <v>548093.85999999568</v>
      </c>
      <c r="F97" s="541">
        <v>2.8930858966550517</v>
      </c>
    </row>
    <row r="98" spans="1:7" s="515" customFormat="1" ht="15" hidden="1" customHeight="1">
      <c r="A98" s="547">
        <v>2007</v>
      </c>
      <c r="B98" s="554">
        <v>19286185.189999994</v>
      </c>
      <c r="C98" s="542">
        <v>-206865.01000000164</v>
      </c>
      <c r="D98" s="541">
        <v>-1.0612244255134584</v>
      </c>
      <c r="E98" s="542">
        <v>525638.58999999985</v>
      </c>
      <c r="F98" s="541">
        <v>2.801829825150179</v>
      </c>
    </row>
    <row r="99" spans="1:7" s="507" customFormat="1" ht="15" hidden="1" customHeight="1">
      <c r="A99" s="547">
        <v>2007</v>
      </c>
      <c r="B99" s="554">
        <v>19290985.350000001</v>
      </c>
      <c r="C99" s="542">
        <v>4800.1600000075996</v>
      </c>
      <c r="D99" s="541">
        <v>2.4889110794674707E-2</v>
      </c>
      <c r="E99" s="542">
        <v>513888.24000000581</v>
      </c>
      <c r="F99" s="541">
        <v>2.7367821393772687</v>
      </c>
      <c r="G99" s="515"/>
    </row>
    <row r="100" spans="1:7" s="507" customFormat="1" ht="15" hidden="1" customHeight="1">
      <c r="A100" s="547">
        <v>2007</v>
      </c>
      <c r="B100" s="554">
        <v>19371683.499999993</v>
      </c>
      <c r="C100" s="542">
        <v>80698.149999991059</v>
      </c>
      <c r="D100" s="541">
        <v>0.41832051881161192</v>
      </c>
      <c r="E100" s="542">
        <v>505324.48999999091</v>
      </c>
      <c r="F100" s="541">
        <v>2.6784420339512707</v>
      </c>
      <c r="G100" s="515"/>
    </row>
    <row r="101" spans="1:7" s="507" customFormat="1" ht="15" hidden="1" customHeight="1">
      <c r="A101" s="547">
        <v>2007</v>
      </c>
      <c r="B101" s="554">
        <v>19393158.910000004</v>
      </c>
      <c r="C101" s="542">
        <v>21475.410000011325</v>
      </c>
      <c r="D101" s="541">
        <v>0.11085980214373592</v>
      </c>
      <c r="E101" s="542">
        <v>470336.57000000402</v>
      </c>
      <c r="F101" s="541">
        <v>2.4855518989140677</v>
      </c>
    </row>
    <row r="102" spans="1:7" s="507" customFormat="1" ht="15" hidden="1" customHeight="1">
      <c r="A102" s="547">
        <v>2007</v>
      </c>
      <c r="B102" s="554">
        <v>19372777.080000002</v>
      </c>
      <c r="C102" s="542">
        <v>-20381.830000001937</v>
      </c>
      <c r="D102" s="541">
        <v>-0.10509804047185867</v>
      </c>
      <c r="E102" s="542">
        <v>446781.29000000283</v>
      </c>
      <c r="F102" s="541">
        <v>2.360675205455081</v>
      </c>
    </row>
    <row r="103" spans="1:7" s="528" customFormat="1" ht="15" hidden="1" customHeight="1">
      <c r="A103" s="546" t="s">
        <v>152</v>
      </c>
      <c r="B103" s="550"/>
      <c r="C103" s="549"/>
      <c r="D103" s="548"/>
      <c r="E103" s="553"/>
      <c r="F103" s="552"/>
      <c r="G103" s="507"/>
    </row>
    <row r="104" spans="1:7" s="527" customFormat="1" ht="15" hidden="1" customHeight="1">
      <c r="A104" s="547">
        <v>2008</v>
      </c>
      <c r="B104" s="543">
        <v>19161851.009999994</v>
      </c>
      <c r="C104" s="542">
        <v>-210926.07000000775</v>
      </c>
      <c r="D104" s="541">
        <v>-1.0887756005707843</v>
      </c>
      <c r="E104" s="542">
        <v>383254.14999999851</v>
      </c>
      <c r="F104" s="541">
        <v>2.0409094079673338</v>
      </c>
    </row>
    <row r="105" spans="1:7" s="517" customFormat="1" ht="15" hidden="1" customHeight="1">
      <c r="A105" s="547">
        <v>2008</v>
      </c>
      <c r="B105" s="543">
        <v>19245226.760000005</v>
      </c>
      <c r="C105" s="542">
        <v>83375.750000011176</v>
      </c>
      <c r="D105" s="541">
        <v>0.4351132359629446</v>
      </c>
      <c r="E105" s="542">
        <v>329229.4100000076</v>
      </c>
      <c r="F105" s="541">
        <v>1.7404813709175642</v>
      </c>
    </row>
    <row r="106" spans="1:7" s="517" customFormat="1" ht="15" hidden="1" customHeight="1">
      <c r="A106" s="547">
        <v>2008</v>
      </c>
      <c r="B106" s="543">
        <v>19314410.130000006</v>
      </c>
      <c r="C106" s="542">
        <v>69183.370000001043</v>
      </c>
      <c r="D106" s="541">
        <v>0.35948326752790649</v>
      </c>
      <c r="E106" s="542">
        <v>255458.86000001058</v>
      </c>
      <c r="F106" s="541">
        <v>1.3403615780377152</v>
      </c>
    </row>
    <row r="107" spans="1:7" s="517" customFormat="1" ht="15" hidden="1" customHeight="1">
      <c r="A107" s="547">
        <v>2008</v>
      </c>
      <c r="B107" s="543">
        <v>19356269.419999998</v>
      </c>
      <c r="C107" s="542">
        <v>41859.289999991655</v>
      </c>
      <c r="D107" s="541">
        <v>0.21672569712588086</v>
      </c>
      <c r="E107" s="542">
        <v>205053.41000000387</v>
      </c>
      <c r="F107" s="541">
        <v>1.0707069978894879</v>
      </c>
    </row>
    <row r="108" spans="1:7" s="516" customFormat="1" ht="15" customHeight="1">
      <c r="A108" s="547">
        <v>2008</v>
      </c>
      <c r="B108" s="543">
        <v>19409641.569999997</v>
      </c>
      <c r="C108" s="542">
        <v>53372.14999999851</v>
      </c>
      <c r="D108" s="541">
        <v>0.27573572593925633</v>
      </c>
      <c r="E108" s="542">
        <v>106452.88000000268</v>
      </c>
      <c r="F108" s="541">
        <v>0.55147821279470577</v>
      </c>
      <c r="G108" s="517"/>
    </row>
    <row r="109" spans="1:7" s="516" customFormat="1" ht="15" hidden="1" customHeight="1">
      <c r="A109" s="547">
        <v>2008</v>
      </c>
      <c r="B109" s="543">
        <v>19358953.440000001</v>
      </c>
      <c r="C109" s="542">
        <v>-50688.129999995232</v>
      </c>
      <c r="D109" s="541">
        <v>-0.26114923254606026</v>
      </c>
      <c r="E109" s="542">
        <v>-18822.859999999404</v>
      </c>
      <c r="F109" s="541">
        <v>-9.713632621509305E-2</v>
      </c>
    </row>
    <row r="110" spans="1:7" s="516" customFormat="1" ht="15" hidden="1" customHeight="1">
      <c r="A110" s="547">
        <v>2008</v>
      </c>
      <c r="B110" s="543">
        <v>19382222.600000001</v>
      </c>
      <c r="C110" s="542">
        <v>23269.160000000149</v>
      </c>
      <c r="D110" s="541">
        <v>0.12019843981813949</v>
      </c>
      <c r="E110" s="542">
        <v>-110827.59999999404</v>
      </c>
      <c r="F110" s="541">
        <v>-0.56854929763630935</v>
      </c>
    </row>
    <row r="111" spans="1:7" s="515" customFormat="1" ht="15" hidden="1" customHeight="1">
      <c r="A111" s="547">
        <v>2008</v>
      </c>
      <c r="B111" s="543">
        <v>19137556.149999999</v>
      </c>
      <c r="C111" s="542">
        <v>-244666.45000000298</v>
      </c>
      <c r="D111" s="541">
        <v>-1.2623240123142665</v>
      </c>
      <c r="E111" s="542">
        <v>-148629.03999999538</v>
      </c>
      <c r="F111" s="541">
        <v>-0.77065027912860273</v>
      </c>
    </row>
    <row r="112" spans="1:7" s="507" customFormat="1" ht="15" hidden="1" customHeight="1">
      <c r="A112" s="547">
        <v>2008</v>
      </c>
      <c r="B112" s="543">
        <v>19020359.469999995</v>
      </c>
      <c r="C112" s="542">
        <v>-117196.68000000343</v>
      </c>
      <c r="D112" s="541">
        <v>-0.61239104450649506</v>
      </c>
      <c r="E112" s="542">
        <v>-270625.88000000641</v>
      </c>
      <c r="F112" s="541">
        <v>-1.4028618812880183</v>
      </c>
      <c r="G112" s="515"/>
    </row>
    <row r="113" spans="1:7" s="507" customFormat="1" ht="15" hidden="1" customHeight="1">
      <c r="A113" s="547">
        <v>2008</v>
      </c>
      <c r="B113" s="543">
        <v>18918473.260000002</v>
      </c>
      <c r="C113" s="542">
        <v>-101886.20999999344</v>
      </c>
      <c r="D113" s="541">
        <v>-0.53566921361655773</v>
      </c>
      <c r="E113" s="542">
        <v>-453210.23999999091</v>
      </c>
      <c r="F113" s="541">
        <v>-2.3395500964074216</v>
      </c>
      <c r="G113" s="515"/>
    </row>
    <row r="114" spans="1:7" s="507" customFormat="1" ht="15" hidden="1" customHeight="1">
      <c r="A114" s="547">
        <v>2008</v>
      </c>
      <c r="B114" s="543">
        <v>18721386.649999999</v>
      </c>
      <c r="C114" s="542">
        <v>-197086.61000000313</v>
      </c>
      <c r="D114" s="541">
        <v>-1.0417680501560938</v>
      </c>
      <c r="E114" s="542">
        <v>-671772.26000000536</v>
      </c>
      <c r="F114" s="541">
        <v>-3.4639651184088791</v>
      </c>
    </row>
    <row r="115" spans="1:7" s="507" customFormat="1" ht="15" hidden="1" customHeight="1">
      <c r="A115" s="547">
        <v>2008</v>
      </c>
      <c r="B115" s="543">
        <v>18531311.780000001</v>
      </c>
      <c r="C115" s="542">
        <v>-190074.86999999732</v>
      </c>
      <c r="D115" s="541">
        <v>-1.0152820063678263</v>
      </c>
      <c r="E115" s="542">
        <v>-841465.30000000075</v>
      </c>
      <c r="F115" s="541">
        <v>-4.3435450504858579</v>
      </c>
    </row>
    <row r="116" spans="1:7" s="528" customFormat="1" ht="15" hidden="1" customHeight="1">
      <c r="A116" s="546" t="s">
        <v>151</v>
      </c>
      <c r="B116" s="550"/>
      <c r="C116" s="549"/>
      <c r="D116" s="548"/>
      <c r="E116" s="549"/>
      <c r="F116" s="548"/>
      <c r="G116" s="507"/>
    </row>
    <row r="117" spans="1:7" s="527" customFormat="1" ht="15" hidden="1" customHeight="1">
      <c r="A117" s="547">
        <v>2009</v>
      </c>
      <c r="B117" s="543">
        <v>18181742.699999999</v>
      </c>
      <c r="C117" s="542">
        <v>-349569.08000000194</v>
      </c>
      <c r="D117" s="541">
        <v>-1.8863698595653347</v>
      </c>
      <c r="E117" s="542">
        <v>-980108.30999999493</v>
      </c>
      <c r="F117" s="541">
        <v>-5.1148936994056839</v>
      </c>
    </row>
    <row r="118" spans="1:7" s="517" customFormat="1" ht="15" hidden="1" customHeight="1">
      <c r="A118" s="547">
        <v>2009</v>
      </c>
      <c r="B118" s="543">
        <v>18112610.600000001</v>
      </c>
      <c r="C118" s="542">
        <v>-69132.099999997765</v>
      </c>
      <c r="D118" s="541">
        <v>-0.38022812851707499</v>
      </c>
      <c r="E118" s="542">
        <v>-1132616.1600000039</v>
      </c>
      <c r="F118" s="541">
        <v>-5.8851796038801467</v>
      </c>
    </row>
    <row r="119" spans="1:7" s="517" customFormat="1" ht="15" hidden="1" customHeight="1">
      <c r="A119" s="547">
        <v>2009</v>
      </c>
      <c r="B119" s="543">
        <v>18058121.809999999</v>
      </c>
      <c r="C119" s="542">
        <v>-54488.790000002831</v>
      </c>
      <c r="D119" s="541">
        <v>-0.30083344252982158</v>
      </c>
      <c r="E119" s="542">
        <v>-1256288.3200000077</v>
      </c>
      <c r="F119" s="541">
        <v>-6.5044094618695283</v>
      </c>
    </row>
    <row r="120" spans="1:7" s="517" customFormat="1" ht="15" hidden="1" customHeight="1">
      <c r="A120" s="547">
        <v>2009</v>
      </c>
      <c r="B120" s="543">
        <v>18034183.25</v>
      </c>
      <c r="C120" s="542">
        <v>-23938.559999998659</v>
      </c>
      <c r="D120" s="541">
        <v>-0.13256395239699259</v>
      </c>
      <c r="E120" s="542">
        <v>-1322086.1699999981</v>
      </c>
      <c r="F120" s="541">
        <v>-6.8302736509440365</v>
      </c>
    </row>
    <row r="121" spans="1:7" s="516" customFormat="1" ht="15" customHeight="1">
      <c r="A121" s="547">
        <v>2009</v>
      </c>
      <c r="B121" s="543">
        <v>18103487.350000001</v>
      </c>
      <c r="C121" s="542">
        <v>69304.10000000149</v>
      </c>
      <c r="D121" s="541">
        <v>0.38429297872417578</v>
      </c>
      <c r="E121" s="542">
        <v>-1306153.2199999951</v>
      </c>
      <c r="F121" s="541">
        <v>-6.7294092747123102</v>
      </c>
      <c r="G121" s="517"/>
    </row>
    <row r="122" spans="1:7" s="516" customFormat="1" ht="15" hidden="1" customHeight="1">
      <c r="A122" s="547">
        <v>2009</v>
      </c>
      <c r="B122" s="543">
        <v>18097986.039999999</v>
      </c>
      <c r="C122" s="542">
        <v>-5501.3100000023842</v>
      </c>
      <c r="D122" s="541">
        <v>-3.0388122982287769E-2</v>
      </c>
      <c r="E122" s="542">
        <v>-1260967.4000000022</v>
      </c>
      <c r="F122" s="541">
        <v>-6.5136134755846626</v>
      </c>
    </row>
    <row r="123" spans="1:7" s="516" customFormat="1" ht="15" hidden="1" customHeight="1">
      <c r="A123" s="547">
        <v>2009</v>
      </c>
      <c r="B123" s="543">
        <v>18143554.039999999</v>
      </c>
      <c r="C123" s="542">
        <v>45568</v>
      </c>
      <c r="D123" s="541">
        <v>0.25178492181001388</v>
      </c>
      <c r="E123" s="542">
        <v>-1238668.5600000024</v>
      </c>
      <c r="F123" s="541">
        <v>-6.3907457135488812</v>
      </c>
    </row>
    <row r="124" spans="1:7" s="516" customFormat="1" ht="15" hidden="1" customHeight="1">
      <c r="A124" s="547">
        <v>2009</v>
      </c>
      <c r="B124" s="543">
        <v>18001310.040000003</v>
      </c>
      <c r="C124" s="542">
        <v>-142243.99999999627</v>
      </c>
      <c r="D124" s="541">
        <v>-0.78399193281757107</v>
      </c>
      <c r="E124" s="542">
        <v>-1136246.1099999957</v>
      </c>
      <c r="F124" s="541">
        <v>-5.9372581383647258</v>
      </c>
    </row>
    <row r="125" spans="1:7" s="507" customFormat="1" ht="15" hidden="1" customHeight="1">
      <c r="A125" s="547">
        <v>2009</v>
      </c>
      <c r="B125" s="543">
        <v>17935094.549999997</v>
      </c>
      <c r="C125" s="542">
        <v>-66215.490000005811</v>
      </c>
      <c r="D125" s="541">
        <v>-0.36783706215197753</v>
      </c>
      <c r="E125" s="542">
        <v>-1085264.9199999981</v>
      </c>
      <c r="F125" s="541">
        <v>-5.705806568544304</v>
      </c>
      <c r="G125" s="515"/>
    </row>
    <row r="126" spans="1:7" s="507" customFormat="1" ht="15" hidden="1" customHeight="1">
      <c r="A126" s="547">
        <v>2009</v>
      </c>
      <c r="B126" s="543">
        <v>17908945.379999999</v>
      </c>
      <c r="C126" s="542">
        <v>-26149.169999998063</v>
      </c>
      <c r="D126" s="541">
        <v>-0.14579889683379577</v>
      </c>
      <c r="E126" s="542">
        <v>-1009527.8800000027</v>
      </c>
      <c r="F126" s="541">
        <v>-5.3362016380808228</v>
      </c>
      <c r="G126" s="515"/>
    </row>
    <row r="127" spans="1:7" s="507" customFormat="1" ht="15" hidden="1" customHeight="1">
      <c r="A127" s="547">
        <v>2009</v>
      </c>
      <c r="B127" s="543">
        <v>17847669.09</v>
      </c>
      <c r="C127" s="542">
        <v>-61276.289999999106</v>
      </c>
      <c r="D127" s="541">
        <v>-0.34215465344168194</v>
      </c>
      <c r="E127" s="542">
        <v>-873717.55999999866</v>
      </c>
      <c r="F127" s="541">
        <v>-4.6669489623515545</v>
      </c>
    </row>
    <row r="128" spans="1:7" s="507" customFormat="1" ht="15" hidden="1" customHeight="1">
      <c r="A128" s="547">
        <v>2009</v>
      </c>
      <c r="B128" s="543">
        <v>17803839</v>
      </c>
      <c r="C128" s="542">
        <v>-43830.089999999851</v>
      </c>
      <c r="D128" s="541">
        <v>-0.24557879115182857</v>
      </c>
      <c r="E128" s="542">
        <v>-727472.78000000119</v>
      </c>
      <c r="F128" s="541">
        <v>-3.9256410373772326</v>
      </c>
    </row>
    <row r="129" spans="1:7" s="528" customFormat="1" ht="15" hidden="1" customHeight="1">
      <c r="A129" s="546" t="s">
        <v>150</v>
      </c>
      <c r="B129" s="550"/>
      <c r="C129" s="549"/>
      <c r="D129" s="548"/>
      <c r="E129" s="549"/>
      <c r="F129" s="548"/>
      <c r="G129" s="507"/>
    </row>
    <row r="130" spans="1:7" s="527" customFormat="1" ht="15" hidden="1" customHeight="1">
      <c r="A130" s="547">
        <v>2010</v>
      </c>
      <c r="B130" s="543">
        <v>17546011.050000001</v>
      </c>
      <c r="C130" s="542">
        <v>-257827.94999999925</v>
      </c>
      <c r="D130" s="541">
        <v>-1.4481592986770977</v>
      </c>
      <c r="E130" s="542">
        <v>-635731.64999999851</v>
      </c>
      <c r="F130" s="541">
        <v>-3.4965385908799504</v>
      </c>
    </row>
    <row r="131" spans="1:7" s="517" customFormat="1" ht="15" hidden="1" customHeight="1">
      <c r="A131" s="547">
        <v>2010</v>
      </c>
      <c r="B131" s="543">
        <v>17572351.150000002</v>
      </c>
      <c r="C131" s="542">
        <v>26340.10000000149</v>
      </c>
      <c r="D131" s="541">
        <v>0.15012016078721047</v>
      </c>
      <c r="E131" s="542">
        <v>-540259.44999999925</v>
      </c>
      <c r="F131" s="541">
        <v>-2.9827806820955942</v>
      </c>
    </row>
    <row r="132" spans="1:7" s="517" customFormat="1" ht="15" hidden="1" customHeight="1">
      <c r="A132" s="547">
        <v>2010</v>
      </c>
      <c r="B132" s="543">
        <v>17594808.390000001</v>
      </c>
      <c r="C132" s="542">
        <v>22457.239999998361</v>
      </c>
      <c r="D132" s="541">
        <v>0.12779872088999866</v>
      </c>
      <c r="E132" s="542">
        <v>-463313.41999999806</v>
      </c>
      <c r="F132" s="541">
        <v>-2.56567889437666</v>
      </c>
    </row>
    <row r="133" spans="1:7" s="517" customFormat="1" ht="15" hidden="1" customHeight="1">
      <c r="A133" s="547">
        <v>2010</v>
      </c>
      <c r="B133" s="543">
        <v>17648660.100000001</v>
      </c>
      <c r="C133" s="542">
        <v>53851.710000000894</v>
      </c>
      <c r="D133" s="541">
        <v>0.30606590766062425</v>
      </c>
      <c r="E133" s="542">
        <v>-385523.14999999851</v>
      </c>
      <c r="F133" s="541">
        <v>-2.1377355694774707</v>
      </c>
    </row>
    <row r="134" spans="1:7" s="516" customFormat="1" ht="15" customHeight="1">
      <c r="A134" s="547">
        <v>2010</v>
      </c>
      <c r="B134" s="543">
        <v>17761897.379999999</v>
      </c>
      <c r="C134" s="542">
        <v>113237.27999999747</v>
      </c>
      <c r="D134" s="541">
        <v>0.64161970007002367</v>
      </c>
      <c r="E134" s="542">
        <v>-341589.97000000253</v>
      </c>
      <c r="F134" s="541">
        <v>-1.8868738569312313</v>
      </c>
      <c r="G134" s="517"/>
    </row>
    <row r="135" spans="1:7" s="516" customFormat="1" ht="15" hidden="1" customHeight="1">
      <c r="A135" s="547">
        <v>2010</v>
      </c>
      <c r="B135" s="543">
        <v>17785781.719999999</v>
      </c>
      <c r="C135" s="542">
        <v>23884.339999999851</v>
      </c>
      <c r="D135" s="541">
        <v>0.13446953041680842</v>
      </c>
      <c r="E135" s="542">
        <v>-312204.3200000003</v>
      </c>
      <c r="F135" s="541">
        <v>-1.7250776926778997</v>
      </c>
    </row>
    <row r="136" spans="1:7" s="516" customFormat="1" ht="15" hidden="1" customHeight="1">
      <c r="A136" s="547">
        <v>2010</v>
      </c>
      <c r="B136" s="543">
        <v>17848322.629999999</v>
      </c>
      <c r="C136" s="542">
        <v>62540.910000000149</v>
      </c>
      <c r="D136" s="541">
        <v>0.35163430533768292</v>
      </c>
      <c r="E136" s="542">
        <v>-295231.41000000015</v>
      </c>
      <c r="F136" s="541">
        <v>-1.6271972368209759</v>
      </c>
    </row>
    <row r="137" spans="1:7" s="516" customFormat="1" ht="15" hidden="1" customHeight="1">
      <c r="A137" s="547">
        <v>2010</v>
      </c>
      <c r="B137" s="543">
        <v>17716464.27</v>
      </c>
      <c r="C137" s="542">
        <v>-131858.3599999994</v>
      </c>
      <c r="D137" s="541">
        <v>-0.73877171952487686</v>
      </c>
      <c r="E137" s="542">
        <v>-284845.77000000328</v>
      </c>
      <c r="F137" s="541">
        <v>-1.582361335741993</v>
      </c>
    </row>
    <row r="138" spans="1:7" s="516" customFormat="1" ht="15" hidden="1" customHeight="1">
      <c r="A138" s="547">
        <v>2010</v>
      </c>
      <c r="B138" s="543">
        <v>17671479.629999999</v>
      </c>
      <c r="C138" s="542">
        <v>-44984.640000000596</v>
      </c>
      <c r="D138" s="541">
        <v>-0.25391432124622781</v>
      </c>
      <c r="E138" s="542">
        <v>-263614.91999999806</v>
      </c>
      <c r="F138" s="541">
        <v>-1.4698273224324794</v>
      </c>
    </row>
    <row r="139" spans="1:7" s="507" customFormat="1" ht="15" hidden="1" customHeight="1">
      <c r="A139" s="547">
        <v>2010</v>
      </c>
      <c r="B139" s="543">
        <v>17666149.050000001</v>
      </c>
      <c r="C139" s="542">
        <v>-5330.5799999982119</v>
      </c>
      <c r="D139" s="541">
        <v>-3.016487646540611E-2</v>
      </c>
      <c r="E139" s="542">
        <v>-242796.32999999821</v>
      </c>
      <c r="F139" s="541">
        <v>-1.3557265648436356</v>
      </c>
      <c r="G139" s="515"/>
    </row>
    <row r="140" spans="1:7" s="507" customFormat="1" ht="15" hidden="1" customHeight="1">
      <c r="A140" s="547">
        <v>2010</v>
      </c>
      <c r="B140" s="543">
        <v>17612709.379999999</v>
      </c>
      <c r="C140" s="542">
        <v>-53439.670000001788</v>
      </c>
      <c r="D140" s="541">
        <v>-0.30249756100637626</v>
      </c>
      <c r="E140" s="542">
        <v>-234959.71000000089</v>
      </c>
      <c r="F140" s="541">
        <v>-1.3164728055813555</v>
      </c>
    </row>
    <row r="141" spans="1:7" s="507" customFormat="1" ht="15" hidden="1" customHeight="1">
      <c r="A141" s="547">
        <v>2010</v>
      </c>
      <c r="B141" s="543">
        <v>17584981.629999999</v>
      </c>
      <c r="C141" s="542">
        <v>-27727.75</v>
      </c>
      <c r="D141" s="541">
        <v>-0.15743034987839621</v>
      </c>
      <c r="E141" s="542">
        <v>-218857.37000000104</v>
      </c>
      <c r="F141" s="541">
        <v>-1.2292706646021827</v>
      </c>
    </row>
    <row r="142" spans="1:7" s="528" customFormat="1" ht="15" hidden="1" customHeight="1">
      <c r="A142" s="546" t="s">
        <v>149</v>
      </c>
      <c r="B142" s="550"/>
      <c r="C142" s="549"/>
      <c r="D142" s="548"/>
      <c r="E142" s="549"/>
      <c r="F142" s="548"/>
      <c r="G142" s="507"/>
    </row>
    <row r="143" spans="1:7" s="527" customFormat="1" ht="15" hidden="1" customHeight="1">
      <c r="A143" s="547">
        <v>2011</v>
      </c>
      <c r="B143" s="543">
        <v>17361838.5</v>
      </c>
      <c r="C143" s="542">
        <v>-223143.12999999896</v>
      </c>
      <c r="D143" s="541">
        <v>-1.2689415018740533</v>
      </c>
      <c r="E143" s="542">
        <v>-184172.55000000075</v>
      </c>
      <c r="F143" s="541">
        <v>-1.0496548159873669</v>
      </c>
    </row>
    <row r="144" spans="1:7" s="517" customFormat="1" ht="14.4" hidden="1" customHeight="1">
      <c r="A144" s="547">
        <v>2011</v>
      </c>
      <c r="B144" s="543">
        <v>17347094.300000001</v>
      </c>
      <c r="C144" s="542">
        <v>-14744.199999999255</v>
      </c>
      <c r="D144" s="541">
        <v>-8.4923033928689051E-2</v>
      </c>
      <c r="E144" s="542">
        <v>-225256.85000000149</v>
      </c>
      <c r="F144" s="541">
        <v>-1.2818822482955028</v>
      </c>
    </row>
    <row r="145" spans="1:7" s="517" customFormat="1" ht="14.4" hidden="1" customHeight="1">
      <c r="A145" s="547">
        <v>2011</v>
      </c>
      <c r="B145" s="543">
        <v>17392754.210000001</v>
      </c>
      <c r="C145" s="542">
        <v>45659.910000000149</v>
      </c>
      <c r="D145" s="541">
        <v>0.26321359191550187</v>
      </c>
      <c r="E145" s="542">
        <v>-202054.1799999997</v>
      </c>
      <c r="F145" s="541">
        <v>-1.1483738584776972</v>
      </c>
    </row>
    <row r="146" spans="1:7" s="517" customFormat="1" ht="14.4" hidden="1" customHeight="1">
      <c r="A146" s="547">
        <v>2011</v>
      </c>
      <c r="B146" s="543">
        <v>17474200.780000001</v>
      </c>
      <c r="C146" s="542">
        <v>81446.570000000298</v>
      </c>
      <c r="D146" s="541">
        <v>0.46827873847128387</v>
      </c>
      <c r="E146" s="542">
        <v>-174459.3200000003</v>
      </c>
      <c r="F146" s="541">
        <v>-0.98851311664164143</v>
      </c>
    </row>
    <row r="147" spans="1:7" s="517" customFormat="1" ht="14.4" customHeight="1">
      <c r="A147" s="547">
        <v>2011</v>
      </c>
      <c r="B147" s="543">
        <v>17592190.68</v>
      </c>
      <c r="C147" s="542">
        <v>117989.89999999851</v>
      </c>
      <c r="D147" s="541">
        <v>0.6752234421790746</v>
      </c>
      <c r="E147" s="542">
        <v>-169706.69999999925</v>
      </c>
      <c r="F147" s="541">
        <v>-0.95545366786708996</v>
      </c>
    </row>
    <row r="148" spans="1:7" s="516" customFormat="1" ht="14.4" hidden="1" customHeight="1">
      <c r="A148" s="547">
        <v>2011</v>
      </c>
      <c r="B148" s="543">
        <v>17586578.68</v>
      </c>
      <c r="C148" s="542">
        <v>-5612</v>
      </c>
      <c r="D148" s="541">
        <v>-3.1900518258822785E-2</v>
      </c>
      <c r="E148" s="542">
        <v>-199203.03999999911</v>
      </c>
      <c r="F148" s="541">
        <v>-1.1200128458565075</v>
      </c>
    </row>
    <row r="149" spans="1:7" s="516" customFormat="1" ht="14.4" hidden="1" customHeight="1">
      <c r="A149" s="547">
        <v>2011</v>
      </c>
      <c r="B149" s="543">
        <v>17637351.66</v>
      </c>
      <c r="C149" s="542">
        <v>50772.980000000447</v>
      </c>
      <c r="D149" s="541">
        <v>0.28870299859823945</v>
      </c>
      <c r="E149" s="542">
        <v>-210970.96999999881</v>
      </c>
      <c r="F149" s="541">
        <v>-1.1820212709814655</v>
      </c>
    </row>
    <row r="150" spans="1:7" s="516" customFormat="1" ht="14.4" hidden="1" customHeight="1">
      <c r="A150" s="547">
        <v>2011</v>
      </c>
      <c r="B150" s="543">
        <v>17500517.370000001</v>
      </c>
      <c r="C150" s="542">
        <v>-136834.28999999911</v>
      </c>
      <c r="D150" s="541">
        <v>-0.7758210679119486</v>
      </c>
      <c r="E150" s="542">
        <v>-215946.89999999851</v>
      </c>
      <c r="F150" s="541">
        <v>-1.218905176049546</v>
      </c>
    </row>
    <row r="151" spans="1:7" s="516" customFormat="1" ht="14.4" hidden="1" customHeight="1">
      <c r="A151" s="547">
        <v>2011</v>
      </c>
      <c r="B151" s="543">
        <v>17435561.629999995</v>
      </c>
      <c r="C151" s="542">
        <v>-64955.740000005811</v>
      </c>
      <c r="D151" s="541">
        <v>-0.37116468403016256</v>
      </c>
      <c r="E151" s="542">
        <v>-235918.00000000373</v>
      </c>
      <c r="F151" s="541">
        <v>-1.3350212033150655</v>
      </c>
    </row>
    <row r="152" spans="1:7" s="507" customFormat="1" ht="14.4" hidden="1" customHeight="1">
      <c r="A152" s="547">
        <v>2011</v>
      </c>
      <c r="B152" s="543">
        <v>17360312.550000001</v>
      </c>
      <c r="C152" s="542">
        <v>-75249.079999994487</v>
      </c>
      <c r="D152" s="541">
        <v>-0.43158391795374484</v>
      </c>
      <c r="E152" s="542">
        <v>-305836.5</v>
      </c>
      <c r="F152" s="541">
        <v>-1.7312007225479675</v>
      </c>
      <c r="G152" s="515"/>
    </row>
    <row r="153" spans="1:7" s="507" customFormat="1" ht="14.4" hidden="1" customHeight="1">
      <c r="A153" s="547">
        <v>2011</v>
      </c>
      <c r="B153" s="543">
        <v>17248530.300000001</v>
      </c>
      <c r="C153" s="542">
        <v>-111782.25</v>
      </c>
      <c r="D153" s="541">
        <v>-0.64389537733293878</v>
      </c>
      <c r="E153" s="542">
        <v>-364179.07999999821</v>
      </c>
      <c r="F153" s="541">
        <v>-2.0677061782075441</v>
      </c>
    </row>
    <row r="154" spans="1:7" s="507" customFormat="1" ht="14.4" hidden="1" customHeight="1">
      <c r="A154" s="547">
        <v>2011</v>
      </c>
      <c r="B154" s="543">
        <v>17229921.5</v>
      </c>
      <c r="C154" s="542">
        <v>-18608.800000000745</v>
      </c>
      <c r="D154" s="541">
        <v>-0.10788629336147437</v>
      </c>
      <c r="E154" s="542">
        <v>-355060.12999999896</v>
      </c>
      <c r="F154" s="541">
        <v>-2.0191100421411079</v>
      </c>
    </row>
    <row r="155" spans="1:7" s="528" customFormat="1" ht="14.4" hidden="1" customHeight="1">
      <c r="A155" s="546" t="s">
        <v>148</v>
      </c>
      <c r="B155" s="550"/>
      <c r="C155" s="549"/>
      <c r="D155" s="548"/>
      <c r="E155" s="549"/>
      <c r="F155" s="548"/>
      <c r="G155" s="507"/>
    </row>
    <row r="156" spans="1:7" s="527" customFormat="1" ht="15" hidden="1" customHeight="1">
      <c r="A156" s="547">
        <v>2012</v>
      </c>
      <c r="B156" s="543">
        <v>16958267.140000001</v>
      </c>
      <c r="C156" s="542">
        <v>-271654.3599999994</v>
      </c>
      <c r="D156" s="541">
        <v>-1.5766430508693929</v>
      </c>
      <c r="E156" s="542">
        <v>-403571.3599999994</v>
      </c>
      <c r="F156" s="541">
        <v>-2.3244736437330573</v>
      </c>
    </row>
    <row r="157" spans="1:7" s="517" customFormat="1" ht="15" hidden="1" customHeight="1">
      <c r="A157" s="547">
        <v>2012</v>
      </c>
      <c r="B157" s="543">
        <v>16897111.539999999</v>
      </c>
      <c r="C157" s="542">
        <v>-61155.60000000149</v>
      </c>
      <c r="D157" s="541">
        <v>-0.3606241103240535</v>
      </c>
      <c r="E157" s="542">
        <v>-449982.76000000164</v>
      </c>
      <c r="F157" s="541">
        <v>-2.5939950069908946</v>
      </c>
    </row>
    <row r="158" spans="1:7" s="517" customFormat="1" ht="15.6" hidden="1" customHeight="1">
      <c r="A158" s="547">
        <v>2012</v>
      </c>
      <c r="B158" s="543">
        <v>16902530.419999998</v>
      </c>
      <c r="C158" s="542">
        <v>5418.8799999989569</v>
      </c>
      <c r="D158" s="541">
        <v>3.2069859911686649E-2</v>
      </c>
      <c r="E158" s="542">
        <v>-490223.79000000283</v>
      </c>
      <c r="F158" s="541">
        <v>-2.8185518180792002</v>
      </c>
    </row>
    <row r="159" spans="1:7" s="517" customFormat="1" ht="15" hidden="1" customHeight="1">
      <c r="A159" s="547">
        <v>2012</v>
      </c>
      <c r="B159" s="543">
        <v>16919079.210000001</v>
      </c>
      <c r="C159" s="542">
        <v>16548.790000002831</v>
      </c>
      <c r="D159" s="541">
        <v>9.7907174776750594E-2</v>
      </c>
      <c r="E159" s="542">
        <v>-555121.5700000003</v>
      </c>
      <c r="F159" s="541">
        <v>-3.1768066361888287</v>
      </c>
    </row>
    <row r="160" spans="1:7" s="517" customFormat="1" ht="15" hidden="1" customHeight="1">
      <c r="A160" s="547">
        <v>2012</v>
      </c>
      <c r="B160" s="543">
        <v>16996510.359999999</v>
      </c>
      <c r="C160" s="542">
        <v>77431.14999999851</v>
      </c>
      <c r="D160" s="541">
        <v>0.45765581589233761</v>
      </c>
      <c r="E160" s="542">
        <v>-595680.3200000003</v>
      </c>
      <c r="F160" s="541">
        <v>-3.3860497014576509</v>
      </c>
    </row>
    <row r="161" spans="1:7" s="517" customFormat="1" ht="15" customHeight="1">
      <c r="A161" s="547">
        <v>2012</v>
      </c>
      <c r="B161" s="543">
        <v>17027842.57</v>
      </c>
      <c r="C161" s="542">
        <v>31332.210000000894</v>
      </c>
      <c r="D161" s="541">
        <v>0.18434495867892053</v>
      </c>
      <c r="E161" s="542">
        <v>-558736.1099999994</v>
      </c>
      <c r="F161" s="541">
        <v>-3.1770597349637484</v>
      </c>
    </row>
    <row r="162" spans="1:7" s="516" customFormat="1" ht="15" hidden="1" customHeight="1">
      <c r="A162" s="547">
        <v>2012</v>
      </c>
      <c r="B162" s="543">
        <v>17032738.449999999</v>
      </c>
      <c r="C162" s="542">
        <v>4895.8799999989569</v>
      </c>
      <c r="D162" s="541">
        <v>2.8752203808977583E-2</v>
      </c>
      <c r="E162" s="542">
        <v>-604613.21000000089</v>
      </c>
      <c r="F162" s="541">
        <v>-3.4280271871610495</v>
      </c>
    </row>
    <row r="163" spans="1:7" s="516" customFormat="1" ht="15" hidden="1" customHeight="1">
      <c r="A163" s="547">
        <v>2012</v>
      </c>
      <c r="B163" s="543">
        <v>16895976.899999999</v>
      </c>
      <c r="C163" s="542">
        <v>-136761.55000000075</v>
      </c>
      <c r="D163" s="541">
        <v>-0.80293342377954957</v>
      </c>
      <c r="E163" s="542">
        <v>-604540.47000000253</v>
      </c>
      <c r="F163" s="541">
        <v>-3.4544148451081043</v>
      </c>
    </row>
    <row r="164" spans="1:7" s="516" customFormat="1" ht="15" hidden="1" customHeight="1">
      <c r="A164" s="547">
        <v>2012</v>
      </c>
      <c r="B164" s="543">
        <v>16809803.149999999</v>
      </c>
      <c r="C164" s="542">
        <v>-86173.75</v>
      </c>
      <c r="D164" s="541">
        <v>-0.51002525932666742</v>
      </c>
      <c r="E164" s="542">
        <v>-625759.47999999672</v>
      </c>
      <c r="F164" s="541">
        <v>-3.5889780511761842</v>
      </c>
    </row>
    <row r="165" spans="1:7" s="507" customFormat="1" ht="15" hidden="1" customHeight="1">
      <c r="A165" s="547">
        <v>2012</v>
      </c>
      <c r="B165" s="543">
        <v>16736726.630000001</v>
      </c>
      <c r="C165" s="542">
        <v>-73076.51999999769</v>
      </c>
      <c r="D165" s="541">
        <v>-0.43472561426156631</v>
      </c>
      <c r="E165" s="542">
        <v>-623585.91999999993</v>
      </c>
      <c r="F165" s="541">
        <v>-3.5920201217805783</v>
      </c>
      <c r="G165" s="515"/>
    </row>
    <row r="166" spans="1:7" s="507" customFormat="1" ht="15" hidden="1" customHeight="1">
      <c r="A166" s="547">
        <v>2012</v>
      </c>
      <c r="B166" s="543">
        <v>16531048.140000001</v>
      </c>
      <c r="C166" s="542">
        <v>-205678.49000000022</v>
      </c>
      <c r="D166" s="541">
        <v>-1.2289051171531185</v>
      </c>
      <c r="E166" s="542">
        <v>-717482.16000000015</v>
      </c>
      <c r="F166" s="541">
        <v>-4.1596712735577341</v>
      </c>
    </row>
    <row r="167" spans="1:7" s="507" customFormat="1" ht="15" hidden="1" customHeight="1">
      <c r="A167" s="547">
        <v>2012</v>
      </c>
      <c r="B167" s="543">
        <v>16442681.23</v>
      </c>
      <c r="C167" s="542">
        <v>-88366.910000000149</v>
      </c>
      <c r="D167" s="541">
        <v>-0.53455116246489354</v>
      </c>
      <c r="E167" s="542">
        <v>-787240.26999999955</v>
      </c>
      <c r="F167" s="541">
        <v>-4.5690299285461009</v>
      </c>
    </row>
    <row r="168" spans="1:7" s="528" customFormat="1" ht="15" hidden="1" customHeight="1">
      <c r="A168" s="551">
        <v>2013</v>
      </c>
      <c r="B168" s="535"/>
      <c r="C168" s="534"/>
      <c r="D168" s="533"/>
      <c r="E168" s="534"/>
      <c r="F168" s="533"/>
      <c r="G168" s="507"/>
    </row>
    <row r="169" spans="1:7" s="527" customFormat="1" ht="15" hidden="1" customHeight="1">
      <c r="A169" s="547">
        <v>2013</v>
      </c>
      <c r="B169" s="543">
        <v>16179438.039999999</v>
      </c>
      <c r="C169" s="542">
        <v>-263243.19000000134</v>
      </c>
      <c r="D169" s="541">
        <v>-1.600974842957541</v>
      </c>
      <c r="E169" s="542">
        <v>-778829.10000000149</v>
      </c>
      <c r="F169" s="541">
        <v>-4.5926219558303387</v>
      </c>
    </row>
    <row r="170" spans="1:7" s="517" customFormat="1" ht="15" hidden="1" customHeight="1">
      <c r="A170" s="547">
        <v>2013</v>
      </c>
      <c r="B170" s="543">
        <v>16150746.6</v>
      </c>
      <c r="C170" s="542">
        <v>-28691.439999999478</v>
      </c>
      <c r="D170" s="541">
        <v>-0.17733273509912806</v>
      </c>
      <c r="E170" s="542">
        <v>-746364.93999999948</v>
      </c>
      <c r="F170" s="541">
        <v>-4.4171155421040709</v>
      </c>
    </row>
    <row r="171" spans="1:7" s="517" customFormat="1" ht="15" hidden="1" customHeight="1">
      <c r="A171" s="547">
        <v>2013</v>
      </c>
      <c r="B171" s="543">
        <v>16181274.84</v>
      </c>
      <c r="C171" s="542">
        <v>30528.240000000224</v>
      </c>
      <c r="D171" s="541">
        <v>0.18902061159202788</v>
      </c>
      <c r="E171" s="542">
        <v>-721255.57999999821</v>
      </c>
      <c r="F171" s="541">
        <v>-4.2671455816258685</v>
      </c>
    </row>
    <row r="172" spans="1:7" s="517" customFormat="1" ht="15" hidden="1" customHeight="1">
      <c r="A172" s="547">
        <v>2013</v>
      </c>
      <c r="B172" s="543">
        <v>16232352.310000001</v>
      </c>
      <c r="C172" s="542">
        <v>51077.470000000671</v>
      </c>
      <c r="D172" s="541">
        <v>0.31565788545744056</v>
      </c>
      <c r="E172" s="542">
        <v>-686726.90000000037</v>
      </c>
      <c r="F172" s="541">
        <v>-4.0588905074344268</v>
      </c>
    </row>
    <row r="173" spans="1:7" s="517" customFormat="1" ht="15" customHeight="1">
      <c r="A173" s="547">
        <v>2013</v>
      </c>
      <c r="B173" s="543">
        <v>16367012.59</v>
      </c>
      <c r="C173" s="542">
        <v>134660.27999999933</v>
      </c>
      <c r="D173" s="541">
        <v>0.82957957927662562</v>
      </c>
      <c r="E173" s="542">
        <v>-629497.76999999955</v>
      </c>
      <c r="F173" s="541">
        <v>-3.7036883258193711</v>
      </c>
    </row>
    <row r="174" spans="1:7" s="517" customFormat="1" ht="15" hidden="1" customHeight="1">
      <c r="A174" s="547">
        <v>2013</v>
      </c>
      <c r="B174" s="543">
        <v>16393865.5</v>
      </c>
      <c r="C174" s="542">
        <v>26852.910000000149</v>
      </c>
      <c r="D174" s="541">
        <v>0.1640672654972235</v>
      </c>
      <c r="E174" s="542">
        <v>-633977.0700000003</v>
      </c>
      <c r="F174" s="541">
        <v>-3.7231790662485622</v>
      </c>
    </row>
    <row r="175" spans="1:7" s="516" customFormat="1" ht="15" hidden="1" customHeight="1">
      <c r="A175" s="547">
        <v>2013</v>
      </c>
      <c r="B175" s="543">
        <v>16426755.779999999</v>
      </c>
      <c r="C175" s="542">
        <v>32890.279999999329</v>
      </c>
      <c r="D175" s="541">
        <v>0.20062553276407868</v>
      </c>
      <c r="E175" s="542">
        <v>-605982.66999999993</v>
      </c>
      <c r="F175" s="541">
        <v>-3.5577524528946185</v>
      </c>
    </row>
    <row r="176" spans="1:7" s="516" customFormat="1" ht="15" hidden="1" customHeight="1">
      <c r="A176" s="547">
        <v>2013</v>
      </c>
      <c r="B176" s="543">
        <v>16327687.18</v>
      </c>
      <c r="C176" s="542">
        <v>-99068.599999999627</v>
      </c>
      <c r="D176" s="541">
        <v>-0.60309291333483372</v>
      </c>
      <c r="E176" s="542">
        <v>-568289.71999999881</v>
      </c>
      <c r="F176" s="541">
        <v>-3.3634617481040721</v>
      </c>
    </row>
    <row r="177" spans="1:7" s="516" customFormat="1" ht="15" hidden="1" customHeight="1">
      <c r="A177" s="547">
        <v>2013</v>
      </c>
      <c r="B177" s="543">
        <v>16305445.380000001</v>
      </c>
      <c r="C177" s="542">
        <v>-22241.799999998882</v>
      </c>
      <c r="D177" s="541">
        <v>-0.13622137510841981</v>
      </c>
      <c r="E177" s="542">
        <v>-504357.76999999769</v>
      </c>
      <c r="F177" s="541">
        <v>-3.0003787997957403</v>
      </c>
    </row>
    <row r="178" spans="1:7" s="507" customFormat="1" ht="15" hidden="1" customHeight="1">
      <c r="A178" s="547">
        <v>2013</v>
      </c>
      <c r="B178" s="543">
        <v>16360372.52</v>
      </c>
      <c r="C178" s="542">
        <v>54927.139999998733</v>
      </c>
      <c r="D178" s="541">
        <v>0.33686378212871659</v>
      </c>
      <c r="E178" s="542">
        <v>-376354.11000000127</v>
      </c>
      <c r="F178" s="541">
        <v>-2.2486721467111721</v>
      </c>
      <c r="G178" s="515"/>
    </row>
    <row r="179" spans="1:7" s="507" customFormat="1" ht="15" hidden="1" customHeight="1">
      <c r="A179" s="547">
        <v>2013</v>
      </c>
      <c r="B179" s="543">
        <v>16293543.199999999</v>
      </c>
      <c r="C179" s="542">
        <v>-66829.320000000298</v>
      </c>
      <c r="D179" s="541">
        <v>-0.40848287481415468</v>
      </c>
      <c r="E179" s="542">
        <v>-237504.94000000134</v>
      </c>
      <c r="F179" s="541">
        <v>-1.4367203941854854</v>
      </c>
    </row>
    <row r="180" spans="1:7" s="507" customFormat="1" ht="15" hidden="1" customHeight="1">
      <c r="A180" s="547">
        <v>2013</v>
      </c>
      <c r="B180" s="543">
        <v>16357640.050000001</v>
      </c>
      <c r="C180" s="542">
        <v>64096.85000000149</v>
      </c>
      <c r="D180" s="541">
        <v>0.39338803852069759</v>
      </c>
      <c r="E180" s="542">
        <v>-85041.179999999702</v>
      </c>
      <c r="F180" s="541">
        <v>-0.51719776604828382</v>
      </c>
    </row>
    <row r="181" spans="1:7" s="528" customFormat="1" ht="15" hidden="1" customHeight="1">
      <c r="A181" s="546">
        <v>2014</v>
      </c>
      <c r="B181" s="550"/>
      <c r="C181" s="549"/>
      <c r="D181" s="548"/>
      <c r="E181" s="549"/>
      <c r="F181" s="548"/>
      <c r="G181" s="507"/>
    </row>
    <row r="182" spans="1:7" s="527" customFormat="1" ht="15" hidden="1" customHeight="1">
      <c r="A182" s="547">
        <v>2014</v>
      </c>
      <c r="B182" s="543">
        <v>16173609.52</v>
      </c>
      <c r="C182" s="542">
        <v>-184030.53000000119</v>
      </c>
      <c r="D182" s="541">
        <v>-1.1250432790884162</v>
      </c>
      <c r="E182" s="542">
        <v>-5828.519999999553</v>
      </c>
      <c r="F182" s="541">
        <v>-3.6024242532960216E-2</v>
      </c>
    </row>
    <row r="183" spans="1:7" s="517" customFormat="1" ht="15" hidden="1" customHeight="1">
      <c r="A183" s="547">
        <v>2014</v>
      </c>
      <c r="B183" s="543">
        <v>16212303.800000001</v>
      </c>
      <c r="C183" s="542">
        <v>38694.280000001192</v>
      </c>
      <c r="D183" s="541">
        <v>0.23924331765368834</v>
      </c>
      <c r="E183" s="542">
        <v>61557.200000001118</v>
      </c>
      <c r="F183" s="541">
        <v>0.38114151329698132</v>
      </c>
    </row>
    <row r="184" spans="1:7" s="517" customFormat="1" ht="15" hidden="1" customHeight="1">
      <c r="A184" s="547">
        <v>2014</v>
      </c>
      <c r="B184" s="543">
        <v>16296288.23</v>
      </c>
      <c r="C184" s="542">
        <v>83984.429999999702</v>
      </c>
      <c r="D184" s="541">
        <v>0.51802896760422357</v>
      </c>
      <c r="E184" s="542">
        <v>115013.3900000006</v>
      </c>
      <c r="F184" s="541">
        <v>0.71078077059594591</v>
      </c>
    </row>
    <row r="185" spans="1:7" s="517" customFormat="1" ht="15" hidden="1" customHeight="1">
      <c r="A185" s="547">
        <v>2014</v>
      </c>
      <c r="B185" s="543">
        <v>16430052.949999999</v>
      </c>
      <c r="C185" s="542">
        <v>133764.71999999881</v>
      </c>
      <c r="D185" s="541">
        <v>0.82082936992824784</v>
      </c>
      <c r="E185" s="542">
        <v>197700.63999999873</v>
      </c>
      <c r="F185" s="541">
        <v>1.2179420223537534</v>
      </c>
    </row>
    <row r="186" spans="1:7" s="517" customFormat="1" ht="15" customHeight="1">
      <c r="A186" s="547">
        <v>2014</v>
      </c>
      <c r="B186" s="543">
        <v>16628373.23</v>
      </c>
      <c r="C186" s="542">
        <v>198320.28000000119</v>
      </c>
      <c r="D186" s="541">
        <v>1.2070580697672142</v>
      </c>
      <c r="E186" s="542">
        <v>261360.6400000006</v>
      </c>
      <c r="F186" s="541">
        <v>1.596874436081805</v>
      </c>
    </row>
    <row r="187" spans="1:7" s="517" customFormat="1" ht="15" hidden="1" customHeight="1">
      <c r="A187" s="547">
        <v>2014</v>
      </c>
      <c r="B187" s="543">
        <v>16684995.09</v>
      </c>
      <c r="C187" s="542">
        <v>56621.859999999404</v>
      </c>
      <c r="D187" s="541">
        <v>0.3405135259884986</v>
      </c>
      <c r="E187" s="542">
        <v>291129.58999999985</v>
      </c>
      <c r="F187" s="541">
        <v>1.7758446901982978</v>
      </c>
    </row>
    <row r="188" spans="1:7" s="516" customFormat="1" ht="15" hidden="1" customHeight="1">
      <c r="A188" s="547">
        <v>2014</v>
      </c>
      <c r="B188" s="543">
        <v>16747102.65</v>
      </c>
      <c r="C188" s="542">
        <v>62107.560000000522</v>
      </c>
      <c r="D188" s="541">
        <v>0.37223601004967577</v>
      </c>
      <c r="E188" s="542">
        <v>320346.87000000104</v>
      </c>
      <c r="F188" s="541">
        <v>1.950152996065313</v>
      </c>
    </row>
    <row r="189" spans="1:7" s="516" customFormat="1" ht="15" hidden="1" customHeight="1">
      <c r="A189" s="547">
        <v>2014</v>
      </c>
      <c r="B189" s="543">
        <v>16649520.5</v>
      </c>
      <c r="C189" s="542">
        <v>-97582.150000000373</v>
      </c>
      <c r="D189" s="541">
        <v>-0.58268078986188243</v>
      </c>
      <c r="E189" s="542">
        <v>321833.3200000003</v>
      </c>
      <c r="F189" s="541">
        <v>1.9710894534666181</v>
      </c>
    </row>
    <row r="190" spans="1:7" s="516" customFormat="1" ht="15" hidden="1" customHeight="1">
      <c r="A190" s="547">
        <v>2014</v>
      </c>
      <c r="B190" s="543">
        <v>16661702.949999999</v>
      </c>
      <c r="C190" s="542">
        <v>12182.449999999255</v>
      </c>
      <c r="D190" s="541">
        <v>7.3169975075245475E-2</v>
      </c>
      <c r="E190" s="542">
        <v>356257.56999999844</v>
      </c>
      <c r="F190" s="541">
        <v>2.1848993492503865</v>
      </c>
    </row>
    <row r="191" spans="1:7" s="507" customFormat="1" ht="15" hidden="1" customHeight="1">
      <c r="A191" s="547">
        <v>2014</v>
      </c>
      <c r="B191" s="543">
        <v>16690519.73</v>
      </c>
      <c r="C191" s="542">
        <v>28816.780000001192</v>
      </c>
      <c r="D191" s="541">
        <v>0.1729521891398349</v>
      </c>
      <c r="E191" s="542">
        <v>330147.21000000089</v>
      </c>
      <c r="F191" s="541">
        <v>2.0179687815568172</v>
      </c>
      <c r="G191" s="515"/>
    </row>
    <row r="192" spans="1:7" s="507" customFormat="1" ht="15" hidden="1" customHeight="1">
      <c r="A192" s="547">
        <v>2014</v>
      </c>
      <c r="B192" s="543">
        <v>16695751.699999999</v>
      </c>
      <c r="C192" s="542">
        <v>5231.9699999988079</v>
      </c>
      <c r="D192" s="541">
        <v>3.134695674332022E-2</v>
      </c>
      <c r="E192" s="542">
        <v>402208.5</v>
      </c>
      <c r="F192" s="541">
        <v>2.4685146445004023</v>
      </c>
      <c r="G192" s="515"/>
    </row>
    <row r="193" spans="1:7" s="507" customFormat="1" ht="15" hidden="1" customHeight="1">
      <c r="A193" s="547">
        <v>2014</v>
      </c>
      <c r="B193" s="543">
        <v>16775214.470000001</v>
      </c>
      <c r="C193" s="542">
        <v>79462.770000001416</v>
      </c>
      <c r="D193" s="541">
        <v>0.47594604560391929</v>
      </c>
      <c r="E193" s="542">
        <v>417574.41999999993</v>
      </c>
      <c r="F193" s="541">
        <v>2.5527791217046598</v>
      </c>
    </row>
    <row r="194" spans="1:7" s="528" customFormat="1" ht="15" hidden="1" customHeight="1">
      <c r="A194" s="546">
        <v>2015</v>
      </c>
      <c r="B194" s="550"/>
      <c r="C194" s="549"/>
      <c r="D194" s="548"/>
      <c r="E194" s="549"/>
      <c r="F194" s="548"/>
      <c r="G194" s="507"/>
    </row>
    <row r="195" spans="1:7" s="527" customFormat="1" ht="15" hidden="1" customHeight="1">
      <c r="A195" s="547">
        <v>2015</v>
      </c>
      <c r="B195" s="543">
        <v>16575312.25</v>
      </c>
      <c r="C195" s="542">
        <v>-199902.22000000067</v>
      </c>
      <c r="D195" s="541">
        <v>-1.1916522459816861</v>
      </c>
      <c r="E195" s="542">
        <v>401702.73000000045</v>
      </c>
      <c r="F195" s="541">
        <v>2.4836925208517187</v>
      </c>
    </row>
    <row r="196" spans="1:7" s="517" customFormat="1" ht="15" hidden="1" customHeight="1">
      <c r="A196" s="547">
        <v>2015</v>
      </c>
      <c r="B196" s="543">
        <v>16672221.6</v>
      </c>
      <c r="C196" s="542">
        <v>96909.349999999627</v>
      </c>
      <c r="D196" s="541">
        <v>0.58466078067398541</v>
      </c>
      <c r="E196" s="542">
        <v>459917.79999999888</v>
      </c>
      <c r="F196" s="541">
        <v>2.8368441997737506</v>
      </c>
    </row>
    <row r="197" spans="1:7" s="517" customFormat="1" ht="15" hidden="1" customHeight="1">
      <c r="A197" s="547">
        <v>2015</v>
      </c>
      <c r="B197" s="543">
        <v>16832800.5</v>
      </c>
      <c r="C197" s="542">
        <v>160578.90000000037</v>
      </c>
      <c r="D197" s="541">
        <v>0.96315238516264401</v>
      </c>
      <c r="E197" s="542">
        <v>536512.26999999955</v>
      </c>
      <c r="F197" s="541">
        <v>3.2922360136729054</v>
      </c>
    </row>
    <row r="198" spans="1:7" s="517" customFormat="1" ht="15" hidden="1" customHeight="1">
      <c r="A198" s="547">
        <v>2015</v>
      </c>
      <c r="B198" s="543">
        <v>17008295.899999999</v>
      </c>
      <c r="C198" s="542">
        <v>175495.39999999851</v>
      </c>
      <c r="D198" s="541">
        <v>1.042579931960816</v>
      </c>
      <c r="E198" s="542">
        <v>578242.94999999925</v>
      </c>
      <c r="F198" s="541">
        <v>3.5194223156779287</v>
      </c>
    </row>
    <row r="199" spans="1:7" s="517" customFormat="1" ht="15" customHeight="1">
      <c r="A199" s="547">
        <v>2015</v>
      </c>
      <c r="B199" s="543">
        <v>17221310.399999999</v>
      </c>
      <c r="C199" s="542">
        <v>213014.5</v>
      </c>
      <c r="D199" s="541">
        <v>1.2524152992893249</v>
      </c>
      <c r="E199" s="542">
        <v>592937.16999999806</v>
      </c>
      <c r="F199" s="541">
        <v>3.5658158606294279</v>
      </c>
    </row>
    <row r="200" spans="1:7" s="517" customFormat="1" ht="15" hidden="1" customHeight="1">
      <c r="A200" s="547">
        <v>2015</v>
      </c>
      <c r="B200" s="543">
        <v>17256395.449999999</v>
      </c>
      <c r="C200" s="542">
        <v>35085.050000000745</v>
      </c>
      <c r="D200" s="541">
        <v>0.20373043157042048</v>
      </c>
      <c r="E200" s="542">
        <v>571400.3599999994</v>
      </c>
      <c r="F200" s="541">
        <v>3.4246360692216342</v>
      </c>
    </row>
    <row r="201" spans="1:7" s="516" customFormat="1" ht="15" hidden="1" customHeight="1">
      <c r="A201" s="547">
        <v>2015</v>
      </c>
      <c r="B201" s="543">
        <v>17315187.559999999</v>
      </c>
      <c r="C201" s="542">
        <v>58792.109999999404</v>
      </c>
      <c r="D201" s="541">
        <v>0.34069751223739786</v>
      </c>
      <c r="E201" s="542">
        <v>568084.90999999829</v>
      </c>
      <c r="F201" s="541">
        <v>3.392138460439881</v>
      </c>
    </row>
    <row r="202" spans="1:7" s="516" customFormat="1" ht="15" hidden="1" customHeight="1">
      <c r="A202" s="547">
        <v>2015</v>
      </c>
      <c r="B202" s="543">
        <v>17180898.899999999</v>
      </c>
      <c r="C202" s="542">
        <v>-134288.66000000015</v>
      </c>
      <c r="D202" s="541">
        <v>-0.7755541748229291</v>
      </c>
      <c r="E202" s="542">
        <v>531378.39999999851</v>
      </c>
      <c r="F202" s="541">
        <v>3.1915537747768639</v>
      </c>
    </row>
    <row r="203" spans="1:7" s="516" customFormat="1" ht="15" hidden="1" customHeight="1">
      <c r="A203" s="547">
        <v>2015</v>
      </c>
      <c r="B203" s="543">
        <v>17189815</v>
      </c>
      <c r="C203" s="542">
        <v>8916.1000000014901</v>
      </c>
      <c r="D203" s="541">
        <v>5.189542207249076E-2</v>
      </c>
      <c r="E203" s="542">
        <v>528112.05000000075</v>
      </c>
      <c r="F203" s="541">
        <v>3.1696162846307487</v>
      </c>
    </row>
    <row r="204" spans="1:7" s="507" customFormat="1" ht="15" hidden="1" customHeight="1">
      <c r="A204" s="547">
        <v>2015</v>
      </c>
      <c r="B204" s="543">
        <v>17221466.52</v>
      </c>
      <c r="C204" s="542">
        <v>31651.519999999553</v>
      </c>
      <c r="D204" s="541">
        <v>0.18412949761238906</v>
      </c>
      <c r="E204" s="542">
        <v>530946.78999999911</v>
      </c>
      <c r="F204" s="541">
        <v>3.1811279611962107</v>
      </c>
      <c r="G204" s="515"/>
    </row>
    <row r="205" spans="1:7" s="507" customFormat="1" ht="15" hidden="1" customHeight="1">
      <c r="A205" s="547">
        <v>2015</v>
      </c>
      <c r="B205" s="543">
        <v>17223086.469999999</v>
      </c>
      <c r="C205" s="542">
        <v>1619.9499999992549</v>
      </c>
      <c r="D205" s="541">
        <v>9.4065740459399194E-3</v>
      </c>
      <c r="E205" s="542">
        <v>527334.76999999955</v>
      </c>
      <c r="F205" s="541">
        <v>3.1584967210550872</v>
      </c>
      <c r="G205" s="515"/>
    </row>
    <row r="206" spans="1:7" s="517" customFormat="1" ht="15" hidden="1" customHeight="1">
      <c r="A206" s="547">
        <v>2015</v>
      </c>
      <c r="B206" s="543">
        <v>17308400</v>
      </c>
      <c r="C206" s="542">
        <v>85313.530000001192</v>
      </c>
      <c r="D206" s="541">
        <v>0.49534402645312525</v>
      </c>
      <c r="E206" s="542">
        <v>533185.52999999933</v>
      </c>
      <c r="F206" s="541">
        <v>3.1784125976661812</v>
      </c>
    </row>
    <row r="207" spans="1:7" s="528" customFormat="1" ht="15" hidden="1" customHeight="1">
      <c r="A207" s="547">
        <v>2015.1428571428601</v>
      </c>
      <c r="B207" s="550"/>
      <c r="C207" s="549"/>
      <c r="D207" s="548"/>
      <c r="E207" s="549"/>
      <c r="F207" s="548"/>
      <c r="G207" s="507"/>
    </row>
    <row r="208" spans="1:7" s="527" customFormat="1" ht="15" hidden="1" customHeight="1">
      <c r="A208" s="547">
        <v>2016</v>
      </c>
      <c r="B208" s="543">
        <v>17104357.219999999</v>
      </c>
      <c r="C208" s="542">
        <v>-204042.78000000119</v>
      </c>
      <c r="D208" s="541">
        <v>-1.1788656374939421</v>
      </c>
      <c r="E208" s="542">
        <v>529044.96999999881</v>
      </c>
      <c r="F208" s="541">
        <v>3.191764728293407</v>
      </c>
    </row>
    <row r="209" spans="1:7" s="517" customFormat="1" ht="15" hidden="1" customHeight="1">
      <c r="A209" s="547">
        <v>2016</v>
      </c>
      <c r="B209" s="543">
        <v>17167712.049999997</v>
      </c>
      <c r="C209" s="542">
        <v>63354.829999998212</v>
      </c>
      <c r="D209" s="541">
        <v>0.37040170048553023</v>
      </c>
      <c r="E209" s="542">
        <v>495490.44999999739</v>
      </c>
      <c r="F209" s="541">
        <v>2.9719521602327887</v>
      </c>
    </row>
    <row r="210" spans="1:7" s="517" customFormat="1" ht="15" hidden="1" customHeight="1">
      <c r="A210" s="547">
        <v>2016</v>
      </c>
      <c r="B210" s="543">
        <v>17305798.020000003</v>
      </c>
      <c r="C210" s="542">
        <v>138085.97000000626</v>
      </c>
      <c r="D210" s="541">
        <v>0.80433531036541694</v>
      </c>
      <c r="E210" s="542">
        <v>472997.52000000328</v>
      </c>
      <c r="F210" s="541">
        <v>2.8099752028784621</v>
      </c>
    </row>
    <row r="211" spans="1:7" s="517" customFormat="1" ht="15" hidden="1" customHeight="1">
      <c r="A211" s="546">
        <v>2016</v>
      </c>
      <c r="B211" s="543">
        <v>17463835.629999999</v>
      </c>
      <c r="C211" s="542">
        <v>158037.60999999568</v>
      </c>
      <c r="D211" s="541">
        <v>0.91320613945310924</v>
      </c>
      <c r="E211" s="542">
        <v>455539.73000000045</v>
      </c>
      <c r="F211" s="541">
        <v>2.6783384571760678</v>
      </c>
    </row>
    <row r="212" spans="1:7" s="517" customFormat="1" ht="15" customHeight="1">
      <c r="A212" s="536">
        <v>2016</v>
      </c>
      <c r="B212" s="543">
        <v>17661839.559999995</v>
      </c>
      <c r="C212" s="542">
        <v>198003.92999999598</v>
      </c>
      <c r="D212" s="541">
        <v>1.1337940541530145</v>
      </c>
      <c r="E212" s="542">
        <v>440529.15999999642</v>
      </c>
      <c r="F212" s="541">
        <v>2.5580466861569136</v>
      </c>
    </row>
    <row r="213" spans="1:7" s="517" customFormat="1" ht="15" hidden="1" customHeight="1">
      <c r="A213" s="536">
        <v>2016</v>
      </c>
      <c r="B213" s="543">
        <v>17760271.109999999</v>
      </c>
      <c r="C213" s="542">
        <v>98431.55000000447</v>
      </c>
      <c r="D213" s="541">
        <v>0.55731199270393006</v>
      </c>
      <c r="E213" s="542">
        <v>503875.66000000015</v>
      </c>
      <c r="F213" s="541">
        <v>2.9199357505451644</v>
      </c>
    </row>
    <row r="214" spans="1:7" s="516" customFormat="1" ht="15" hidden="1" customHeight="1">
      <c r="A214" s="536">
        <v>2016</v>
      </c>
      <c r="B214" s="543">
        <v>17844991.919999998</v>
      </c>
      <c r="C214" s="542">
        <v>84720.809999998659</v>
      </c>
      <c r="D214" s="541">
        <v>0.47702430596510226</v>
      </c>
      <c r="E214" s="542">
        <v>529804.3599999994</v>
      </c>
      <c r="F214" s="541">
        <v>3.0597667981599415</v>
      </c>
    </row>
    <row r="215" spans="1:7" s="516" customFormat="1" ht="15" hidden="1" customHeight="1">
      <c r="A215" s="536">
        <v>2016</v>
      </c>
      <c r="B215" s="543">
        <v>17699995.289999999</v>
      </c>
      <c r="C215" s="542">
        <v>-144996.62999999896</v>
      </c>
      <c r="D215" s="541">
        <v>-0.81253401878815623</v>
      </c>
      <c r="E215" s="542">
        <v>519096.3900000006</v>
      </c>
      <c r="F215" s="541">
        <v>3.0213575728566866</v>
      </c>
    </row>
    <row r="216" spans="1:7" s="516" customFormat="1" ht="15" hidden="1" customHeight="1">
      <c r="A216" s="536">
        <v>2016</v>
      </c>
      <c r="B216" s="543">
        <v>17712020.689999998</v>
      </c>
      <c r="C216" s="542">
        <v>12025.39999999851</v>
      </c>
      <c r="D216" s="541">
        <v>6.7940131073314092E-2</v>
      </c>
      <c r="E216" s="542">
        <v>522205.68999999762</v>
      </c>
      <c r="F216" s="541">
        <v>3.0378784762953899</v>
      </c>
    </row>
    <row r="217" spans="1:7" s="507" customFormat="1" ht="15" hidden="1" customHeight="1">
      <c r="A217" s="536">
        <v>2016</v>
      </c>
      <c r="B217" s="543">
        <v>17813355.899999999</v>
      </c>
      <c r="C217" s="542">
        <v>101335.21000000089</v>
      </c>
      <c r="D217" s="541">
        <v>0.57212675941156022</v>
      </c>
      <c r="E217" s="542">
        <v>591889.37999999896</v>
      </c>
      <c r="F217" s="541">
        <v>3.4369278557816898</v>
      </c>
      <c r="G217" s="541"/>
    </row>
    <row r="218" spans="1:7" s="507" customFormat="1" ht="15" hidden="1" customHeight="1">
      <c r="A218" s="536">
        <v>2016</v>
      </c>
      <c r="B218" s="543">
        <v>17780523.879999999</v>
      </c>
      <c r="C218" s="542">
        <v>-32832.019999999553</v>
      </c>
      <c r="D218" s="541">
        <v>-0.18431125602783993</v>
      </c>
      <c r="E218" s="542">
        <v>557437.41000000015</v>
      </c>
      <c r="F218" s="541">
        <v>3.2365709303670371</v>
      </c>
      <c r="G218" s="515"/>
    </row>
    <row r="219" spans="1:7" s="507" customFormat="1" ht="15" hidden="1" customHeight="1">
      <c r="A219" s="536">
        <v>2016</v>
      </c>
      <c r="B219" s="543">
        <v>17849054.5</v>
      </c>
      <c r="C219" s="542">
        <v>68530.620000001043</v>
      </c>
      <c r="D219" s="541">
        <v>0.38542520154361171</v>
      </c>
      <c r="E219" s="542">
        <v>540654.5</v>
      </c>
      <c r="F219" s="541">
        <v>3.1236538328210486</v>
      </c>
    </row>
    <row r="220" spans="1:7" s="528" customFormat="1" ht="20.85" hidden="1" customHeight="1">
      <c r="A220" s="545">
        <v>2017</v>
      </c>
      <c r="B220" s="535"/>
      <c r="C220" s="534"/>
      <c r="D220" s="533"/>
      <c r="E220" s="534"/>
      <c r="F220" s="533"/>
      <c r="G220" s="507"/>
    </row>
    <row r="221" spans="1:7" s="527" customFormat="1" ht="15" hidden="1" customHeight="1">
      <c r="A221" s="544">
        <v>2017</v>
      </c>
      <c r="B221" s="543">
        <v>17674174.5</v>
      </c>
      <c r="C221" s="542">
        <v>-174880</v>
      </c>
      <c r="D221" s="541">
        <v>-0.97977178567077772</v>
      </c>
      <c r="E221" s="542">
        <v>569817.28000000119</v>
      </c>
      <c r="F221" s="541">
        <v>3.3314159232696454</v>
      </c>
    </row>
    <row r="222" spans="1:7" s="517" customFormat="1" ht="15" hidden="1" customHeight="1">
      <c r="A222" s="544">
        <v>2017</v>
      </c>
      <c r="B222" s="543">
        <v>17748254.850000001</v>
      </c>
      <c r="C222" s="542">
        <v>74080.35000000149</v>
      </c>
      <c r="D222" s="541">
        <v>0.41914461125188041</v>
      </c>
      <c r="E222" s="542">
        <v>580542.80000000447</v>
      </c>
      <c r="F222" s="541">
        <v>3.3815967923343919</v>
      </c>
    </row>
    <row r="223" spans="1:7" s="517" customFormat="1" ht="15" hidden="1" customHeight="1">
      <c r="A223" s="544">
        <v>2017</v>
      </c>
      <c r="B223" s="543">
        <v>17910006.629999999</v>
      </c>
      <c r="C223" s="542">
        <v>161751.77999999747</v>
      </c>
      <c r="D223" s="541">
        <v>0.9113672378892943</v>
      </c>
      <c r="E223" s="542">
        <v>604208.60999999568</v>
      </c>
      <c r="F223" s="541">
        <v>3.4913652020075716</v>
      </c>
    </row>
    <row r="224" spans="1:7" s="517" customFormat="1" ht="15" hidden="1" customHeight="1">
      <c r="A224" s="544">
        <v>2017</v>
      </c>
      <c r="B224" s="543">
        <v>18122222.299999997</v>
      </c>
      <c r="C224" s="542">
        <v>212215.66999999806</v>
      </c>
      <c r="D224" s="541">
        <v>1.1849000080464975</v>
      </c>
      <c r="E224" s="542">
        <v>658386.66999999806</v>
      </c>
      <c r="F224" s="541">
        <v>3.7700003822127144</v>
      </c>
    </row>
    <row r="225" spans="1:7" s="517" customFormat="1" ht="15" customHeight="1">
      <c r="A225" s="536">
        <v>2017</v>
      </c>
      <c r="B225" s="543">
        <v>18345414.190000001</v>
      </c>
      <c r="C225" s="542">
        <v>223191.89000000432</v>
      </c>
      <c r="D225" s="541">
        <v>1.2315922755235391</v>
      </c>
      <c r="E225" s="542">
        <v>683574.63000000641</v>
      </c>
      <c r="F225" s="541">
        <v>3.8703478631305614</v>
      </c>
    </row>
    <row r="226" spans="1:7" s="517" customFormat="1" ht="15" hidden="1" customHeight="1">
      <c r="A226" s="536">
        <v>2017</v>
      </c>
      <c r="B226" s="540">
        <v>18433106.509999998</v>
      </c>
      <c r="C226" s="509">
        <v>87692.319999996573</v>
      </c>
      <c r="D226" s="508">
        <v>0.47800676011881649</v>
      </c>
      <c r="E226" s="509">
        <v>672835.39999999851</v>
      </c>
      <c r="F226" s="508">
        <v>3.7884297814640746</v>
      </c>
    </row>
    <row r="227" spans="1:7" s="516" customFormat="1" ht="15" hidden="1" customHeight="1">
      <c r="A227" s="536">
        <v>2017</v>
      </c>
      <c r="B227" s="540">
        <v>18489328.949999999</v>
      </c>
      <c r="C227" s="509">
        <v>56222.440000001341</v>
      </c>
      <c r="D227" s="508">
        <v>0.30500794844047618</v>
      </c>
      <c r="E227" s="509">
        <v>644337.03000000119</v>
      </c>
      <c r="F227" s="508">
        <v>3.6107443079189636</v>
      </c>
    </row>
    <row r="228" spans="1:7" s="516" customFormat="1" ht="15" hidden="1" customHeight="1">
      <c r="A228" s="536">
        <v>2017</v>
      </c>
      <c r="B228" s="540">
        <v>18309843.889999997</v>
      </c>
      <c r="C228" s="509">
        <v>-179485.06000000238</v>
      </c>
      <c r="D228" s="508">
        <v>-0.97074945491736742</v>
      </c>
      <c r="E228" s="509">
        <v>609848.59999999776</v>
      </c>
      <c r="F228" s="508">
        <v>3.4454732332304303</v>
      </c>
    </row>
    <row r="229" spans="1:7" s="516" customFormat="1" ht="15" hidden="1" customHeight="1">
      <c r="A229" s="536">
        <v>2017</v>
      </c>
      <c r="B229" s="540">
        <v>18336161.449999999</v>
      </c>
      <c r="C229" s="509">
        <v>26317.560000002384</v>
      </c>
      <c r="D229" s="508">
        <v>0.14373448598530558</v>
      </c>
      <c r="E229" s="509">
        <v>624140.76000000164</v>
      </c>
      <c r="F229" s="508">
        <v>3.5238258294966016</v>
      </c>
    </row>
    <row r="230" spans="1:7" s="507" customFormat="1" ht="15" hidden="1" customHeight="1">
      <c r="A230" s="536">
        <v>2017</v>
      </c>
      <c r="B230" s="540">
        <v>18430529.030000001</v>
      </c>
      <c r="C230" s="509">
        <v>94367.580000001937</v>
      </c>
      <c r="D230" s="508">
        <v>0.51465286372685171</v>
      </c>
      <c r="E230" s="509">
        <v>617173.13000000268</v>
      </c>
      <c r="F230" s="508">
        <v>3.4646651280346532</v>
      </c>
      <c r="G230" s="515"/>
    </row>
    <row r="231" spans="1:7" s="507" customFormat="1" ht="15" hidden="1" customHeight="1">
      <c r="A231" s="536">
        <v>2017</v>
      </c>
      <c r="B231" s="540">
        <v>18417756.200000003</v>
      </c>
      <c r="C231" s="509">
        <v>-12772.829999998212</v>
      </c>
      <c r="D231" s="508">
        <v>-6.9302568467819015E-2</v>
      </c>
      <c r="E231" s="509">
        <v>637232.32000000402</v>
      </c>
      <c r="F231" s="508">
        <v>3.5838782046055542</v>
      </c>
      <c r="G231" s="515"/>
    </row>
    <row r="232" spans="1:7" s="507" customFormat="1" ht="15" hidden="1" customHeight="1">
      <c r="A232" s="536">
        <v>2017</v>
      </c>
      <c r="B232" s="539">
        <v>18460200.519999996</v>
      </c>
      <c r="C232" s="538">
        <v>42444.319999992847</v>
      </c>
      <c r="D232" s="537">
        <v>0.23045326227084217</v>
      </c>
      <c r="E232" s="538">
        <v>611146.01999999583</v>
      </c>
      <c r="F232" s="537">
        <v>3.4239685917256679</v>
      </c>
    </row>
    <row r="233" spans="1:7" s="528" customFormat="1" ht="18.899999999999999" customHeight="1">
      <c r="A233" s="536">
        <v>2018</v>
      </c>
      <c r="B233" s="535"/>
      <c r="C233" s="534"/>
      <c r="D233" s="533"/>
      <c r="E233" s="534"/>
      <c r="F233" s="533"/>
      <c r="G233" s="507"/>
    </row>
    <row r="234" spans="1:7" s="527" customFormat="1" ht="15" customHeight="1">
      <c r="A234" s="514" t="s">
        <v>94</v>
      </c>
      <c r="B234" s="526">
        <v>18282030.809999999</v>
      </c>
      <c r="C234" s="525">
        <v>-178169.70999999717</v>
      </c>
      <c r="D234" s="524">
        <v>-0.9651558757824148</v>
      </c>
      <c r="E234" s="525">
        <v>607856.30999999866</v>
      </c>
      <c r="F234" s="524">
        <v>3.4392345170067244</v>
      </c>
    </row>
    <row r="235" spans="1:7" s="517" customFormat="1" ht="15" customHeight="1">
      <c r="A235" s="514" t="s">
        <v>93</v>
      </c>
      <c r="B235" s="526">
        <v>18363514.199999999</v>
      </c>
      <c r="C235" s="525">
        <v>81483.390000000596</v>
      </c>
      <c r="D235" s="524">
        <v>0.44570207132257167</v>
      </c>
      <c r="E235" s="525">
        <v>615259.34999999776</v>
      </c>
      <c r="F235" s="524">
        <v>3.4665906884923743</v>
      </c>
    </row>
    <row r="236" spans="1:7" s="517" customFormat="1" ht="15" customHeight="1">
      <c r="A236" s="514" t="s">
        <v>92</v>
      </c>
      <c r="B236" s="526">
        <v>18502087.599999998</v>
      </c>
      <c r="C236" s="525">
        <v>138573.39999999851</v>
      </c>
      <c r="D236" s="524">
        <v>0.75461264380429327</v>
      </c>
      <c r="E236" s="525">
        <v>592080.96999999881</v>
      </c>
      <c r="F236" s="524">
        <v>3.3058668387550512</v>
      </c>
    </row>
    <row r="237" spans="1:7" s="517" customFormat="1" ht="15" customHeight="1">
      <c r="A237" s="514" t="s">
        <v>91</v>
      </c>
      <c r="B237" s="513">
        <v>18678460.850000001</v>
      </c>
      <c r="C237" s="512">
        <v>176373.25000000373</v>
      </c>
      <c r="D237" s="511">
        <v>0.95326134981657162</v>
      </c>
      <c r="E237" s="512">
        <v>556238.55000000447</v>
      </c>
      <c r="F237" s="511">
        <v>3.069372733607878</v>
      </c>
    </row>
    <row r="238" spans="1:7" s="517" customFormat="1" ht="15" customHeight="1">
      <c r="A238" s="521" t="s">
        <v>90</v>
      </c>
      <c r="B238" s="520">
        <v>18915667.809999999</v>
      </c>
      <c r="C238" s="519">
        <v>237206.95999999717</v>
      </c>
      <c r="D238" s="518">
        <v>1.2699491778520837</v>
      </c>
      <c r="E238" s="519">
        <v>570253.61999999732</v>
      </c>
      <c r="F238" s="518">
        <v>3.108425975527112</v>
      </c>
    </row>
    <row r="239" spans="1:7" s="517" customFormat="1" ht="15" customHeight="1">
      <c r="A239" s="514" t="s">
        <v>89</v>
      </c>
      <c r="B239" s="513">
        <v>19006990.190000001</v>
      </c>
      <c r="C239" s="512">
        <v>91322.380000002682</v>
      </c>
      <c r="D239" s="511">
        <v>0.48278697277461902</v>
      </c>
      <c r="E239" s="512">
        <v>573883.68000000343</v>
      </c>
      <c r="F239" s="511">
        <v>3.1133313296305829</v>
      </c>
    </row>
    <row r="240" spans="1:7" s="516" customFormat="1" ht="15" customHeight="1">
      <c r="A240" s="514" t="s">
        <v>88</v>
      </c>
      <c r="B240" s="513">
        <v>19042809.68</v>
      </c>
      <c r="C240" s="512">
        <v>35819.489999998361</v>
      </c>
      <c r="D240" s="511">
        <v>0.18845429834991023</v>
      </c>
      <c r="E240" s="512">
        <v>553480.73000000045</v>
      </c>
      <c r="F240" s="511">
        <v>2.9935144293054492</v>
      </c>
    </row>
    <row r="241" spans="1:7" s="516" customFormat="1" ht="15" customHeight="1">
      <c r="A241" s="514" t="s">
        <v>87</v>
      </c>
      <c r="B241" s="513">
        <v>18839813.769999996</v>
      </c>
      <c r="C241" s="512">
        <v>-202995.91000000387</v>
      </c>
      <c r="D241" s="511">
        <v>-1.0659976831738334</v>
      </c>
      <c r="E241" s="512">
        <v>529969.87999999896</v>
      </c>
      <c r="F241" s="511">
        <v>2.8944532961826326</v>
      </c>
    </row>
    <row r="242" spans="1:7" s="516" customFormat="1" ht="15" customHeight="1">
      <c r="A242" s="514" t="s">
        <v>86</v>
      </c>
      <c r="B242" s="513">
        <v>18862712.800000004</v>
      </c>
      <c r="C242" s="512">
        <v>22899.030000008643</v>
      </c>
      <c r="D242" s="511">
        <v>0.12154594668271557</v>
      </c>
      <c r="E242" s="512">
        <v>526551.35000000522</v>
      </c>
      <c r="F242" s="511">
        <v>2.8716552885719011</v>
      </c>
    </row>
    <row r="243" spans="1:7" s="507" customFormat="1" ht="15" customHeight="1">
      <c r="A243" s="514" t="s">
        <v>85</v>
      </c>
      <c r="B243" s="513">
        <v>18993072.809999999</v>
      </c>
      <c r="C243" s="512">
        <v>130360.00999999419</v>
      </c>
      <c r="D243" s="511">
        <v>0.69109894945754036</v>
      </c>
      <c r="E243" s="512">
        <v>562543.77999999747</v>
      </c>
      <c r="F243" s="511">
        <v>3.052238918830426</v>
      </c>
      <c r="G243" s="515"/>
    </row>
    <row r="244" spans="1:7" s="507" customFormat="1" ht="15" customHeight="1">
      <c r="A244" s="514" t="s">
        <v>84</v>
      </c>
      <c r="B244" s="513">
        <v>18945624.190000001</v>
      </c>
      <c r="C244" s="512">
        <v>-47448.619999997318</v>
      </c>
      <c r="D244" s="511">
        <v>-0.24982066079910226</v>
      </c>
      <c r="E244" s="512">
        <v>527867.98999999836</v>
      </c>
      <c r="F244" s="511">
        <v>2.8660819714835668</v>
      </c>
      <c r="G244" s="515"/>
    </row>
    <row r="245" spans="1:7" s="507" customFormat="1" ht="15" customHeight="1">
      <c r="A245" s="514" t="s">
        <v>83</v>
      </c>
      <c r="B245" s="513">
        <v>19024165.170000002</v>
      </c>
      <c r="C245" s="512">
        <v>78540.980000000447</v>
      </c>
      <c r="D245" s="511">
        <v>0.41456000188928499</v>
      </c>
      <c r="E245" s="512">
        <v>563964.65000000596</v>
      </c>
      <c r="F245" s="511">
        <v>3.0550299244528816</v>
      </c>
    </row>
    <row r="246" spans="1:7" s="528" customFormat="1" ht="18.899999999999999" customHeight="1">
      <c r="A246" s="532">
        <v>2019</v>
      </c>
      <c r="B246" s="531"/>
      <c r="C246" s="530"/>
      <c r="D246" s="529"/>
      <c r="E246" s="530"/>
      <c r="F246" s="529"/>
      <c r="G246" s="507"/>
    </row>
    <row r="247" spans="1:7" s="527" customFormat="1" ht="15" customHeight="1">
      <c r="A247" s="514" t="s">
        <v>94</v>
      </c>
      <c r="B247" s="526">
        <v>18819300.09</v>
      </c>
      <c r="C247" s="525">
        <v>-204865.08000000194</v>
      </c>
      <c r="D247" s="524">
        <v>-1.0768676479063686</v>
      </c>
      <c r="E247" s="525">
        <v>537269.28000000119</v>
      </c>
      <c r="F247" s="524">
        <v>2.9387833637504031</v>
      </c>
    </row>
    <row r="248" spans="1:7" s="517" customFormat="1" ht="15" customHeight="1">
      <c r="A248" s="514" t="s">
        <v>93</v>
      </c>
      <c r="B248" s="526">
        <v>18888471.899999999</v>
      </c>
      <c r="C248" s="525">
        <v>69171.809999998659</v>
      </c>
      <c r="D248" s="524">
        <v>0.36755782451629671</v>
      </c>
      <c r="E248" s="525">
        <v>524957.69999999925</v>
      </c>
      <c r="F248" s="524">
        <v>2.8586995619825188</v>
      </c>
    </row>
    <row r="249" spans="1:7" s="517" customFormat="1" ht="15" customHeight="1">
      <c r="A249" s="514" t="s">
        <v>92</v>
      </c>
      <c r="B249" s="526">
        <v>19043576.329999998</v>
      </c>
      <c r="C249" s="525">
        <v>155104.4299999997</v>
      </c>
      <c r="D249" s="524">
        <v>0.82115922781449058</v>
      </c>
      <c r="E249" s="525">
        <v>541488.73000000045</v>
      </c>
      <c r="F249" s="524">
        <v>2.9266358570262128</v>
      </c>
    </row>
    <row r="250" spans="1:7" s="517" customFormat="1" ht="15" customHeight="1">
      <c r="A250" s="514" t="s">
        <v>91</v>
      </c>
      <c r="B250" s="513">
        <v>19230361.750000004</v>
      </c>
      <c r="C250" s="512">
        <v>186785.42000000551</v>
      </c>
      <c r="D250" s="511">
        <v>0.98083162932876178</v>
      </c>
      <c r="E250" s="512">
        <v>551900.90000000224</v>
      </c>
      <c r="F250" s="511">
        <v>2.9547450640184962</v>
      </c>
    </row>
    <row r="251" spans="1:7" s="517" customFormat="1" ht="15" customHeight="1">
      <c r="A251" s="521" t="s">
        <v>90</v>
      </c>
      <c r="B251" s="520">
        <v>19442113.454545431</v>
      </c>
      <c r="C251" s="519">
        <v>211751.70454542711</v>
      </c>
      <c r="D251" s="518">
        <v>1.1011321955263185</v>
      </c>
      <c r="E251" s="519">
        <v>526445.64454543218</v>
      </c>
      <c r="F251" s="518">
        <v>2.7831195273323601</v>
      </c>
    </row>
    <row r="252" spans="1:7" s="517" customFormat="1" ht="15" customHeight="1">
      <c r="A252" s="514" t="s">
        <v>89</v>
      </c>
      <c r="B252" s="513">
        <v>19517697.200000003</v>
      </c>
      <c r="C252" s="512">
        <v>75583.745454572141</v>
      </c>
      <c r="D252" s="511">
        <v>0.38876300990263246</v>
      </c>
      <c r="E252" s="512">
        <v>510707.01000000164</v>
      </c>
      <c r="F252" s="511">
        <v>2.6869430924876099</v>
      </c>
    </row>
    <row r="253" spans="1:7" s="516" customFormat="1" ht="15" customHeight="1">
      <c r="A253" s="514" t="s">
        <v>88</v>
      </c>
      <c r="B253" s="513">
        <v>19533210.73</v>
      </c>
      <c r="C253" s="512">
        <v>15513.529999997467</v>
      </c>
      <c r="D253" s="511">
        <v>7.9484428111726402E-2</v>
      </c>
      <c r="E253" s="512">
        <v>490401.05000000075</v>
      </c>
      <c r="F253" s="511">
        <v>2.5752557434581433</v>
      </c>
    </row>
    <row r="254" spans="1:7" s="516" customFormat="1" ht="15" customHeight="1">
      <c r="A254" s="514" t="s">
        <v>87</v>
      </c>
      <c r="B254" s="513">
        <v>19320227.088095266</v>
      </c>
      <c r="C254" s="512">
        <v>-212983.64190473408</v>
      </c>
      <c r="D254" s="511">
        <v>-1.0903667853110477</v>
      </c>
      <c r="E254" s="512">
        <v>480413.31809527054</v>
      </c>
      <c r="F254" s="511">
        <v>2.5499897396027649</v>
      </c>
    </row>
    <row r="255" spans="1:7" s="516" customFormat="1" ht="15" customHeight="1">
      <c r="A255" s="514" t="s">
        <v>86</v>
      </c>
      <c r="B255" s="513">
        <v>19323451.469999999</v>
      </c>
      <c r="C255" s="512">
        <v>3224.3819047324359</v>
      </c>
      <c r="D255" s="511">
        <v>1.6689151167994964E-2</v>
      </c>
      <c r="E255" s="512">
        <v>460738.66999999434</v>
      </c>
      <c r="F255" s="511">
        <v>2.4425896470204265</v>
      </c>
    </row>
    <row r="256" spans="1:7" s="507" customFormat="1" ht="15" customHeight="1">
      <c r="A256" s="514" t="s">
        <v>85</v>
      </c>
      <c r="B256" s="513">
        <v>19429992.649999999</v>
      </c>
      <c r="C256" s="512">
        <v>106541.1799999997</v>
      </c>
      <c r="D256" s="511">
        <v>0.5513568844852017</v>
      </c>
      <c r="E256" s="512">
        <v>436919.83999999985</v>
      </c>
      <c r="F256" s="511">
        <v>2.3004168118070822</v>
      </c>
      <c r="G256" s="515"/>
    </row>
    <row r="257" spans="1:7" s="507" customFormat="1" ht="15" customHeight="1">
      <c r="A257" s="514" t="s">
        <v>84</v>
      </c>
      <c r="B257" s="513">
        <v>19376878.449999999</v>
      </c>
      <c r="C257" s="512">
        <v>-53114.199999999255</v>
      </c>
      <c r="D257" s="511">
        <v>-0.27336191503911778</v>
      </c>
      <c r="E257" s="512">
        <v>431254.25999999791</v>
      </c>
      <c r="F257" s="511">
        <v>2.2762736961056333</v>
      </c>
      <c r="G257" s="515"/>
    </row>
    <row r="258" spans="1:7" s="507" customFormat="1" ht="15" customHeight="1">
      <c r="A258" s="514" t="s">
        <v>83</v>
      </c>
      <c r="B258" s="513">
        <v>19408537.829999998</v>
      </c>
      <c r="C258" s="512">
        <v>31659.379999998957</v>
      </c>
      <c r="D258" s="511">
        <v>0.16338741083447417</v>
      </c>
      <c r="E258" s="512">
        <v>384372.65999999642</v>
      </c>
      <c r="F258" s="511">
        <v>2.020444295795599</v>
      </c>
    </row>
    <row r="259" spans="1:7" s="528" customFormat="1" ht="18.899999999999999" customHeight="1">
      <c r="A259" s="532">
        <v>2020</v>
      </c>
      <c r="B259" s="531"/>
      <c r="C259" s="530"/>
      <c r="D259" s="529"/>
      <c r="E259" s="530"/>
      <c r="F259" s="529"/>
      <c r="G259" s="507"/>
    </row>
    <row r="260" spans="1:7" s="527" customFormat="1" ht="15" customHeight="1">
      <c r="A260" s="514" t="s">
        <v>94</v>
      </c>
      <c r="B260" s="526">
        <v>19164493.639999997</v>
      </c>
      <c r="C260" s="525">
        <v>-244044.19000000134</v>
      </c>
      <c r="D260" s="524">
        <v>-1.257406364856493</v>
      </c>
      <c r="E260" s="525">
        <v>345193.54999999702</v>
      </c>
      <c r="F260" s="524">
        <v>1.8342528592942813</v>
      </c>
    </row>
    <row r="261" spans="1:7" s="517" customFormat="1" ht="15" customHeight="1">
      <c r="A261" s="514" t="s">
        <v>93</v>
      </c>
      <c r="B261" s="526">
        <v>19250228.949999999</v>
      </c>
      <c r="C261" s="525">
        <v>85735.310000002384</v>
      </c>
      <c r="D261" s="524">
        <v>0.44736538105580337</v>
      </c>
      <c r="E261" s="525">
        <v>361757.05000000075</v>
      </c>
      <c r="F261" s="524">
        <v>1.9152266626714294</v>
      </c>
    </row>
    <row r="262" spans="1:7" s="517" customFormat="1" ht="15" customHeight="1">
      <c r="A262" s="523" t="s">
        <v>92</v>
      </c>
      <c r="B262" s="513">
        <v>19006759.590909131</v>
      </c>
      <c r="C262" s="512">
        <v>-243469.35909086838</v>
      </c>
      <c r="D262" s="511">
        <v>-1.2647608489397584</v>
      </c>
      <c r="E262" s="512">
        <v>-36816.739090867341</v>
      </c>
      <c r="F262" s="511">
        <v>-0.19332891287268694</v>
      </c>
    </row>
    <row r="263" spans="1:7" s="517" customFormat="1" ht="15" customHeight="1">
      <c r="A263" s="522" t="s">
        <v>91</v>
      </c>
      <c r="B263" s="513">
        <v>18458666.800000001</v>
      </c>
      <c r="C263" s="512">
        <v>-548092.79090913013</v>
      </c>
      <c r="D263" s="511">
        <v>-2.8836729811181527</v>
      </c>
      <c r="E263" s="512">
        <v>-771694.95000000298</v>
      </c>
      <c r="F263" s="511">
        <v>-4.0128987693120308</v>
      </c>
    </row>
    <row r="264" spans="1:7" s="517" customFormat="1" ht="15" customHeight="1">
      <c r="A264" s="521" t="s">
        <v>90</v>
      </c>
      <c r="B264" s="520">
        <v>18556128.850000001</v>
      </c>
      <c r="C264" s="519">
        <v>97462.050000000745</v>
      </c>
      <c r="D264" s="518">
        <v>0.52800156726378589</v>
      </c>
      <c r="E264" s="519">
        <v>-885984.60454542935</v>
      </c>
      <c r="F264" s="518">
        <v>-4.5570385473616852</v>
      </c>
    </row>
    <row r="265" spans="1:7" s="517" customFormat="1" ht="15" customHeight="1">
      <c r="A265" s="514" t="s">
        <v>89</v>
      </c>
      <c r="B265" s="513"/>
      <c r="C265" s="512"/>
      <c r="D265" s="511"/>
      <c r="E265" s="512"/>
      <c r="F265" s="511"/>
    </row>
    <row r="266" spans="1:7" s="516" customFormat="1" ht="15" customHeight="1">
      <c r="A266" s="514" t="s">
        <v>88</v>
      </c>
      <c r="B266" s="513"/>
      <c r="C266" s="512"/>
      <c r="D266" s="511"/>
      <c r="E266" s="512"/>
      <c r="F266" s="511"/>
    </row>
    <row r="267" spans="1:7" s="516" customFormat="1" ht="15" customHeight="1">
      <c r="A267" s="514" t="s">
        <v>87</v>
      </c>
      <c r="B267" s="513"/>
      <c r="C267" s="512"/>
      <c r="D267" s="511"/>
      <c r="E267" s="512"/>
      <c r="F267" s="511"/>
    </row>
    <row r="268" spans="1:7" s="516" customFormat="1" ht="15" customHeight="1">
      <c r="A268" s="514" t="s">
        <v>86</v>
      </c>
      <c r="B268" s="513"/>
      <c r="C268" s="512"/>
      <c r="D268" s="511"/>
      <c r="E268" s="512"/>
      <c r="F268" s="511"/>
    </row>
    <row r="269" spans="1:7" s="507" customFormat="1" ht="15" customHeight="1">
      <c r="A269" s="514" t="s">
        <v>85</v>
      </c>
      <c r="B269" s="513"/>
      <c r="C269" s="512"/>
      <c r="D269" s="511"/>
      <c r="E269" s="512"/>
      <c r="F269" s="511"/>
      <c r="G269" s="515"/>
    </row>
    <row r="270" spans="1:7" s="507" customFormat="1" ht="15" customHeight="1">
      <c r="A270" s="514" t="s">
        <v>84</v>
      </c>
      <c r="B270" s="513"/>
      <c r="C270" s="512"/>
      <c r="D270" s="511"/>
      <c r="E270" s="512"/>
      <c r="F270" s="511"/>
      <c r="G270" s="515"/>
    </row>
    <row r="271" spans="1:7" s="507" customFormat="1" ht="15" customHeight="1">
      <c r="A271" s="514" t="s">
        <v>83</v>
      </c>
      <c r="B271" s="513"/>
      <c r="C271" s="512"/>
      <c r="D271" s="511"/>
      <c r="E271" s="512"/>
      <c r="F271" s="511"/>
    </row>
  </sheetData>
  <mergeCells count="3">
    <mergeCell ref="A3:F3"/>
    <mergeCell ref="A4:F4"/>
    <mergeCell ref="B6:B7"/>
  </mergeCells>
  <printOptions horizontalCentered="1" verticalCentered="1"/>
  <pageMargins left="0.39370078740157483" right="0.39370078740157483" top="0.19685039370078741" bottom="0.19685039370078741" header="0" footer="0"/>
  <pageSetup paperSize="9" scale="85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8">
    <pageSetUpPr fitToPage="1"/>
  </sheetPr>
  <dimension ref="A1:F282"/>
  <sheetViews>
    <sheetView showGridLines="0" topLeftCell="A3" zoomScale="85" zoomScaleNormal="85" workbookViewId="0">
      <selection activeCell="H37" sqref="H37"/>
    </sheetView>
  </sheetViews>
  <sheetFormatPr baseColWidth="10" defaultColWidth="11.5546875" defaultRowHeight="13.2"/>
  <cols>
    <col min="1" max="1" width="17.44140625" style="304" customWidth="1"/>
    <col min="2" max="2" width="17" style="303" customWidth="1"/>
    <col min="3" max="3" width="20.44140625" style="303" customWidth="1"/>
    <col min="4" max="4" width="17.88671875" style="303" customWidth="1"/>
    <col min="5" max="5" width="14.88671875" style="303" customWidth="1"/>
    <col min="6" max="6" width="17.109375" style="303" customWidth="1"/>
  </cols>
  <sheetData>
    <row r="1" spans="1:6" hidden="1"/>
    <row r="2" spans="1:6" hidden="1"/>
    <row r="3" spans="1:6" ht="18" customHeight="1">
      <c r="A3" s="1067" t="s">
        <v>164</v>
      </c>
      <c r="B3" s="1068"/>
      <c r="C3" s="1068"/>
      <c r="D3" s="1068"/>
      <c r="E3" s="1068"/>
      <c r="F3" s="1068"/>
    </row>
    <row r="4" spans="1:6" s="571" customFormat="1" ht="16.5" customHeight="1">
      <c r="A4" s="1067" t="s">
        <v>168</v>
      </c>
      <c r="B4" s="1068"/>
      <c r="C4" s="1068"/>
      <c r="D4" s="1068"/>
      <c r="E4" s="1068"/>
      <c r="F4" s="1068"/>
    </row>
    <row r="5" spans="1:6" s="571" customFormat="1" ht="4.5" customHeight="1">
      <c r="A5" s="593"/>
      <c r="B5" s="593"/>
      <c r="C5" s="593"/>
      <c r="D5" s="593"/>
      <c r="E5" s="593"/>
      <c r="F5" s="593"/>
    </row>
    <row r="6" spans="1:6">
      <c r="A6" s="570"/>
      <c r="B6" s="1071" t="s">
        <v>162</v>
      </c>
      <c r="C6" s="569" t="s">
        <v>110</v>
      </c>
      <c r="D6" s="568"/>
      <c r="E6" s="569" t="s">
        <v>109</v>
      </c>
      <c r="F6" s="568"/>
    </row>
    <row r="7" spans="1:6" ht="17.25" customHeight="1">
      <c r="A7" s="567"/>
      <c r="B7" s="1072"/>
      <c r="C7" s="566" t="s">
        <v>161</v>
      </c>
      <c r="D7" s="565" t="s">
        <v>160</v>
      </c>
      <c r="E7" s="564" t="s">
        <v>161</v>
      </c>
      <c r="F7" s="563" t="s">
        <v>160</v>
      </c>
    </row>
    <row r="8" spans="1:6" s="517" customFormat="1" ht="38.1" customHeight="1">
      <c r="A8" s="562" t="s">
        <v>27</v>
      </c>
      <c r="B8" s="543"/>
      <c r="C8" s="542"/>
      <c r="D8" s="541"/>
      <c r="E8" s="542"/>
      <c r="F8" s="541"/>
    </row>
    <row r="9" spans="1:6" s="517" customFormat="1" ht="15" hidden="1" customHeight="1">
      <c r="A9" s="560">
        <v>36800</v>
      </c>
      <c r="B9" s="543">
        <v>11348286.6</v>
      </c>
      <c r="C9" s="542"/>
      <c r="D9" s="541"/>
      <c r="E9" s="542"/>
      <c r="F9" s="541"/>
    </row>
    <row r="10" spans="1:6" s="517" customFormat="1" ht="15" hidden="1" customHeight="1">
      <c r="A10" s="560">
        <v>36831</v>
      </c>
      <c r="B10" s="543">
        <v>11394145</v>
      </c>
      <c r="C10" s="542">
        <v>45858.400000000373</v>
      </c>
      <c r="D10" s="541">
        <v>0.40409976956345872</v>
      </c>
      <c r="E10" s="542"/>
      <c r="F10" s="541"/>
    </row>
    <row r="11" spans="1:6" s="517" customFormat="1" ht="15" hidden="1" customHeight="1">
      <c r="A11" s="560">
        <v>36861</v>
      </c>
      <c r="B11" s="543">
        <v>11393513.6</v>
      </c>
      <c r="C11" s="542">
        <v>-631.40000000037253</v>
      </c>
      <c r="D11" s="541">
        <v>-5.5414425566908676E-3</v>
      </c>
      <c r="E11" s="542"/>
      <c r="F11" s="541"/>
    </row>
    <row r="12" spans="1:6" s="517" customFormat="1" ht="15" hidden="1" customHeight="1">
      <c r="A12" s="559" t="s">
        <v>159</v>
      </c>
      <c r="B12" s="591"/>
      <c r="C12" s="553"/>
      <c r="D12" s="552"/>
      <c r="E12" s="553"/>
      <c r="F12" s="552"/>
    </row>
    <row r="13" spans="1:6" s="517" customFormat="1" ht="18" hidden="1" customHeight="1">
      <c r="A13" s="558">
        <v>2001</v>
      </c>
      <c r="B13" s="543">
        <v>11247606.949999999</v>
      </c>
      <c r="C13" s="542">
        <v>-145906.65000000037</v>
      </c>
      <c r="D13" s="541">
        <v>-1.2806115402363787</v>
      </c>
      <c r="E13" s="542"/>
      <c r="F13" s="541"/>
    </row>
    <row r="14" spans="1:6" s="517" customFormat="1" ht="18" hidden="1" customHeight="1">
      <c r="A14" s="547">
        <v>2001</v>
      </c>
      <c r="B14" s="554">
        <v>11375070.15</v>
      </c>
      <c r="C14" s="542">
        <v>127463.20000000112</v>
      </c>
      <c r="D14" s="541">
        <v>1.1332472815473125</v>
      </c>
      <c r="E14" s="542"/>
      <c r="F14" s="541"/>
    </row>
    <row r="15" spans="1:6" s="517" customFormat="1" ht="15" hidden="1" customHeight="1">
      <c r="A15" s="547">
        <v>2001</v>
      </c>
      <c r="B15" s="554">
        <v>11490402.310000001</v>
      </c>
      <c r="C15" s="542">
        <v>115332.16000000015</v>
      </c>
      <c r="D15" s="541">
        <v>1.0139028461288291</v>
      </c>
      <c r="E15" s="542"/>
      <c r="F15" s="541"/>
    </row>
    <row r="16" spans="1:6" s="517" customFormat="1" ht="15" hidden="1" customHeight="1">
      <c r="A16" s="547">
        <v>2001</v>
      </c>
      <c r="B16" s="554">
        <v>11574187.15</v>
      </c>
      <c r="C16" s="542">
        <v>83784.839999999851</v>
      </c>
      <c r="D16" s="541">
        <v>0.72917238004002627</v>
      </c>
      <c r="E16" s="542"/>
      <c r="F16" s="541"/>
    </row>
    <row r="17" spans="1:6" s="517" customFormat="1" ht="15" hidden="1" customHeight="1">
      <c r="A17" s="547">
        <v>2001</v>
      </c>
      <c r="B17" s="554">
        <v>11698237.449999999</v>
      </c>
      <c r="C17" s="542">
        <v>124050.29999999888</v>
      </c>
      <c r="D17" s="541">
        <v>1.0717841209263668</v>
      </c>
      <c r="E17" s="542"/>
      <c r="F17" s="541"/>
    </row>
    <row r="18" spans="1:6" s="517" customFormat="1" ht="15" hidden="1" customHeight="1">
      <c r="A18" s="547">
        <v>2001</v>
      </c>
      <c r="B18" s="554">
        <v>11804749.1</v>
      </c>
      <c r="C18" s="542">
        <v>106511.65000000037</v>
      </c>
      <c r="D18" s="541">
        <v>0.91049314441808349</v>
      </c>
      <c r="E18" s="542"/>
      <c r="F18" s="541"/>
    </row>
    <row r="19" spans="1:6" s="517" customFormat="1" ht="15" hidden="1" customHeight="1">
      <c r="A19" s="547">
        <v>2001</v>
      </c>
      <c r="B19" s="554">
        <v>11944502.449999999</v>
      </c>
      <c r="C19" s="542">
        <v>139753.34999999963</v>
      </c>
      <c r="D19" s="541">
        <v>1.1838739545934089</v>
      </c>
      <c r="E19" s="542"/>
      <c r="F19" s="541"/>
    </row>
    <row r="20" spans="1:6" s="517" customFormat="1" ht="15" hidden="1" customHeight="1">
      <c r="A20" s="547">
        <v>2001</v>
      </c>
      <c r="B20" s="554">
        <v>11836262.359999999</v>
      </c>
      <c r="C20" s="542">
        <v>-108240.08999999985</v>
      </c>
      <c r="D20" s="541">
        <v>-0.90619170160579188</v>
      </c>
      <c r="E20" s="542"/>
      <c r="F20" s="541"/>
    </row>
    <row r="21" spans="1:6" s="517" customFormat="1" ht="15" hidden="1" customHeight="1">
      <c r="A21" s="547">
        <v>2001</v>
      </c>
      <c r="B21" s="554">
        <v>11818103.449999999</v>
      </c>
      <c r="C21" s="542">
        <v>-18158.910000000149</v>
      </c>
      <c r="D21" s="541">
        <v>-0.15341760302109719</v>
      </c>
      <c r="E21" s="542"/>
      <c r="F21" s="541"/>
    </row>
    <row r="22" spans="1:6" s="517" customFormat="1" ht="15" hidden="1" customHeight="1">
      <c r="A22" s="547">
        <v>2001</v>
      </c>
      <c r="B22" s="554">
        <v>11852005</v>
      </c>
      <c r="C22" s="542">
        <v>33901.550000000745</v>
      </c>
      <c r="D22" s="541">
        <v>0.28686117145133494</v>
      </c>
      <c r="E22" s="542">
        <v>503718.40000000037</v>
      </c>
      <c r="F22" s="541">
        <v>4.4387176474728847</v>
      </c>
    </row>
    <row r="23" spans="1:6" s="517" customFormat="1" ht="15" hidden="1" customHeight="1">
      <c r="A23" s="547">
        <v>2001</v>
      </c>
      <c r="B23" s="554">
        <v>11885405.279999999</v>
      </c>
      <c r="C23" s="542">
        <v>33400.279999999329</v>
      </c>
      <c r="D23" s="541">
        <v>0.28181122097062428</v>
      </c>
      <c r="E23" s="542">
        <v>491260.27999999933</v>
      </c>
      <c r="F23" s="541">
        <v>4.3115150807717413</v>
      </c>
    </row>
    <row r="24" spans="1:6" s="517" customFormat="1" ht="15" hidden="1" customHeight="1">
      <c r="A24" s="547">
        <v>2001</v>
      </c>
      <c r="B24" s="554">
        <v>11901095.17</v>
      </c>
      <c r="C24" s="542">
        <v>15689.890000000596</v>
      </c>
      <c r="D24" s="541">
        <v>0.13200971805649431</v>
      </c>
      <c r="E24" s="542">
        <v>507581.5700000003</v>
      </c>
      <c r="F24" s="541">
        <v>4.4550047318151229</v>
      </c>
    </row>
    <row r="25" spans="1:6" s="517" customFormat="1" ht="15" hidden="1" customHeight="1">
      <c r="A25" s="546" t="s">
        <v>158</v>
      </c>
      <c r="B25" s="591"/>
      <c r="C25" s="553"/>
      <c r="D25" s="552"/>
      <c r="E25" s="553"/>
      <c r="F25" s="552"/>
    </row>
    <row r="26" spans="1:6" s="517" customFormat="1" ht="15" hidden="1" customHeight="1">
      <c r="A26" s="547">
        <v>2002</v>
      </c>
      <c r="B26" s="543">
        <v>11732968.77</v>
      </c>
      <c r="C26" s="542">
        <v>-168126.40000000037</v>
      </c>
      <c r="D26" s="541">
        <v>-1.4126968787192737</v>
      </c>
      <c r="E26" s="542">
        <v>485361.8200000003</v>
      </c>
      <c r="F26" s="541">
        <v>4.3152452086708166</v>
      </c>
    </row>
    <row r="27" spans="1:6" s="517" customFormat="1" ht="15" hidden="1" customHeight="1">
      <c r="A27" s="547">
        <v>2002</v>
      </c>
      <c r="B27" s="554">
        <v>11837876.550000001</v>
      </c>
      <c r="C27" s="542">
        <v>104907.78000000119</v>
      </c>
      <c r="D27" s="541">
        <v>0.89412817895025398</v>
      </c>
      <c r="E27" s="542">
        <v>462806.40000000037</v>
      </c>
      <c r="F27" s="541">
        <v>4.0686026011013325</v>
      </c>
    </row>
    <row r="28" spans="1:6" s="517" customFormat="1" ht="15" hidden="1" customHeight="1">
      <c r="A28" s="547">
        <v>2002</v>
      </c>
      <c r="B28" s="554">
        <v>11915025.66</v>
      </c>
      <c r="C28" s="542">
        <v>77149.109999999404</v>
      </c>
      <c r="D28" s="541">
        <v>0.65171409478838882</v>
      </c>
      <c r="E28" s="542">
        <v>424623.34999999963</v>
      </c>
      <c r="F28" s="541">
        <v>3.6954611208908972</v>
      </c>
    </row>
    <row r="29" spans="1:6" s="517" customFormat="1" ht="15" hidden="1" customHeight="1">
      <c r="A29" s="547">
        <v>2002</v>
      </c>
      <c r="B29" s="554">
        <v>11994602.449999999</v>
      </c>
      <c r="C29" s="542">
        <v>79576.789999999106</v>
      </c>
      <c r="D29" s="541">
        <v>0.66786922891108702</v>
      </c>
      <c r="E29" s="542">
        <v>420415.29999999888</v>
      </c>
      <c r="F29" s="541">
        <v>3.6323527047858306</v>
      </c>
    </row>
    <row r="30" spans="1:6" s="517" customFormat="1" ht="15" customHeight="1">
      <c r="A30" s="547">
        <v>2002</v>
      </c>
      <c r="B30" s="554">
        <v>12130300.85</v>
      </c>
      <c r="C30" s="542">
        <v>135698.40000000037</v>
      </c>
      <c r="D30" s="541">
        <v>1.1313288670105095</v>
      </c>
      <c r="E30" s="542">
        <v>432063.40000000037</v>
      </c>
      <c r="F30" s="541">
        <v>3.6934059668963357</v>
      </c>
    </row>
    <row r="31" spans="1:6" s="517" customFormat="1" ht="15" hidden="1" customHeight="1">
      <c r="A31" s="547">
        <v>2002</v>
      </c>
      <c r="B31" s="554">
        <v>12201293.039999999</v>
      </c>
      <c r="C31" s="542">
        <v>70992.189999999478</v>
      </c>
      <c r="D31" s="541">
        <v>0.58524673771796643</v>
      </c>
      <c r="E31" s="542">
        <v>396543.93999999948</v>
      </c>
      <c r="F31" s="541">
        <v>3.3591899043411217</v>
      </c>
    </row>
    <row r="32" spans="1:6" s="517" customFormat="1" ht="15" hidden="1" customHeight="1">
      <c r="A32" s="547">
        <v>2002</v>
      </c>
      <c r="B32" s="554">
        <v>12358932.65</v>
      </c>
      <c r="C32" s="542">
        <v>157639.61000000127</v>
      </c>
      <c r="D32" s="541">
        <v>1.291991016716068</v>
      </c>
      <c r="E32" s="542">
        <v>414430.20000000112</v>
      </c>
      <c r="F32" s="541">
        <v>3.4696313365484741</v>
      </c>
    </row>
    <row r="33" spans="1:6" s="517" customFormat="1" ht="15" hidden="1" customHeight="1">
      <c r="A33" s="547">
        <v>2002</v>
      </c>
      <c r="B33" s="554">
        <v>12266043.85</v>
      </c>
      <c r="C33" s="542">
        <v>-92888.800000000745</v>
      </c>
      <c r="D33" s="541">
        <v>-0.75159241198713289</v>
      </c>
      <c r="E33" s="542">
        <v>429781.49000000022</v>
      </c>
      <c r="F33" s="541">
        <v>3.6310574818992052</v>
      </c>
    </row>
    <row r="34" spans="1:6" s="517" customFormat="1" ht="15" hidden="1" customHeight="1">
      <c r="A34" s="547">
        <v>2002</v>
      </c>
      <c r="B34" s="554">
        <v>12243650.039999999</v>
      </c>
      <c r="C34" s="542">
        <v>-22393.810000000522</v>
      </c>
      <c r="D34" s="541">
        <v>-0.18256750321336312</v>
      </c>
      <c r="E34" s="542">
        <v>425546.58999999985</v>
      </c>
      <c r="F34" s="541">
        <v>3.6008027159383289</v>
      </c>
    </row>
    <row r="35" spans="1:6" s="517" customFormat="1" ht="15" hidden="1" customHeight="1">
      <c r="A35" s="547">
        <v>2002</v>
      </c>
      <c r="B35" s="554">
        <v>12286473.300000001</v>
      </c>
      <c r="C35" s="542">
        <v>42823.260000001639</v>
      </c>
      <c r="D35" s="541">
        <v>0.3497589351222814</v>
      </c>
      <c r="E35" s="542">
        <v>434468.30000000075</v>
      </c>
      <c r="F35" s="541">
        <v>3.6657789125131188</v>
      </c>
    </row>
    <row r="36" spans="1:6" s="517" customFormat="1" ht="15" hidden="1" customHeight="1">
      <c r="A36" s="547">
        <v>2002</v>
      </c>
      <c r="B36" s="554">
        <v>12301028.52</v>
      </c>
      <c r="C36" s="542">
        <v>14555.219999998808</v>
      </c>
      <c r="D36" s="541">
        <v>0.11846540211013235</v>
      </c>
      <c r="E36" s="542">
        <v>415623.24000000022</v>
      </c>
      <c r="F36" s="541">
        <v>3.496921057453406</v>
      </c>
    </row>
    <row r="37" spans="1:6" s="517" customFormat="1" ht="15" hidden="1" customHeight="1">
      <c r="A37" s="547">
        <v>2002</v>
      </c>
      <c r="B37" s="554">
        <v>12285306.83</v>
      </c>
      <c r="C37" s="542">
        <v>-15721.689999999478</v>
      </c>
      <c r="D37" s="541">
        <v>-0.12780793064935381</v>
      </c>
      <c r="E37" s="542">
        <v>384211.66000000015</v>
      </c>
      <c r="F37" s="541">
        <v>3.2283723011350389</v>
      </c>
    </row>
    <row r="38" spans="1:6" s="517" customFormat="1" ht="15" hidden="1" customHeight="1">
      <c r="A38" s="546" t="s">
        <v>157</v>
      </c>
      <c r="B38" s="591"/>
      <c r="C38" s="553"/>
      <c r="D38" s="552"/>
      <c r="E38" s="553"/>
      <c r="F38" s="552"/>
    </row>
    <row r="39" spans="1:6" s="517" customFormat="1" ht="15" hidden="1" customHeight="1">
      <c r="A39" s="547">
        <v>2003</v>
      </c>
      <c r="B39" s="543">
        <v>12117010.279999999</v>
      </c>
      <c r="C39" s="542">
        <v>-168296.55000000075</v>
      </c>
      <c r="D39" s="541">
        <v>-1.3699010723039464</v>
      </c>
      <c r="E39" s="542">
        <v>384041.50999999978</v>
      </c>
      <c r="F39" s="541">
        <v>3.2731827513421479</v>
      </c>
    </row>
    <row r="40" spans="1:6" s="517" customFormat="1" ht="15" hidden="1" customHeight="1">
      <c r="A40" s="547">
        <v>2003</v>
      </c>
      <c r="B40" s="554">
        <v>12258709.5</v>
      </c>
      <c r="C40" s="542">
        <v>141699.22000000067</v>
      </c>
      <c r="D40" s="541">
        <v>1.1694239480334971</v>
      </c>
      <c r="E40" s="542">
        <v>420832.94999999925</v>
      </c>
      <c r="F40" s="541">
        <v>3.5549699156137962</v>
      </c>
    </row>
    <row r="41" spans="1:6" s="517" customFormat="1" ht="15" hidden="1" customHeight="1">
      <c r="A41" s="547">
        <v>2003</v>
      </c>
      <c r="B41" s="554">
        <v>12362121.800000001</v>
      </c>
      <c r="C41" s="542">
        <v>103412.30000000075</v>
      </c>
      <c r="D41" s="541">
        <v>0.84358227103757599</v>
      </c>
      <c r="E41" s="542">
        <v>447096.1400000006</v>
      </c>
      <c r="F41" s="541">
        <v>3.7523724476813385</v>
      </c>
    </row>
    <row r="42" spans="1:6" s="517" customFormat="1" ht="15" hidden="1" customHeight="1">
      <c r="A42" s="547">
        <v>2003</v>
      </c>
      <c r="B42" s="554">
        <v>12455490.1</v>
      </c>
      <c r="C42" s="542">
        <v>93368.299999998882</v>
      </c>
      <c r="D42" s="541">
        <v>0.75527730199193854</v>
      </c>
      <c r="E42" s="542">
        <v>460887.65000000037</v>
      </c>
      <c r="F42" s="541">
        <v>3.8424587385970597</v>
      </c>
    </row>
    <row r="43" spans="1:6" s="517" customFormat="1" ht="15" customHeight="1">
      <c r="A43" s="547">
        <v>2003</v>
      </c>
      <c r="B43" s="554">
        <v>12582523.4</v>
      </c>
      <c r="C43" s="542">
        <v>127033.30000000075</v>
      </c>
      <c r="D43" s="541">
        <v>1.0198980447987367</v>
      </c>
      <c r="E43" s="542">
        <v>452222.55000000075</v>
      </c>
      <c r="F43" s="541">
        <v>3.7280406775731478</v>
      </c>
    </row>
    <row r="44" spans="1:6" s="517" customFormat="1" ht="15" hidden="1" customHeight="1">
      <c r="A44" s="547">
        <v>2003</v>
      </c>
      <c r="B44" s="554">
        <v>12659738.85</v>
      </c>
      <c r="C44" s="542">
        <v>77215.449999999255</v>
      </c>
      <c r="D44" s="541">
        <v>0.61367221458932875</v>
      </c>
      <c r="E44" s="542">
        <v>458445.81000000052</v>
      </c>
      <c r="F44" s="541">
        <v>3.7573543107034482</v>
      </c>
    </row>
    <row r="45" spans="1:6" s="517" customFormat="1" ht="16.350000000000001" hidden="1" customHeight="1">
      <c r="A45" s="547">
        <v>2003</v>
      </c>
      <c r="B45" s="554">
        <v>12791115.6</v>
      </c>
      <c r="C45" s="542">
        <v>131376.75</v>
      </c>
      <c r="D45" s="541">
        <v>1.0377524493722063</v>
      </c>
      <c r="E45" s="542">
        <v>432182.94999999925</v>
      </c>
      <c r="F45" s="541">
        <v>3.4969277868829494</v>
      </c>
    </row>
    <row r="46" spans="1:6" s="517" customFormat="1" ht="15" hidden="1" customHeight="1">
      <c r="A46" s="547">
        <v>2003</v>
      </c>
      <c r="B46" s="554">
        <v>12666726.09</v>
      </c>
      <c r="C46" s="542">
        <v>-124389.50999999978</v>
      </c>
      <c r="D46" s="541">
        <v>-0.97246803085728573</v>
      </c>
      <c r="E46" s="542">
        <v>400682.24000000022</v>
      </c>
      <c r="F46" s="541">
        <v>3.2665971596049843</v>
      </c>
    </row>
    <row r="47" spans="1:6" s="517" customFormat="1" ht="15" hidden="1" customHeight="1">
      <c r="A47" s="547">
        <v>2003</v>
      </c>
      <c r="B47" s="554">
        <v>12643237.310000001</v>
      </c>
      <c r="C47" s="542">
        <v>-23488.779999999329</v>
      </c>
      <c r="D47" s="541">
        <v>-0.18543686689920946</v>
      </c>
      <c r="E47" s="542">
        <v>399587.27000000142</v>
      </c>
      <c r="F47" s="541">
        <v>3.2636286458249657</v>
      </c>
    </row>
    <row r="48" spans="1:6" s="517" customFormat="1" ht="15" hidden="1" customHeight="1">
      <c r="A48" s="547">
        <v>2003</v>
      </c>
      <c r="B48" s="554">
        <v>12677583.6</v>
      </c>
      <c r="C48" s="542">
        <v>34346.289999999106</v>
      </c>
      <c r="D48" s="541">
        <v>0.27165740196014099</v>
      </c>
      <c r="E48" s="542">
        <v>391110.29999999888</v>
      </c>
      <c r="F48" s="541">
        <v>3.1832592677347122</v>
      </c>
    </row>
    <row r="49" spans="1:6" s="517" customFormat="1" ht="15" hidden="1" customHeight="1">
      <c r="A49" s="547">
        <v>2003</v>
      </c>
      <c r="B49" s="554">
        <v>12694164.800000001</v>
      </c>
      <c r="C49" s="542">
        <v>16581.200000001118</v>
      </c>
      <c r="D49" s="541">
        <v>0.13079148616303371</v>
      </c>
      <c r="E49" s="542">
        <v>393136.28000000119</v>
      </c>
      <c r="F49" s="541">
        <v>3.1959626738594267</v>
      </c>
    </row>
    <row r="50" spans="1:6" s="517" customFormat="1" ht="15" hidden="1" customHeight="1">
      <c r="A50" s="547">
        <v>2003</v>
      </c>
      <c r="B50" s="554">
        <v>12659431.73</v>
      </c>
      <c r="C50" s="542">
        <v>-34733.070000000298</v>
      </c>
      <c r="D50" s="541">
        <v>-0.27361445630515391</v>
      </c>
      <c r="E50" s="542">
        <v>374124.90000000037</v>
      </c>
      <c r="F50" s="541">
        <v>3.045303671914894</v>
      </c>
    </row>
    <row r="51" spans="1:6" s="517" customFormat="1" ht="15" hidden="1" customHeight="1">
      <c r="A51" s="546" t="s">
        <v>156</v>
      </c>
      <c r="B51" s="591"/>
      <c r="C51" s="553"/>
      <c r="D51" s="552"/>
      <c r="E51" s="553"/>
      <c r="F51" s="552"/>
    </row>
    <row r="52" spans="1:6" s="517" customFormat="1" ht="15" hidden="1" customHeight="1">
      <c r="A52" s="547">
        <v>2004</v>
      </c>
      <c r="B52" s="543">
        <v>12478148.6</v>
      </c>
      <c r="C52" s="542">
        <v>-181283.13000000082</v>
      </c>
      <c r="D52" s="541">
        <v>-1.4320005341977691</v>
      </c>
      <c r="E52" s="542">
        <v>361138.3200000003</v>
      </c>
      <c r="F52" s="541">
        <v>2.9804243097497789</v>
      </c>
    </row>
    <row r="53" spans="1:6" s="517" customFormat="1" ht="15" hidden="1" customHeight="1">
      <c r="A53" s="547">
        <v>2004</v>
      </c>
      <c r="B53" s="554">
        <v>12642089.15</v>
      </c>
      <c r="C53" s="542">
        <v>163940.55000000075</v>
      </c>
      <c r="D53" s="541">
        <v>1.3138211064420204</v>
      </c>
      <c r="E53" s="542">
        <v>383379.65000000037</v>
      </c>
      <c r="F53" s="541">
        <v>3.1274062738822579</v>
      </c>
    </row>
    <row r="54" spans="1:6" s="516" customFormat="1" ht="15" hidden="1" customHeight="1">
      <c r="A54" s="547">
        <v>2004</v>
      </c>
      <c r="B54" s="554">
        <v>12745100.17</v>
      </c>
      <c r="C54" s="542">
        <v>103011.01999999955</v>
      </c>
      <c r="D54" s="541">
        <v>0.81482592614052862</v>
      </c>
      <c r="E54" s="542">
        <v>382978.36999999918</v>
      </c>
      <c r="F54" s="541">
        <v>3.0979986785116438</v>
      </c>
    </row>
    <row r="55" spans="1:6" s="517" customFormat="1" ht="15" hidden="1" customHeight="1">
      <c r="A55" s="547">
        <v>2004</v>
      </c>
      <c r="B55" s="554">
        <v>12820402.949999999</v>
      </c>
      <c r="C55" s="542">
        <v>75302.779999999329</v>
      </c>
      <c r="D55" s="541">
        <v>0.59083709814420615</v>
      </c>
      <c r="E55" s="542">
        <v>364912.84999999963</v>
      </c>
      <c r="F55" s="541">
        <v>2.9297349768677492</v>
      </c>
    </row>
    <row r="56" spans="1:6" s="517" customFormat="1" ht="15" customHeight="1">
      <c r="A56" s="547">
        <v>2004</v>
      </c>
      <c r="B56" s="554">
        <v>12958744.9</v>
      </c>
      <c r="C56" s="542">
        <v>138341.95000000112</v>
      </c>
      <c r="D56" s="541">
        <v>1.0790764575773437</v>
      </c>
      <c r="E56" s="542">
        <v>376221.5</v>
      </c>
      <c r="F56" s="541">
        <v>2.9900321902043885</v>
      </c>
    </row>
    <row r="57" spans="1:6" s="555" customFormat="1" ht="15" hidden="1" customHeight="1">
      <c r="A57" s="547">
        <v>2004</v>
      </c>
      <c r="B57" s="554">
        <v>13059617.09</v>
      </c>
      <c r="C57" s="542">
        <v>100872.18999999948</v>
      </c>
      <c r="D57" s="541">
        <v>0.77841018384425809</v>
      </c>
      <c r="E57" s="542">
        <v>399878.24000000022</v>
      </c>
      <c r="F57" s="541">
        <v>3.1586610493154126</v>
      </c>
    </row>
    <row r="58" spans="1:6" s="302" customFormat="1" ht="15" hidden="1" customHeight="1">
      <c r="A58" s="547">
        <v>2004</v>
      </c>
      <c r="B58" s="554">
        <v>13215850.91</v>
      </c>
      <c r="C58" s="542">
        <v>156233.8200000003</v>
      </c>
      <c r="D58" s="541">
        <v>1.1963124104123324</v>
      </c>
      <c r="E58" s="542">
        <v>424735.31000000052</v>
      </c>
      <c r="F58" s="541">
        <v>3.3205493819475862</v>
      </c>
    </row>
    <row r="59" spans="1:6" s="302" customFormat="1" ht="15" hidden="1" customHeight="1">
      <c r="A59" s="547">
        <v>2004</v>
      </c>
      <c r="B59" s="554">
        <v>13077800.27</v>
      </c>
      <c r="C59" s="542">
        <v>-138050.6400000006</v>
      </c>
      <c r="D59" s="541">
        <v>-1.0445838178723932</v>
      </c>
      <c r="E59" s="542">
        <v>411074.1799999997</v>
      </c>
      <c r="F59" s="541">
        <v>3.2453072489230692</v>
      </c>
    </row>
    <row r="60" spans="1:6" s="302" customFormat="1" ht="15" hidden="1" customHeight="1">
      <c r="A60" s="547">
        <v>2004</v>
      </c>
      <c r="B60" s="554">
        <v>13064211.859999999</v>
      </c>
      <c r="C60" s="542">
        <v>-13588.410000000149</v>
      </c>
      <c r="D60" s="541">
        <v>-0.10390440073604168</v>
      </c>
      <c r="E60" s="542">
        <v>420974.54999999888</v>
      </c>
      <c r="F60" s="541">
        <v>3.3296420819930006</v>
      </c>
    </row>
    <row r="61" spans="1:6" s="517" customFormat="1" ht="15" hidden="1" customHeight="1">
      <c r="A61" s="547">
        <v>2004</v>
      </c>
      <c r="B61" s="554">
        <v>13112347.609999999</v>
      </c>
      <c r="C61" s="542">
        <v>48135.75</v>
      </c>
      <c r="D61" s="541">
        <v>0.36845506269982309</v>
      </c>
      <c r="E61" s="542">
        <v>434764.00999999978</v>
      </c>
      <c r="F61" s="541">
        <v>3.4293917809384453</v>
      </c>
    </row>
    <row r="62" spans="1:6" s="528" customFormat="1" ht="15" hidden="1" customHeight="1">
      <c r="A62" s="547">
        <v>2004</v>
      </c>
      <c r="B62" s="554">
        <v>13143789.140000001</v>
      </c>
      <c r="C62" s="542">
        <v>31441.530000001192</v>
      </c>
      <c r="D62" s="541">
        <v>0.23978566565779147</v>
      </c>
      <c r="E62" s="542">
        <v>449624.33999999985</v>
      </c>
      <c r="F62" s="541">
        <v>3.5419765465783115</v>
      </c>
    </row>
    <row r="63" spans="1:6" s="528" customFormat="1" ht="15" hidden="1" customHeight="1">
      <c r="A63" s="547">
        <v>2004</v>
      </c>
      <c r="B63" s="554">
        <v>13127530.65</v>
      </c>
      <c r="C63" s="542">
        <v>-16258.490000000224</v>
      </c>
      <c r="D63" s="541">
        <v>-0.12369713046082609</v>
      </c>
      <c r="E63" s="542">
        <v>468098.91999999993</v>
      </c>
      <c r="F63" s="541">
        <v>3.6976297987429518</v>
      </c>
    </row>
    <row r="64" spans="1:6" s="517" customFormat="1" ht="15" hidden="1" customHeight="1">
      <c r="A64" s="546" t="s">
        <v>155</v>
      </c>
      <c r="B64" s="591"/>
      <c r="C64" s="553"/>
      <c r="D64" s="552"/>
      <c r="E64" s="553"/>
      <c r="F64" s="552"/>
    </row>
    <row r="65" spans="1:6" s="517" customFormat="1" ht="15" hidden="1" customHeight="1">
      <c r="A65" s="547">
        <v>2005</v>
      </c>
      <c r="B65" s="543">
        <v>12987377.75</v>
      </c>
      <c r="C65" s="542">
        <v>-140152.90000000037</v>
      </c>
      <c r="D65" s="541">
        <v>-1.0676257685980062</v>
      </c>
      <c r="E65" s="542">
        <v>509229.15000000037</v>
      </c>
      <c r="F65" s="541">
        <v>4.0809671877124458</v>
      </c>
    </row>
    <row r="66" spans="1:6" s="517" customFormat="1" ht="15" hidden="1" customHeight="1">
      <c r="A66" s="547">
        <v>2005</v>
      </c>
      <c r="B66" s="554">
        <v>13118838.300000001</v>
      </c>
      <c r="C66" s="542">
        <v>131460.55000000075</v>
      </c>
      <c r="D66" s="541">
        <v>1.0122178050915807</v>
      </c>
      <c r="E66" s="542">
        <v>476749.15000000037</v>
      </c>
      <c r="F66" s="541">
        <v>3.7711263094518017</v>
      </c>
    </row>
    <row r="67" spans="1:6" s="516" customFormat="1" ht="15" hidden="1" customHeight="1">
      <c r="A67" s="547">
        <v>2005</v>
      </c>
      <c r="B67" s="554">
        <v>13217049.710000001</v>
      </c>
      <c r="C67" s="542">
        <v>98211.410000000149</v>
      </c>
      <c r="D67" s="541">
        <v>0.74862886296875786</v>
      </c>
      <c r="E67" s="542">
        <v>471949.54000000097</v>
      </c>
      <c r="F67" s="541">
        <v>3.7029880793788976</v>
      </c>
    </row>
    <row r="68" spans="1:6" s="517" customFormat="1" ht="15" hidden="1" customHeight="1">
      <c r="A68" s="547">
        <v>2005</v>
      </c>
      <c r="B68" s="554">
        <v>13332587.449999999</v>
      </c>
      <c r="C68" s="542">
        <v>115537.73999999836</v>
      </c>
      <c r="D68" s="541">
        <v>0.87415680908411275</v>
      </c>
      <c r="E68" s="542">
        <v>512184.5</v>
      </c>
      <c r="F68" s="541">
        <v>3.9950733373789831</v>
      </c>
    </row>
    <row r="69" spans="1:6" s="517" customFormat="1" ht="15" customHeight="1">
      <c r="A69" s="547">
        <v>2005</v>
      </c>
      <c r="B69" s="554">
        <v>13495270.810000001</v>
      </c>
      <c r="C69" s="542">
        <v>162683.36000000127</v>
      </c>
      <c r="D69" s="541">
        <v>1.2201934591473389</v>
      </c>
      <c r="E69" s="542">
        <v>536525.91000000015</v>
      </c>
      <c r="F69" s="541">
        <v>4.1402613767016874</v>
      </c>
    </row>
    <row r="70" spans="1:6" s="555" customFormat="1" ht="15" hidden="1" customHeight="1">
      <c r="A70" s="547">
        <v>2005</v>
      </c>
      <c r="B70" s="554">
        <v>13660651.68</v>
      </c>
      <c r="C70" s="542">
        <v>165380.86999999918</v>
      </c>
      <c r="D70" s="541">
        <v>1.2254727773039775</v>
      </c>
      <c r="E70" s="542">
        <v>601034.58999999985</v>
      </c>
      <c r="F70" s="541">
        <v>4.6022374611597456</v>
      </c>
    </row>
    <row r="71" spans="1:6" s="302" customFormat="1" ht="15" hidden="1" customHeight="1">
      <c r="A71" s="547">
        <v>2005</v>
      </c>
      <c r="B71" s="554">
        <v>13858257.470000001</v>
      </c>
      <c r="C71" s="542">
        <v>197605.79000000097</v>
      </c>
      <c r="D71" s="541">
        <v>1.4465326737618653</v>
      </c>
      <c r="E71" s="542">
        <v>642406.56000000052</v>
      </c>
      <c r="F71" s="541">
        <v>4.8608792908969178</v>
      </c>
    </row>
    <row r="72" spans="1:6" s="302" customFormat="1" ht="15" hidden="1" customHeight="1">
      <c r="A72" s="547">
        <v>2005</v>
      </c>
      <c r="B72" s="554">
        <v>13753718.949999999</v>
      </c>
      <c r="C72" s="542">
        <v>-104538.52000000142</v>
      </c>
      <c r="D72" s="541">
        <v>-0.75434101456336577</v>
      </c>
      <c r="E72" s="542">
        <v>675918.6799999997</v>
      </c>
      <c r="F72" s="541">
        <v>5.1684432094480997</v>
      </c>
    </row>
    <row r="73" spans="1:6" s="302" customFormat="1" ht="15" hidden="1" customHeight="1">
      <c r="A73" s="547">
        <v>2005</v>
      </c>
      <c r="B73" s="554">
        <v>13772747.720000001</v>
      </c>
      <c r="C73" s="542">
        <v>19028.770000001416</v>
      </c>
      <c r="D73" s="541">
        <v>0.1383536341638063</v>
      </c>
      <c r="E73" s="542">
        <v>708535.86000000127</v>
      </c>
      <c r="F73" s="541">
        <v>5.4234872152479028</v>
      </c>
    </row>
    <row r="74" spans="1:6" s="517" customFormat="1" ht="15" hidden="1" customHeight="1">
      <c r="A74" s="547">
        <v>2005</v>
      </c>
      <c r="B74" s="554">
        <v>13851036</v>
      </c>
      <c r="C74" s="542">
        <v>78288.279999999329</v>
      </c>
      <c r="D74" s="541">
        <v>0.56842891187439193</v>
      </c>
      <c r="E74" s="542">
        <v>738688.3900000006</v>
      </c>
      <c r="F74" s="541">
        <v>5.6335326973534876</v>
      </c>
    </row>
    <row r="75" spans="1:6" s="528" customFormat="1" ht="15" hidden="1" customHeight="1">
      <c r="A75" s="547">
        <v>2005</v>
      </c>
      <c r="B75" s="554">
        <v>13879088.039999999</v>
      </c>
      <c r="C75" s="542">
        <v>28052.039999999106</v>
      </c>
      <c r="D75" s="541">
        <v>0.20252665576782647</v>
      </c>
      <c r="E75" s="542">
        <v>735298.89999999851</v>
      </c>
      <c r="F75" s="541">
        <v>5.594268838065048</v>
      </c>
    </row>
    <row r="76" spans="1:6" s="528" customFormat="1" ht="15" hidden="1" customHeight="1">
      <c r="A76" s="547">
        <v>2005</v>
      </c>
      <c r="B76" s="554">
        <v>13858117.35</v>
      </c>
      <c r="C76" s="542">
        <v>-20970.689999999478</v>
      </c>
      <c r="D76" s="541">
        <v>-0.15109559028346098</v>
      </c>
      <c r="E76" s="542">
        <v>730586.69999999925</v>
      </c>
      <c r="F76" s="541">
        <v>5.5653018033517014</v>
      </c>
    </row>
    <row r="77" spans="1:6" s="517" customFormat="1" ht="15" hidden="1" customHeight="1">
      <c r="A77" s="546" t="s">
        <v>154</v>
      </c>
      <c r="B77" s="591"/>
      <c r="C77" s="553"/>
      <c r="D77" s="552"/>
      <c r="E77" s="553"/>
      <c r="F77" s="552"/>
    </row>
    <row r="78" spans="1:6" s="517" customFormat="1" ht="15" hidden="1" customHeight="1">
      <c r="A78" s="547">
        <v>2006</v>
      </c>
      <c r="B78" s="543">
        <v>13711324.52</v>
      </c>
      <c r="C78" s="542">
        <v>-146792.83000000007</v>
      </c>
      <c r="D78" s="541">
        <v>-1.0592552097273114</v>
      </c>
      <c r="E78" s="542">
        <v>723946.76999999955</v>
      </c>
      <c r="F78" s="541">
        <v>5.5742335668953729</v>
      </c>
    </row>
    <row r="79" spans="1:6" s="517" customFormat="1" ht="15" hidden="1" customHeight="1">
      <c r="A79" s="547">
        <v>2006</v>
      </c>
      <c r="B79" s="554">
        <v>13847144.300000001</v>
      </c>
      <c r="C79" s="542">
        <v>135819.78000000119</v>
      </c>
      <c r="D79" s="541">
        <v>0.99056644601975563</v>
      </c>
      <c r="E79" s="542">
        <v>728306</v>
      </c>
      <c r="F79" s="541">
        <v>5.5516043672860746</v>
      </c>
    </row>
    <row r="80" spans="1:6" s="516" customFormat="1" ht="15" hidden="1" customHeight="1">
      <c r="A80" s="547">
        <v>2006</v>
      </c>
      <c r="B80" s="554">
        <v>13972475.34</v>
      </c>
      <c r="C80" s="542">
        <v>125331.03999999911</v>
      </c>
      <c r="D80" s="541">
        <v>0.90510387762768119</v>
      </c>
      <c r="E80" s="542">
        <v>755425.62999999896</v>
      </c>
      <c r="F80" s="541">
        <v>5.7155389937623085</v>
      </c>
    </row>
    <row r="81" spans="1:6" s="517" customFormat="1" ht="15" hidden="1" customHeight="1">
      <c r="A81" s="547">
        <v>2006</v>
      </c>
      <c r="B81" s="554">
        <v>14087911.880000001</v>
      </c>
      <c r="C81" s="542">
        <v>115436.54000000097</v>
      </c>
      <c r="D81" s="541">
        <v>0.82617100543045296</v>
      </c>
      <c r="E81" s="542">
        <v>755324.43000000156</v>
      </c>
      <c r="F81" s="541">
        <v>5.6652501461747562</v>
      </c>
    </row>
    <row r="82" spans="1:6" s="517" customFormat="1" ht="15" customHeight="1">
      <c r="A82" s="547">
        <v>2006</v>
      </c>
      <c r="B82" s="554">
        <v>14231554.949999999</v>
      </c>
      <c r="C82" s="542">
        <v>143643.06999999844</v>
      </c>
      <c r="D82" s="541">
        <v>1.019619310679559</v>
      </c>
      <c r="E82" s="542">
        <v>736284.13999999873</v>
      </c>
      <c r="F82" s="541">
        <v>5.4558678396762019</v>
      </c>
    </row>
    <row r="83" spans="1:6" s="555" customFormat="1" ht="15" hidden="1" customHeight="1">
      <c r="A83" s="547">
        <v>2006</v>
      </c>
      <c r="B83" s="554">
        <v>14343105.27</v>
      </c>
      <c r="C83" s="542">
        <v>111550.3200000003</v>
      </c>
      <c r="D83" s="541">
        <v>0.78382383648106213</v>
      </c>
      <c r="E83" s="542">
        <v>682453.58999999985</v>
      </c>
      <c r="F83" s="541">
        <v>4.9957615931248256</v>
      </c>
    </row>
    <row r="84" spans="1:6" s="302" customFormat="1" ht="15" hidden="1" customHeight="1">
      <c r="A84" s="547">
        <v>2006</v>
      </c>
      <c r="B84" s="554">
        <v>14495943.039999999</v>
      </c>
      <c r="C84" s="542">
        <v>152837.76999999955</v>
      </c>
      <c r="D84" s="541">
        <v>1.0655835477947306</v>
      </c>
      <c r="E84" s="542">
        <v>637685.56999999844</v>
      </c>
      <c r="F84" s="541">
        <v>4.601484503953273</v>
      </c>
    </row>
    <row r="85" spans="1:6" s="302" customFormat="1" ht="15" hidden="1" customHeight="1">
      <c r="A85" s="547">
        <v>2006</v>
      </c>
      <c r="B85" s="554">
        <v>14331416.859999999</v>
      </c>
      <c r="C85" s="542">
        <v>-164526.1799999997</v>
      </c>
      <c r="D85" s="541">
        <v>-1.1349808670329935</v>
      </c>
      <c r="E85" s="542">
        <v>577697.91000000015</v>
      </c>
      <c r="F85" s="541">
        <v>4.2003032932412765</v>
      </c>
    </row>
    <row r="86" spans="1:6" s="302" customFormat="1" ht="15" hidden="1" customHeight="1">
      <c r="A86" s="547">
        <v>2006</v>
      </c>
      <c r="B86" s="554">
        <v>14354455.57</v>
      </c>
      <c r="C86" s="542">
        <v>23038.710000000894</v>
      </c>
      <c r="D86" s="541">
        <v>0.16075668041102631</v>
      </c>
      <c r="E86" s="542">
        <v>581707.84999999963</v>
      </c>
      <c r="F86" s="541">
        <v>4.223615082669923</v>
      </c>
    </row>
    <row r="87" spans="1:6" s="517" customFormat="1" ht="15" hidden="1" customHeight="1">
      <c r="A87" s="547">
        <v>2006</v>
      </c>
      <c r="B87" s="554">
        <v>14439017.609999999</v>
      </c>
      <c r="C87" s="542">
        <v>84562.039999999106</v>
      </c>
      <c r="D87" s="541">
        <v>0.58909959759623121</v>
      </c>
      <c r="E87" s="542">
        <v>587981.6099999994</v>
      </c>
      <c r="F87" s="541">
        <v>4.2450370499362009</v>
      </c>
    </row>
    <row r="88" spans="1:6" s="528" customFormat="1" ht="15" hidden="1" customHeight="1">
      <c r="A88" s="547">
        <v>2006</v>
      </c>
      <c r="B88" s="554">
        <v>14497689.85</v>
      </c>
      <c r="C88" s="542">
        <v>58672.240000000224</v>
      </c>
      <c r="D88" s="541">
        <v>0.40634509621600046</v>
      </c>
      <c r="E88" s="542">
        <v>618601.81000000052</v>
      </c>
      <c r="F88" s="541">
        <v>4.4570782188078084</v>
      </c>
    </row>
    <row r="89" spans="1:6" s="528" customFormat="1" ht="15" hidden="1" customHeight="1">
      <c r="A89" s="547">
        <v>2006</v>
      </c>
      <c r="B89" s="554">
        <v>14492200.550000001</v>
      </c>
      <c r="C89" s="542">
        <v>-5489.2999999988824</v>
      </c>
      <c r="D89" s="541">
        <v>-3.7863273782193119E-2</v>
      </c>
      <c r="E89" s="542">
        <v>634083.20000000112</v>
      </c>
      <c r="F89" s="541">
        <v>4.5755363732722429</v>
      </c>
    </row>
    <row r="90" spans="1:6" s="517" customFormat="1" ht="15" hidden="1" customHeight="1">
      <c r="A90" s="546" t="s">
        <v>153</v>
      </c>
      <c r="B90" s="550"/>
      <c r="C90" s="553"/>
      <c r="D90" s="590"/>
      <c r="E90" s="553"/>
      <c r="F90" s="590"/>
    </row>
    <row r="91" spans="1:6" s="556" customFormat="1" ht="15" hidden="1" customHeight="1">
      <c r="A91" s="547">
        <v>2007</v>
      </c>
      <c r="B91" s="543">
        <v>14352303.810000001</v>
      </c>
      <c r="C91" s="542">
        <v>-139896.74000000022</v>
      </c>
      <c r="D91" s="541">
        <v>-0.96532434475591344</v>
      </c>
      <c r="E91" s="542">
        <v>640979.29000000097</v>
      </c>
      <c r="F91" s="541">
        <v>4.6748167112888268</v>
      </c>
    </row>
    <row r="92" spans="1:6" s="517" customFormat="1" ht="15" hidden="1" customHeight="1">
      <c r="A92" s="547">
        <v>2007</v>
      </c>
      <c r="B92" s="554">
        <v>14488704.35</v>
      </c>
      <c r="C92" s="542">
        <v>136400.53999999911</v>
      </c>
      <c r="D92" s="541">
        <v>0.95037383409457732</v>
      </c>
      <c r="E92" s="542">
        <v>641560.04999999888</v>
      </c>
      <c r="F92" s="541">
        <v>4.6331578273507148</v>
      </c>
    </row>
    <row r="93" spans="1:6" s="517" customFormat="1" ht="15" hidden="1" customHeight="1">
      <c r="A93" s="547">
        <v>2007</v>
      </c>
      <c r="B93" s="554">
        <v>14625883.720000001</v>
      </c>
      <c r="C93" s="542">
        <v>137179.37000000104</v>
      </c>
      <c r="D93" s="541">
        <v>0.94680218938970029</v>
      </c>
      <c r="E93" s="542">
        <v>653408.38000000082</v>
      </c>
      <c r="F93" s="541">
        <v>4.676396730717002</v>
      </c>
    </row>
    <row r="94" spans="1:6" s="517" customFormat="1" ht="15" hidden="1" customHeight="1">
      <c r="A94" s="547">
        <v>2007</v>
      </c>
      <c r="B94" s="554">
        <v>14709910.52</v>
      </c>
      <c r="C94" s="542">
        <v>84026.799999998882</v>
      </c>
      <c r="D94" s="541">
        <v>0.57450750743421963</v>
      </c>
      <c r="E94" s="542">
        <v>621998.63999999873</v>
      </c>
      <c r="F94" s="541">
        <v>4.415123016797267</v>
      </c>
    </row>
    <row r="95" spans="1:6" s="517" customFormat="1" ht="15" customHeight="1">
      <c r="A95" s="547">
        <v>2007</v>
      </c>
      <c r="B95" s="554">
        <v>14848914.5</v>
      </c>
      <c r="C95" s="542">
        <v>139003.98000000045</v>
      </c>
      <c r="D95" s="541">
        <v>0.94496822268909852</v>
      </c>
      <c r="E95" s="542">
        <v>617359.55000000075</v>
      </c>
      <c r="F95" s="541">
        <v>4.3379627325965657</v>
      </c>
    </row>
    <row r="96" spans="1:6" s="516" customFormat="1" ht="15" hidden="1" customHeight="1">
      <c r="A96" s="547">
        <v>2007</v>
      </c>
      <c r="B96" s="554">
        <v>14919724.76</v>
      </c>
      <c r="C96" s="542">
        <v>70810.259999999776</v>
      </c>
      <c r="D96" s="541">
        <v>0.47687162586866805</v>
      </c>
      <c r="E96" s="542">
        <v>576619.49000000022</v>
      </c>
      <c r="F96" s="541">
        <v>4.0201858603523988</v>
      </c>
    </row>
    <row r="97" spans="1:6" s="302" customFormat="1" ht="15" hidden="1" customHeight="1">
      <c r="A97" s="547">
        <v>2007</v>
      </c>
      <c r="B97" s="554">
        <v>15039452.859999999</v>
      </c>
      <c r="C97" s="542">
        <v>119728.09999999963</v>
      </c>
      <c r="D97" s="541">
        <v>0.80248196214043332</v>
      </c>
      <c r="E97" s="542">
        <v>543509.8200000003</v>
      </c>
      <c r="F97" s="541">
        <v>3.7493926300637526</v>
      </c>
    </row>
    <row r="98" spans="1:6" s="302" customFormat="1" ht="15" hidden="1" customHeight="1">
      <c r="A98" s="547">
        <v>2007</v>
      </c>
      <c r="B98" s="554">
        <v>14844414.449999999</v>
      </c>
      <c r="C98" s="542">
        <v>-195038.41000000015</v>
      </c>
      <c r="D98" s="541">
        <v>-1.2968451167444925</v>
      </c>
      <c r="E98" s="542">
        <v>512997.58999999985</v>
      </c>
      <c r="F98" s="541">
        <v>3.5795315634968006</v>
      </c>
    </row>
    <row r="99" spans="1:6" s="507" customFormat="1" ht="15" hidden="1" customHeight="1">
      <c r="A99" s="547">
        <v>2007</v>
      </c>
      <c r="B99" s="554">
        <v>14846298.25</v>
      </c>
      <c r="C99" s="542">
        <v>1883.8000000007451</v>
      </c>
      <c r="D99" s="541">
        <v>1.2690295102885329E-2</v>
      </c>
      <c r="E99" s="542">
        <v>491842.6799999997</v>
      </c>
      <c r="F99" s="541">
        <v>3.4264112463305452</v>
      </c>
    </row>
    <row r="100" spans="1:6" s="507" customFormat="1" ht="15" hidden="1" customHeight="1">
      <c r="A100" s="547">
        <v>2007</v>
      </c>
      <c r="B100" s="554">
        <v>14907995.68</v>
      </c>
      <c r="C100" s="542">
        <v>61697.429999999702</v>
      </c>
      <c r="D100" s="541">
        <v>0.4155745018796182</v>
      </c>
      <c r="E100" s="542">
        <v>468978.0700000003</v>
      </c>
      <c r="F100" s="541">
        <v>3.2479915370087156</v>
      </c>
    </row>
    <row r="101" spans="1:6" s="507" customFormat="1" ht="15" hidden="1" customHeight="1">
      <c r="A101" s="547">
        <v>2007</v>
      </c>
      <c r="B101" s="554">
        <v>14925402.470000001</v>
      </c>
      <c r="C101" s="542">
        <v>17406.790000000969</v>
      </c>
      <c r="D101" s="541">
        <v>0.11676143710823794</v>
      </c>
      <c r="E101" s="542">
        <v>427712.62000000104</v>
      </c>
      <c r="F101" s="541">
        <v>2.950212236744747</v>
      </c>
    </row>
    <row r="102" spans="1:6" s="507" customFormat="1" ht="15" hidden="1" customHeight="1">
      <c r="A102" s="547">
        <v>2007</v>
      </c>
      <c r="B102" s="554">
        <v>14896049.23</v>
      </c>
      <c r="C102" s="542">
        <v>-29353.240000000224</v>
      </c>
      <c r="D102" s="541">
        <v>-0.19666632145430185</v>
      </c>
      <c r="E102" s="542">
        <v>403848.6799999997</v>
      </c>
      <c r="F102" s="541">
        <v>2.7866622367436236</v>
      </c>
    </row>
    <row r="103" spans="1:6" s="507" customFormat="1" ht="15" hidden="1" customHeight="1">
      <c r="A103" s="546" t="s">
        <v>152</v>
      </c>
      <c r="B103" s="550"/>
      <c r="C103" s="549"/>
      <c r="D103" s="548"/>
      <c r="E103" s="553"/>
      <c r="F103" s="552"/>
    </row>
    <row r="104" spans="1:6" s="302" customFormat="1" ht="15" hidden="1" customHeight="1">
      <c r="A104" s="547">
        <v>2008</v>
      </c>
      <c r="B104" s="543">
        <v>14690407.59</v>
      </c>
      <c r="C104" s="542">
        <v>-205641.6400000006</v>
      </c>
      <c r="D104" s="541">
        <v>-1.3805112807082338</v>
      </c>
      <c r="E104" s="542">
        <v>338103.77999999933</v>
      </c>
      <c r="F104" s="541">
        <v>2.355745701010207</v>
      </c>
    </row>
    <row r="105" spans="1:6" s="302" customFormat="1" ht="15" hidden="1" customHeight="1">
      <c r="A105" s="547">
        <v>2008</v>
      </c>
      <c r="B105" s="543">
        <v>14767477</v>
      </c>
      <c r="C105" s="542">
        <v>77069.410000000149</v>
      </c>
      <c r="D105" s="541">
        <v>0.52462404142184482</v>
      </c>
      <c r="E105" s="542">
        <v>278772.65000000037</v>
      </c>
      <c r="F105" s="541">
        <v>1.9240688695535368</v>
      </c>
    </row>
    <row r="106" spans="1:6" s="302" customFormat="1" ht="15" hidden="1" customHeight="1">
      <c r="A106" s="547">
        <v>2008</v>
      </c>
      <c r="B106" s="543">
        <v>14809777.52</v>
      </c>
      <c r="C106" s="542">
        <v>42300.519999999553</v>
      </c>
      <c r="D106" s="541">
        <v>0.2864437845408645</v>
      </c>
      <c r="E106" s="542">
        <v>183893.79999999888</v>
      </c>
      <c r="F106" s="541">
        <v>1.2573175304855937</v>
      </c>
    </row>
    <row r="107" spans="1:6" ht="15" hidden="1" customHeight="1">
      <c r="A107" s="547">
        <v>2008</v>
      </c>
      <c r="B107" s="543">
        <v>14841886</v>
      </c>
      <c r="C107" s="542">
        <v>32108.480000000447</v>
      </c>
      <c r="D107" s="541">
        <v>0.21680595779807277</v>
      </c>
      <c r="E107" s="542">
        <v>131975.48000000045</v>
      </c>
      <c r="F107" s="541">
        <v>0.89718751056007306</v>
      </c>
    </row>
    <row r="108" spans="1:6" ht="15" customHeight="1">
      <c r="A108" s="547">
        <v>2008</v>
      </c>
      <c r="B108" s="543">
        <v>14885748</v>
      </c>
      <c r="C108" s="542">
        <v>43862</v>
      </c>
      <c r="D108" s="541">
        <v>0.29552847933207715</v>
      </c>
      <c r="E108" s="542">
        <v>36833.5</v>
      </c>
      <c r="F108" s="541">
        <v>0.24805516928527993</v>
      </c>
    </row>
    <row r="109" spans="1:6" ht="15" hidden="1" customHeight="1">
      <c r="A109" s="547">
        <v>2008</v>
      </c>
      <c r="B109" s="543">
        <v>14849504</v>
      </c>
      <c r="C109" s="542">
        <v>-36244</v>
      </c>
      <c r="D109" s="541">
        <v>-0.24348121438035264</v>
      </c>
      <c r="E109" s="542">
        <v>-70220.759999999776</v>
      </c>
      <c r="F109" s="541">
        <v>-0.47065720802210365</v>
      </c>
    </row>
    <row r="110" spans="1:6" ht="15" hidden="1" customHeight="1">
      <c r="A110" s="547">
        <v>2008</v>
      </c>
      <c r="B110" s="543">
        <v>14892683.949999999</v>
      </c>
      <c r="C110" s="542">
        <v>43179.949999999255</v>
      </c>
      <c r="D110" s="541">
        <v>0.29078378644835823</v>
      </c>
      <c r="E110" s="542">
        <v>-146768.91000000015</v>
      </c>
      <c r="F110" s="541">
        <v>-0.97589261634881552</v>
      </c>
    </row>
    <row r="111" spans="1:6" ht="15" hidden="1" customHeight="1">
      <c r="A111" s="547">
        <v>2008</v>
      </c>
      <c r="B111" s="543">
        <v>14670677.65</v>
      </c>
      <c r="C111" s="542">
        <v>-222006.29999999888</v>
      </c>
      <c r="D111" s="541">
        <v>-1.490707119988258</v>
      </c>
      <c r="E111" s="542">
        <v>-173736.79999999888</v>
      </c>
      <c r="F111" s="541">
        <v>-1.1703849995915334</v>
      </c>
    </row>
    <row r="112" spans="1:6" s="507" customFormat="1" ht="15" hidden="1" customHeight="1">
      <c r="A112" s="547">
        <v>2008</v>
      </c>
      <c r="B112" s="543">
        <v>14554821.539999999</v>
      </c>
      <c r="C112" s="542">
        <v>-115856.11000000127</v>
      </c>
      <c r="D112" s="541">
        <v>-0.78971205532555189</v>
      </c>
      <c r="E112" s="542">
        <v>-291476.71000000089</v>
      </c>
      <c r="F112" s="541">
        <v>-1.9632955305878994</v>
      </c>
    </row>
    <row r="113" spans="1:6" ht="15" hidden="1" customHeight="1">
      <c r="A113" s="547">
        <v>2008</v>
      </c>
      <c r="B113" s="543">
        <v>14435444.130000001</v>
      </c>
      <c r="C113" s="542">
        <v>-119377.40999999829</v>
      </c>
      <c r="D113" s="541">
        <v>-0.82019150610621239</v>
      </c>
      <c r="E113" s="542">
        <v>-472551.54999999888</v>
      </c>
      <c r="F113" s="541">
        <v>-3.1697859332891767</v>
      </c>
    </row>
    <row r="114" spans="1:6" ht="15" hidden="1" customHeight="1">
      <c r="A114" s="547">
        <v>2008</v>
      </c>
      <c r="B114" s="543">
        <v>14262403</v>
      </c>
      <c r="C114" s="542">
        <v>-173041.13000000082</v>
      </c>
      <c r="D114" s="541">
        <v>-1.1987239771887914</v>
      </c>
      <c r="E114" s="542">
        <v>-662999.47000000067</v>
      </c>
      <c r="F114" s="541">
        <v>-4.4420877181210159</v>
      </c>
    </row>
    <row r="115" spans="1:6" ht="15" hidden="1" customHeight="1">
      <c r="A115" s="547">
        <v>2008</v>
      </c>
      <c r="B115" s="543">
        <v>14081098.470000001</v>
      </c>
      <c r="C115" s="542">
        <v>-181304.52999999933</v>
      </c>
      <c r="D115" s="541">
        <v>-1.2712060513224799</v>
      </c>
      <c r="E115" s="542">
        <v>-814950.75999999978</v>
      </c>
      <c r="F115" s="541">
        <v>-5.4709188148943895</v>
      </c>
    </row>
    <row r="116" spans="1:6" s="507" customFormat="1" ht="15" hidden="1" customHeight="1">
      <c r="A116" s="546" t="s">
        <v>151</v>
      </c>
      <c r="B116" s="550"/>
      <c r="C116" s="549"/>
      <c r="D116" s="548"/>
      <c r="E116" s="549"/>
      <c r="F116" s="548"/>
    </row>
    <row r="117" spans="1:6" s="302" customFormat="1" ht="15" hidden="1" customHeight="1">
      <c r="A117" s="547">
        <v>2009</v>
      </c>
      <c r="B117" s="543">
        <v>13755624.35</v>
      </c>
      <c r="C117" s="542">
        <v>-325474.12000000104</v>
      </c>
      <c r="D117" s="541">
        <v>-2.3114256369517534</v>
      </c>
      <c r="E117" s="542">
        <v>-934783.24000000022</v>
      </c>
      <c r="F117" s="541">
        <v>-6.3632219478806178</v>
      </c>
    </row>
    <row r="118" spans="1:6" s="302" customFormat="1" ht="15" hidden="1" customHeight="1">
      <c r="A118" s="547">
        <v>2009</v>
      </c>
      <c r="B118" s="543">
        <v>13700543.300000001</v>
      </c>
      <c r="C118" s="542">
        <v>-55081.049999998882</v>
      </c>
      <c r="D118" s="541">
        <v>-0.40042566297616133</v>
      </c>
      <c r="E118" s="542">
        <v>-1066933.6999999993</v>
      </c>
      <c r="F118" s="541">
        <v>-7.2248881782581975</v>
      </c>
    </row>
    <row r="119" spans="1:6" s="302" customFormat="1" ht="15" hidden="1" customHeight="1">
      <c r="A119" s="547">
        <v>2009</v>
      </c>
      <c r="B119" s="543">
        <v>13649041.720000001</v>
      </c>
      <c r="C119" s="542">
        <v>-51501.580000000075</v>
      </c>
      <c r="D119" s="541">
        <v>-0.37590903420596078</v>
      </c>
      <c r="E119" s="542">
        <v>-1160735.7999999989</v>
      </c>
      <c r="F119" s="541">
        <v>-7.8376315811123618</v>
      </c>
    </row>
    <row r="120" spans="1:6" ht="15" hidden="1" customHeight="1">
      <c r="A120" s="547">
        <v>2009</v>
      </c>
      <c r="B120" s="543">
        <v>13625966.449999999</v>
      </c>
      <c r="C120" s="542">
        <v>-23075.270000001416</v>
      </c>
      <c r="D120" s="541">
        <v>-0.16906146580377879</v>
      </c>
      <c r="E120" s="542">
        <v>-1215919.5500000007</v>
      </c>
      <c r="F120" s="541">
        <v>-8.1924867904254199</v>
      </c>
    </row>
    <row r="121" spans="1:6" ht="15" customHeight="1">
      <c r="A121" s="547">
        <v>2009</v>
      </c>
      <c r="B121" s="543">
        <v>13687726.6</v>
      </c>
      <c r="C121" s="542">
        <v>61760.150000000373</v>
      </c>
      <c r="D121" s="541">
        <v>0.45325335437031811</v>
      </c>
      <c r="E121" s="542">
        <v>-1198021.4000000004</v>
      </c>
      <c r="F121" s="541">
        <v>-8.0481101789443272</v>
      </c>
    </row>
    <row r="122" spans="1:6" ht="15" hidden="1" customHeight="1">
      <c r="A122" s="547">
        <v>2009</v>
      </c>
      <c r="B122" s="543">
        <v>13693646.630000001</v>
      </c>
      <c r="C122" s="542">
        <v>5920.0300000011921</v>
      </c>
      <c r="D122" s="541">
        <v>4.3250644705324248E-2</v>
      </c>
      <c r="E122" s="542">
        <v>-1155857.3699999992</v>
      </c>
      <c r="F122" s="541">
        <v>-7.7838112976702689</v>
      </c>
    </row>
    <row r="123" spans="1:6" ht="15" hidden="1" customHeight="1">
      <c r="A123" s="547">
        <v>2009</v>
      </c>
      <c r="B123" s="543">
        <v>13774419.779999999</v>
      </c>
      <c r="C123" s="542">
        <v>80773.14999999851</v>
      </c>
      <c r="D123" s="541">
        <v>0.58985858319901752</v>
      </c>
      <c r="E123" s="542">
        <v>-1118264.17</v>
      </c>
      <c r="F123" s="541">
        <v>-7.5088155617510495</v>
      </c>
    </row>
    <row r="124" spans="1:6" s="507" customFormat="1" ht="15" hidden="1" customHeight="1">
      <c r="A124" s="547">
        <v>2009</v>
      </c>
      <c r="B124" s="543">
        <v>13658460.23</v>
      </c>
      <c r="C124" s="542">
        <v>-115959.54999999888</v>
      </c>
      <c r="D124" s="541">
        <v>-0.84184707488273602</v>
      </c>
      <c r="E124" s="542">
        <v>-1012217.4199999999</v>
      </c>
      <c r="F124" s="541">
        <v>-6.8995955343617084</v>
      </c>
    </row>
    <row r="125" spans="1:6" ht="15" hidden="1" customHeight="1">
      <c r="A125" s="547">
        <v>2009</v>
      </c>
      <c r="B125" s="543">
        <v>13572167</v>
      </c>
      <c r="C125" s="542">
        <v>-86293.230000000447</v>
      </c>
      <c r="D125" s="541">
        <v>-0.63179325155893196</v>
      </c>
      <c r="E125" s="542">
        <v>-982654.53999999911</v>
      </c>
      <c r="F125" s="541">
        <v>-6.7514021886110953</v>
      </c>
    </row>
    <row r="126" spans="1:6" ht="15" hidden="1" customHeight="1">
      <c r="A126" s="547">
        <v>2009</v>
      </c>
      <c r="B126" s="543">
        <v>13541931.76</v>
      </c>
      <c r="C126" s="542">
        <v>-30235.240000000224</v>
      </c>
      <c r="D126" s="541">
        <v>-0.2227738577045244</v>
      </c>
      <c r="E126" s="542">
        <v>-893512.37000000104</v>
      </c>
      <c r="F126" s="541">
        <v>-6.1897116704784167</v>
      </c>
    </row>
    <row r="127" spans="1:6" s="507" customFormat="1" ht="15" hidden="1" customHeight="1">
      <c r="A127" s="547">
        <v>2009</v>
      </c>
      <c r="B127" s="543">
        <v>13499435.09</v>
      </c>
      <c r="C127" s="542">
        <v>-42496.669999999925</v>
      </c>
      <c r="D127" s="541">
        <v>-0.3138154197876446</v>
      </c>
      <c r="E127" s="542">
        <v>-762967.91000000015</v>
      </c>
      <c r="F127" s="541">
        <v>-5.3495046381735278</v>
      </c>
    </row>
    <row r="128" spans="1:6" s="507" customFormat="1" ht="15" hidden="1" customHeight="1">
      <c r="A128" s="547">
        <v>2009</v>
      </c>
      <c r="B128" s="543">
        <v>13436666.939999999</v>
      </c>
      <c r="C128" s="542">
        <v>-62768.150000000373</v>
      </c>
      <c r="D128" s="541">
        <v>-0.46496871596129097</v>
      </c>
      <c r="E128" s="542">
        <v>-644431.53000000119</v>
      </c>
      <c r="F128" s="541">
        <v>-4.5765714327825435</v>
      </c>
    </row>
    <row r="129" spans="1:6" s="507" customFormat="1" ht="15" hidden="1" customHeight="1">
      <c r="A129" s="546" t="s">
        <v>150</v>
      </c>
      <c r="B129" s="550"/>
      <c r="C129" s="549"/>
      <c r="D129" s="548"/>
      <c r="E129" s="549"/>
      <c r="F129" s="548"/>
    </row>
    <row r="130" spans="1:6" s="302" customFormat="1" ht="15" hidden="1" customHeight="1">
      <c r="A130" s="547">
        <v>2010</v>
      </c>
      <c r="B130" s="543">
        <v>13185817.890000001</v>
      </c>
      <c r="C130" s="542">
        <v>-250849.04999999888</v>
      </c>
      <c r="D130" s="541">
        <v>-1.8668993666371136</v>
      </c>
      <c r="E130" s="542">
        <v>-569806.45999999903</v>
      </c>
      <c r="F130" s="541">
        <v>-4.1423525788562188</v>
      </c>
    </row>
    <row r="131" spans="1:6" s="302" customFormat="1" ht="15" hidden="1" customHeight="1">
      <c r="A131" s="547">
        <v>2010</v>
      </c>
      <c r="B131" s="543">
        <v>13223025.300000001</v>
      </c>
      <c r="C131" s="542">
        <v>37207.410000000149</v>
      </c>
      <c r="D131" s="541">
        <v>0.28217749031873041</v>
      </c>
      <c r="E131" s="542">
        <v>-477518</v>
      </c>
      <c r="F131" s="541">
        <v>-3.4853946266495797</v>
      </c>
    </row>
    <row r="132" spans="1:6" s="302" customFormat="1" ht="15" hidden="1" customHeight="1">
      <c r="A132" s="547">
        <v>2010</v>
      </c>
      <c r="B132" s="543">
        <v>13255716.17</v>
      </c>
      <c r="C132" s="542">
        <v>32690.86999999918</v>
      </c>
      <c r="D132" s="541">
        <v>0.24722685813812006</v>
      </c>
      <c r="E132" s="542">
        <v>-393325.55000000075</v>
      </c>
      <c r="F132" s="541">
        <v>-2.8817081672749225</v>
      </c>
    </row>
    <row r="133" spans="1:6" ht="15" hidden="1" customHeight="1">
      <c r="A133" s="547">
        <v>2010</v>
      </c>
      <c r="B133" s="543">
        <v>13319738.5</v>
      </c>
      <c r="C133" s="542">
        <v>64022.330000000075</v>
      </c>
      <c r="D133" s="541">
        <v>0.48297903469669734</v>
      </c>
      <c r="E133" s="542">
        <v>-306227.94999999925</v>
      </c>
      <c r="F133" s="541">
        <v>-2.2473851753832719</v>
      </c>
    </row>
    <row r="134" spans="1:6" ht="15" customHeight="1">
      <c r="A134" s="547">
        <v>2010</v>
      </c>
      <c r="B134" s="543">
        <v>13429347.85</v>
      </c>
      <c r="C134" s="542">
        <v>109609.34999999963</v>
      </c>
      <c r="D134" s="541">
        <v>0.8229091734796441</v>
      </c>
      <c r="E134" s="542">
        <v>-258378.75</v>
      </c>
      <c r="F134" s="541">
        <v>-1.887667379329443</v>
      </c>
    </row>
    <row r="135" spans="1:6" ht="15" hidden="1" customHeight="1">
      <c r="A135" s="547">
        <v>2010</v>
      </c>
      <c r="B135" s="543">
        <v>13459372.630000001</v>
      </c>
      <c r="C135" s="542">
        <v>30024.780000001192</v>
      </c>
      <c r="D135" s="541">
        <v>0.22357586038701527</v>
      </c>
      <c r="E135" s="542">
        <v>-234274</v>
      </c>
      <c r="F135" s="541">
        <v>-1.7108225904322154</v>
      </c>
    </row>
    <row r="136" spans="1:6" ht="15" hidden="1" customHeight="1">
      <c r="A136" s="547">
        <v>2010</v>
      </c>
      <c r="B136" s="543">
        <v>13553424.18</v>
      </c>
      <c r="C136" s="542">
        <v>94051.549999998882</v>
      </c>
      <c r="D136" s="541">
        <v>0.69878108427107577</v>
      </c>
      <c r="E136" s="542">
        <v>-220995.59999999963</v>
      </c>
      <c r="F136" s="541">
        <v>-1.604391353898464</v>
      </c>
    </row>
    <row r="137" spans="1:6" s="507" customFormat="1" ht="15" hidden="1" customHeight="1">
      <c r="A137" s="547">
        <v>2010</v>
      </c>
      <c r="B137" s="543">
        <v>13448473.220000001</v>
      </c>
      <c r="C137" s="542">
        <v>-104950.95999999903</v>
      </c>
      <c r="D137" s="541">
        <v>-0.7743501465472491</v>
      </c>
      <c r="E137" s="542">
        <v>-209987.00999999978</v>
      </c>
      <c r="F137" s="541">
        <v>-1.5374134892509659</v>
      </c>
    </row>
    <row r="138" spans="1:6" s="507" customFormat="1" ht="15" hidden="1" customHeight="1">
      <c r="A138" s="547">
        <v>2010</v>
      </c>
      <c r="B138" s="543">
        <v>13383973.630000001</v>
      </c>
      <c r="C138" s="542">
        <v>-64499.589999999851</v>
      </c>
      <c r="D138" s="541">
        <v>-0.4796052975298295</v>
      </c>
      <c r="E138" s="542">
        <v>-188193.36999999918</v>
      </c>
      <c r="F138" s="541">
        <v>-1.3866125431554082</v>
      </c>
    </row>
    <row r="139" spans="1:6" ht="15" hidden="1" customHeight="1">
      <c r="A139" s="547">
        <v>2010</v>
      </c>
      <c r="B139" s="543">
        <v>13355565.800000001</v>
      </c>
      <c r="C139" s="542">
        <v>-28407.830000000075</v>
      </c>
      <c r="D139" s="541">
        <v>-0.21225258495969967</v>
      </c>
      <c r="E139" s="542">
        <v>-186365.95999999903</v>
      </c>
      <c r="F139" s="541">
        <v>-1.3762139944500689</v>
      </c>
    </row>
    <row r="140" spans="1:6" s="507" customFormat="1" ht="15" hidden="1" customHeight="1">
      <c r="A140" s="547">
        <v>2010</v>
      </c>
      <c r="B140" s="543">
        <v>13321003</v>
      </c>
      <c r="C140" s="542">
        <v>-34562.800000000745</v>
      </c>
      <c r="D140" s="541">
        <v>-0.25878948535449808</v>
      </c>
      <c r="E140" s="542">
        <v>-178432.08999999985</v>
      </c>
      <c r="F140" s="541">
        <v>-1.3217744950837016</v>
      </c>
    </row>
    <row r="141" spans="1:6" s="507" customFormat="1" ht="15" hidden="1" customHeight="1">
      <c r="A141" s="547">
        <v>2010</v>
      </c>
      <c r="B141" s="543">
        <v>13273267</v>
      </c>
      <c r="C141" s="542">
        <v>-47736</v>
      </c>
      <c r="D141" s="541">
        <v>-0.3583513944107608</v>
      </c>
      <c r="E141" s="542">
        <v>-163399.93999999948</v>
      </c>
      <c r="F141" s="541">
        <v>-1.2160749442524974</v>
      </c>
    </row>
    <row r="142" spans="1:6" s="507" customFormat="1" ht="15" hidden="1" customHeight="1">
      <c r="A142" s="546" t="s">
        <v>149</v>
      </c>
      <c r="B142" s="550"/>
      <c r="C142" s="549"/>
      <c r="D142" s="548"/>
      <c r="E142" s="549"/>
      <c r="F142" s="548"/>
    </row>
    <row r="143" spans="1:6" s="302" customFormat="1" ht="15" hidden="1" customHeight="1">
      <c r="A143" s="547">
        <v>2011</v>
      </c>
      <c r="B143" s="543">
        <v>13054516.9</v>
      </c>
      <c r="C143" s="542">
        <v>-218750.09999999963</v>
      </c>
      <c r="D143" s="541">
        <v>-1.6480501748363849</v>
      </c>
      <c r="E143" s="542">
        <v>-131300.99000000022</v>
      </c>
      <c r="F143" s="541">
        <v>-0.99577433190228248</v>
      </c>
    </row>
    <row r="144" spans="1:6" s="302" customFormat="1" ht="14.4" hidden="1" customHeight="1">
      <c r="A144" s="547">
        <v>2011</v>
      </c>
      <c r="B144" s="543">
        <v>13070759.6</v>
      </c>
      <c r="C144" s="542">
        <v>16242.699999999255</v>
      </c>
      <c r="D144" s="541">
        <v>0.12442206880898254</v>
      </c>
      <c r="E144" s="542">
        <v>-152265.70000000112</v>
      </c>
      <c r="F144" s="541">
        <v>-1.1515193879270669</v>
      </c>
    </row>
    <row r="145" spans="1:6" s="302" customFormat="1" ht="14.4" hidden="1" customHeight="1">
      <c r="A145" s="547">
        <v>2011</v>
      </c>
      <c r="B145" s="543">
        <v>13124237.560000001</v>
      </c>
      <c r="C145" s="542">
        <v>53477.960000000894</v>
      </c>
      <c r="D145" s="541">
        <v>0.40914194458905229</v>
      </c>
      <c r="E145" s="542">
        <v>-131478.6099999994</v>
      </c>
      <c r="F145" s="541">
        <v>-0.99186349733074053</v>
      </c>
    </row>
    <row r="146" spans="1:6" ht="14.4" hidden="1" customHeight="1">
      <c r="A146" s="547">
        <v>2011</v>
      </c>
      <c r="B146" s="543">
        <v>13192473.359999999</v>
      </c>
      <c r="C146" s="542">
        <v>68235.799999998882</v>
      </c>
      <c r="D146" s="541">
        <v>0.51992201214009981</v>
      </c>
      <c r="E146" s="542">
        <v>-127265.1400000006</v>
      </c>
      <c r="F146" s="541">
        <v>-0.95546275176499762</v>
      </c>
    </row>
    <row r="147" spans="1:6" ht="14.4" customHeight="1">
      <c r="A147" s="547">
        <v>2011</v>
      </c>
      <c r="B147" s="543">
        <v>13284587.5</v>
      </c>
      <c r="C147" s="542">
        <v>92114.140000000596</v>
      </c>
      <c r="D147" s="541">
        <v>0.69823252612579267</v>
      </c>
      <c r="E147" s="542">
        <v>-144760.34999999963</v>
      </c>
      <c r="F147" s="541">
        <v>-1.0779402813666792</v>
      </c>
    </row>
    <row r="148" spans="1:6" ht="14.4" hidden="1" customHeight="1">
      <c r="A148" s="547">
        <v>2011</v>
      </c>
      <c r="B148" s="543">
        <v>13286911.810000001</v>
      </c>
      <c r="C148" s="542">
        <v>2324.3100000005215</v>
      </c>
      <c r="D148" s="541">
        <v>1.74962903439706E-2</v>
      </c>
      <c r="E148" s="542">
        <v>-172460.8200000003</v>
      </c>
      <c r="F148" s="541">
        <v>-1.2813436758233223</v>
      </c>
    </row>
    <row r="149" spans="1:6" ht="14.4" hidden="1" customHeight="1">
      <c r="A149" s="547">
        <v>2011</v>
      </c>
      <c r="B149" s="543">
        <v>13369446</v>
      </c>
      <c r="C149" s="542">
        <v>82534.189999999478</v>
      </c>
      <c r="D149" s="541">
        <v>0.62116909617691363</v>
      </c>
      <c r="E149" s="542">
        <v>-183978.1799999997</v>
      </c>
      <c r="F149" s="541">
        <v>-1.3574295141701924</v>
      </c>
    </row>
    <row r="150" spans="1:6" s="507" customFormat="1" ht="14.4" hidden="1" customHeight="1">
      <c r="A150" s="547">
        <v>2011</v>
      </c>
      <c r="B150" s="543">
        <v>13253361.359999999</v>
      </c>
      <c r="C150" s="542">
        <v>-116084.6400000006</v>
      </c>
      <c r="D150" s="541">
        <v>-0.86828309864148423</v>
      </c>
      <c r="E150" s="542">
        <v>-195111.86000000127</v>
      </c>
      <c r="F150" s="541">
        <v>-1.4508104883596644</v>
      </c>
    </row>
    <row r="151" spans="1:6" s="507" customFormat="1" ht="14.4" hidden="1" customHeight="1">
      <c r="A151" s="547">
        <v>2011</v>
      </c>
      <c r="B151" s="543">
        <v>13162854.77</v>
      </c>
      <c r="C151" s="542">
        <v>-90506.589999999851</v>
      </c>
      <c r="D151" s="541">
        <v>-0.68289536172429166</v>
      </c>
      <c r="E151" s="542">
        <v>-221118.86000000127</v>
      </c>
      <c r="F151" s="541">
        <v>-1.6521166741121363</v>
      </c>
    </row>
    <row r="152" spans="1:6" ht="14.4" hidden="1" customHeight="1">
      <c r="A152" s="547">
        <v>2011</v>
      </c>
      <c r="B152" s="543">
        <v>13088041.35</v>
      </c>
      <c r="C152" s="542">
        <v>-74813.419999999925</v>
      </c>
      <c r="D152" s="541">
        <v>-0.56836773866494639</v>
      </c>
      <c r="E152" s="542">
        <v>-267524.45000000112</v>
      </c>
      <c r="F152" s="541">
        <v>-2.0030933470448815</v>
      </c>
    </row>
    <row r="153" spans="1:6" s="507" customFormat="1" ht="14.4" hidden="1" customHeight="1">
      <c r="A153" s="547">
        <v>2011</v>
      </c>
      <c r="B153" s="543">
        <v>12979215.76</v>
      </c>
      <c r="C153" s="542">
        <v>-108825.58999999985</v>
      </c>
      <c r="D153" s="541">
        <v>-0.83148873914582566</v>
      </c>
      <c r="E153" s="542">
        <v>-341787.24000000022</v>
      </c>
      <c r="F153" s="541">
        <v>-2.5657770664866604</v>
      </c>
    </row>
    <row r="154" spans="1:6" s="507" customFormat="1" ht="14.4" hidden="1" customHeight="1">
      <c r="A154" s="547">
        <v>2011</v>
      </c>
      <c r="B154" s="543">
        <v>12929822.449999999</v>
      </c>
      <c r="C154" s="542">
        <v>-49393.310000000522</v>
      </c>
      <c r="D154" s="541">
        <v>-0.38055696825861673</v>
      </c>
      <c r="E154" s="542">
        <v>-343444.55000000075</v>
      </c>
      <c r="F154" s="541">
        <v>-2.5874907059430114</v>
      </c>
    </row>
    <row r="155" spans="1:6" s="507" customFormat="1" ht="14.4" hidden="1" customHeight="1">
      <c r="A155" s="546" t="s">
        <v>148</v>
      </c>
      <c r="B155" s="585" t="s">
        <v>167</v>
      </c>
      <c r="C155" s="542"/>
      <c r="D155" s="584"/>
      <c r="E155" s="583"/>
      <c r="F155" s="582"/>
    </row>
    <row r="156" spans="1:6" s="302" customFormat="1" ht="15" hidden="1" customHeight="1">
      <c r="A156" s="547" t="s">
        <v>166</v>
      </c>
      <c r="B156" s="543">
        <v>13566537.939999999</v>
      </c>
      <c r="C156" s="542">
        <v>636715.49000000022</v>
      </c>
      <c r="D156" s="541">
        <v>4.9243946888071832</v>
      </c>
      <c r="E156" s="542">
        <v>512021.03999999911</v>
      </c>
      <c r="F156" s="541">
        <v>3.9221753200227454</v>
      </c>
    </row>
    <row r="157" spans="1:6" s="302" customFormat="1" ht="15" hidden="1" customHeight="1">
      <c r="A157" s="547">
        <v>2012</v>
      </c>
      <c r="B157" s="543">
        <v>13538321.41</v>
      </c>
      <c r="C157" s="542">
        <v>-28216.529999999329</v>
      </c>
      <c r="D157" s="541">
        <v>-0.20798622408156575</v>
      </c>
      <c r="E157" s="542">
        <v>467561.81000000052</v>
      </c>
      <c r="F157" s="541">
        <v>3.5771586679629479</v>
      </c>
    </row>
    <row r="158" spans="1:6" s="302" customFormat="1" ht="15" hidden="1" customHeight="1">
      <c r="A158" s="547">
        <v>2012</v>
      </c>
      <c r="B158" s="543">
        <v>13566794.619999999</v>
      </c>
      <c r="C158" s="542">
        <v>28473.209999999031</v>
      </c>
      <c r="D158" s="541">
        <v>0.21031565980527489</v>
      </c>
      <c r="E158" s="542">
        <v>442557.05999999866</v>
      </c>
      <c r="F158" s="541">
        <v>3.3720591994526501</v>
      </c>
    </row>
    <row r="159" spans="1:6" ht="15" hidden="1" customHeight="1">
      <c r="A159" s="547">
        <v>2012</v>
      </c>
      <c r="B159" s="543">
        <v>13601522.189999999</v>
      </c>
      <c r="C159" s="542">
        <v>34727.570000000298</v>
      </c>
      <c r="D159" s="541">
        <v>0.25597476023411048</v>
      </c>
      <c r="E159" s="542">
        <v>409048.83000000007</v>
      </c>
      <c r="F159" s="541">
        <v>3.100622747818079</v>
      </c>
    </row>
    <row r="160" spans="1:6" ht="15" hidden="1" customHeight="1">
      <c r="A160" s="547">
        <v>2012</v>
      </c>
      <c r="B160" s="543">
        <v>13694459.390000001</v>
      </c>
      <c r="C160" s="542">
        <v>92937.200000001118</v>
      </c>
      <c r="D160" s="541">
        <v>0.68328528749768225</v>
      </c>
      <c r="E160" s="542">
        <v>409871.8900000006</v>
      </c>
      <c r="F160" s="541">
        <v>3.0853189080955872</v>
      </c>
    </row>
    <row r="161" spans="1:6" ht="15" customHeight="1">
      <c r="A161" s="547">
        <v>2012</v>
      </c>
      <c r="B161" s="543">
        <v>13763448.270000001</v>
      </c>
      <c r="C161" s="542">
        <v>68988.88000000082</v>
      </c>
      <c r="D161" s="541">
        <v>0.50377220476755724</v>
      </c>
      <c r="E161" s="542">
        <v>476536.46000000089</v>
      </c>
      <c r="F161" s="541">
        <v>3.5865102953520847</v>
      </c>
    </row>
    <row r="162" spans="1:6" ht="15" hidden="1" customHeight="1">
      <c r="A162" s="547">
        <v>2012</v>
      </c>
      <c r="B162" s="543">
        <v>13875452.58</v>
      </c>
      <c r="C162" s="542">
        <v>112004.30999999866</v>
      </c>
      <c r="D162" s="541">
        <v>0.81378087673080302</v>
      </c>
      <c r="E162" s="542">
        <v>506006.58000000007</v>
      </c>
      <c r="F162" s="541">
        <v>3.784798412739022</v>
      </c>
    </row>
    <row r="163" spans="1:6" s="507" customFormat="1" ht="15" hidden="1" customHeight="1">
      <c r="A163" s="547">
        <v>2012</v>
      </c>
      <c r="B163" s="543">
        <v>13771653.99</v>
      </c>
      <c r="C163" s="542">
        <v>-103798.58999999985</v>
      </c>
      <c r="D163" s="541">
        <v>-0.7480735449999969</v>
      </c>
      <c r="E163" s="542">
        <v>518292.63000000082</v>
      </c>
      <c r="F163" s="541">
        <v>3.9106504072563979</v>
      </c>
    </row>
    <row r="164" spans="1:6" s="507" customFormat="1" ht="15" hidden="1" customHeight="1">
      <c r="A164" s="547">
        <v>2012</v>
      </c>
      <c r="B164" s="543">
        <v>13692547.850000001</v>
      </c>
      <c r="C164" s="542">
        <v>-79106.139999998733</v>
      </c>
      <c r="D164" s="541">
        <v>-0.5744127761083746</v>
      </c>
      <c r="E164" s="542">
        <v>529693.08000000194</v>
      </c>
      <c r="F164" s="541">
        <v>4.0241504541039745</v>
      </c>
    </row>
    <row r="165" spans="1:6" ht="15" hidden="1" customHeight="1">
      <c r="A165" s="547">
        <v>2012</v>
      </c>
      <c r="B165" s="543">
        <v>13628175.930000002</v>
      </c>
      <c r="C165" s="542">
        <v>-64371.919999999925</v>
      </c>
      <c r="D165" s="541">
        <v>-0.47012375421424224</v>
      </c>
      <c r="E165" s="542">
        <v>540134.58000000194</v>
      </c>
      <c r="F165" s="541">
        <v>4.1269321020291727</v>
      </c>
    </row>
    <row r="166" spans="1:6" s="507" customFormat="1" ht="15" hidden="1" customHeight="1">
      <c r="A166" s="547">
        <v>2012</v>
      </c>
      <c r="B166" s="543">
        <v>13433461.509999998</v>
      </c>
      <c r="C166" s="542">
        <v>-194714.42000000365</v>
      </c>
      <c r="D166" s="541">
        <v>-1.4287636217798934</v>
      </c>
      <c r="E166" s="542">
        <v>454245.74999999814</v>
      </c>
      <c r="F166" s="541">
        <v>3.4997935037023922</v>
      </c>
    </row>
    <row r="167" spans="1:6" s="507" customFormat="1" ht="15" hidden="1" customHeight="1">
      <c r="A167" s="547">
        <v>2012</v>
      </c>
      <c r="B167" s="543">
        <v>13352735.930000002</v>
      </c>
      <c r="C167" s="542">
        <v>-80725.579999996349</v>
      </c>
      <c r="D167" s="541">
        <v>-0.60092910483201933</v>
      </c>
      <c r="E167" s="542">
        <v>422913.48000000231</v>
      </c>
      <c r="F167" s="541">
        <v>3.2708374893423411</v>
      </c>
    </row>
    <row r="168" spans="1:6" s="507" customFormat="1" ht="15" hidden="1" customHeight="1">
      <c r="A168" s="551">
        <v>2013</v>
      </c>
      <c r="B168" s="581"/>
      <c r="C168" s="542"/>
      <c r="D168" s="533"/>
      <c r="E168" s="534"/>
      <c r="F168" s="533"/>
    </row>
    <row r="169" spans="1:6" s="302" customFormat="1" ht="15" hidden="1" customHeight="1">
      <c r="A169" s="547">
        <v>2013</v>
      </c>
      <c r="B169" s="543">
        <v>13107957.389999999</v>
      </c>
      <c r="C169" s="542">
        <v>-246082.54000000283</v>
      </c>
      <c r="D169" s="541">
        <v>-1.8431714285613301</v>
      </c>
      <c r="E169" s="542">
        <v>-741712.35000000149</v>
      </c>
      <c r="F169" s="541">
        <v>-5.36</v>
      </c>
    </row>
    <row r="170" spans="1:6" s="302" customFormat="1" ht="15" hidden="1" customHeight="1">
      <c r="A170" s="547">
        <v>2013</v>
      </c>
      <c r="B170" s="543">
        <v>13089436.450000001</v>
      </c>
      <c r="C170" s="542">
        <v>-18520.939999997616</v>
      </c>
      <c r="D170" s="541">
        <v>-0.14129539369824329</v>
      </c>
      <c r="E170" s="542">
        <v>-694994.90999999829</v>
      </c>
      <c r="F170" s="541">
        <v>-5.04</v>
      </c>
    </row>
    <row r="171" spans="1:6" s="302" customFormat="1" ht="15" hidden="1" customHeight="1">
      <c r="A171" s="547">
        <v>2013</v>
      </c>
      <c r="B171" s="543">
        <v>13111270.620000001</v>
      </c>
      <c r="C171" s="542">
        <v>21834.169999999925</v>
      </c>
      <c r="D171" s="541">
        <v>0.16680756336151603</v>
      </c>
      <c r="E171" s="542">
        <v>-672325.62999999896</v>
      </c>
      <c r="F171" s="541">
        <v>-4.88</v>
      </c>
    </row>
    <row r="172" spans="1:6" ht="15" hidden="1" customHeight="1">
      <c r="A172" s="547">
        <v>2013</v>
      </c>
      <c r="B172" s="543">
        <v>13149946.66</v>
      </c>
      <c r="C172" s="542">
        <v>38676.039999999106</v>
      </c>
      <c r="D172" s="541">
        <v>0.29498315701761157</v>
      </c>
      <c r="E172" s="542">
        <v>-643919.16000000015</v>
      </c>
      <c r="F172" s="541">
        <v>-4.67</v>
      </c>
    </row>
    <row r="173" spans="1:6" ht="15" customHeight="1">
      <c r="A173" s="547">
        <v>2013</v>
      </c>
      <c r="B173" s="543">
        <v>13271221.859999999</v>
      </c>
      <c r="C173" s="542">
        <v>121275.19999999925</v>
      </c>
      <c r="D173" s="541">
        <v>0.9222486078129748</v>
      </c>
      <c r="E173" s="542">
        <v>-592493.62000000104</v>
      </c>
      <c r="F173" s="541">
        <v>-4.2699999999999996</v>
      </c>
    </row>
    <row r="174" spans="1:6" ht="15" hidden="1" customHeight="1">
      <c r="A174" s="547">
        <v>2013</v>
      </c>
      <c r="B174" s="543">
        <v>13284057.65</v>
      </c>
      <c r="C174" s="542">
        <v>12835.790000000969</v>
      </c>
      <c r="D174" s="541">
        <v>9.6718976861410511E-2</v>
      </c>
      <c r="E174" s="542">
        <v>-607364.09000000171</v>
      </c>
      <c r="F174" s="541">
        <v>-4.37</v>
      </c>
    </row>
    <row r="175" spans="1:6" ht="15" hidden="1" customHeight="1">
      <c r="A175" s="547">
        <v>2013</v>
      </c>
      <c r="B175" s="543">
        <v>13310852.290000001</v>
      </c>
      <c r="C175" s="542">
        <v>26794.640000000596</v>
      </c>
      <c r="D175" s="541">
        <v>0.20170523725482781</v>
      </c>
      <c r="E175" s="542">
        <v>-588051.82999999821</v>
      </c>
      <c r="F175" s="541">
        <v>-4.2300000000000004</v>
      </c>
    </row>
    <row r="176" spans="1:6" s="507" customFormat="1" ht="15" hidden="1" customHeight="1">
      <c r="A176" s="547">
        <v>2013</v>
      </c>
      <c r="B176" s="543">
        <v>13224447.890000002</v>
      </c>
      <c r="C176" s="542">
        <v>-86404.39999999851</v>
      </c>
      <c r="D176" s="541">
        <v>-0.64912747972502416</v>
      </c>
      <c r="E176" s="542">
        <v>-551346.95999999717</v>
      </c>
      <c r="F176" s="541">
        <v>-4</v>
      </c>
    </row>
    <row r="177" spans="1:6" s="507" customFormat="1" ht="15" hidden="1" customHeight="1">
      <c r="A177" s="547">
        <v>2013</v>
      </c>
      <c r="B177" s="543">
        <v>13202030.41</v>
      </c>
      <c r="C177" s="542">
        <v>-22417.48000000231</v>
      </c>
      <c r="D177" s="541">
        <v>-0.16951543222423027</v>
      </c>
      <c r="E177" s="542">
        <v>-493885.29000000097</v>
      </c>
      <c r="F177" s="541">
        <v>-3.61</v>
      </c>
    </row>
    <row r="178" spans="1:6" ht="15" hidden="1" customHeight="1">
      <c r="A178" s="547">
        <v>2013</v>
      </c>
      <c r="B178" s="543">
        <v>13255102.289999999</v>
      </c>
      <c r="C178" s="542">
        <v>53071.879999998957</v>
      </c>
      <c r="D178" s="541">
        <v>0.40199786208489741</v>
      </c>
      <c r="E178" s="542">
        <v>-375241.36000000313</v>
      </c>
      <c r="F178" s="541">
        <v>-2.7529853218337674</v>
      </c>
    </row>
    <row r="179" spans="1:6" s="507" customFormat="1" ht="15" hidden="1" customHeight="1">
      <c r="A179" s="547">
        <v>2013</v>
      </c>
      <c r="B179" s="543">
        <v>13184854</v>
      </c>
      <c r="C179" s="542">
        <v>-70248.289999999106</v>
      </c>
      <c r="D179" s="541">
        <v>-0.52997169288535417</v>
      </c>
      <c r="E179" s="542">
        <v>-250243.45999999717</v>
      </c>
      <c r="F179" s="541">
        <v>-1.8626099345021019</v>
      </c>
    </row>
    <row r="180" spans="1:6" s="507" customFormat="1" ht="15" hidden="1" customHeight="1">
      <c r="A180" s="547">
        <v>2013</v>
      </c>
      <c r="B180" s="543">
        <v>13243867.99</v>
      </c>
      <c r="C180" s="542">
        <v>59013.990000000224</v>
      </c>
      <c r="D180" s="541">
        <v>0.44758925658183557</v>
      </c>
      <c r="E180" s="542">
        <v>-110172.23000000045</v>
      </c>
      <c r="F180" s="541">
        <v>-0.82501047012721873</v>
      </c>
    </row>
    <row r="181" spans="1:6" s="507" customFormat="1" ht="15" hidden="1" customHeight="1">
      <c r="A181" s="546">
        <v>2014</v>
      </c>
      <c r="B181" s="550"/>
      <c r="C181" s="549"/>
      <c r="D181" s="548"/>
      <c r="E181" s="549"/>
      <c r="F181" s="548"/>
    </row>
    <row r="182" spans="1:6" s="302" customFormat="1" ht="15" hidden="1" customHeight="1">
      <c r="A182" s="547">
        <v>2014</v>
      </c>
      <c r="B182" s="543">
        <v>13072308.99</v>
      </c>
      <c r="C182" s="542">
        <v>-171559</v>
      </c>
      <c r="D182" s="541">
        <v>-1.2953844007622166</v>
      </c>
      <c r="E182" s="542">
        <v>-35648.39999999851</v>
      </c>
      <c r="F182" s="541">
        <v>-0.27195999299779317</v>
      </c>
    </row>
    <row r="183" spans="1:6" s="302" customFormat="1" ht="15" hidden="1" customHeight="1">
      <c r="A183" s="547">
        <v>2014</v>
      </c>
      <c r="B183" s="543">
        <v>13106287.949999999</v>
      </c>
      <c r="C183" s="542">
        <v>33978.959999999031</v>
      </c>
      <c r="D183" s="541">
        <v>0.25993082037759052</v>
      </c>
      <c r="E183" s="542">
        <v>16851.499999998137</v>
      </c>
      <c r="F183" s="541">
        <v>0.12874121864885524</v>
      </c>
    </row>
    <row r="184" spans="1:6" s="302" customFormat="1" ht="15" hidden="1" customHeight="1">
      <c r="A184" s="547">
        <v>2014</v>
      </c>
      <c r="B184" s="543">
        <v>13172026.609999999</v>
      </c>
      <c r="C184" s="542">
        <v>65738.660000000149</v>
      </c>
      <c r="D184" s="541">
        <v>0.50158107505946248</v>
      </c>
      <c r="E184" s="542">
        <v>60755.989999998361</v>
      </c>
      <c r="F184" s="541">
        <v>0.46338750652678584</v>
      </c>
    </row>
    <row r="185" spans="1:6" ht="15" hidden="1" customHeight="1">
      <c r="A185" s="547">
        <v>2014</v>
      </c>
      <c r="B185" s="543">
        <v>13283267.600000001</v>
      </c>
      <c r="C185" s="542">
        <v>111240.99000000209</v>
      </c>
      <c r="D185" s="541">
        <v>0.84452448581868111</v>
      </c>
      <c r="E185" s="542">
        <v>133320.94000000134</v>
      </c>
      <c r="F185" s="541">
        <v>1.013851564930988</v>
      </c>
    </row>
    <row r="186" spans="1:6" ht="15" customHeight="1">
      <c r="A186" s="547">
        <v>2014</v>
      </c>
      <c r="B186" s="543">
        <v>13462143.98</v>
      </c>
      <c r="C186" s="542">
        <v>178876.37999999896</v>
      </c>
      <c r="D186" s="541">
        <v>1.3466293489412067</v>
      </c>
      <c r="E186" s="542">
        <v>190922.12000000104</v>
      </c>
      <c r="F186" s="541">
        <v>1.4386174989316345</v>
      </c>
    </row>
    <row r="187" spans="1:6" ht="15" hidden="1" customHeight="1">
      <c r="A187" s="547">
        <v>2014</v>
      </c>
      <c r="B187" s="543">
        <v>13502311.65</v>
      </c>
      <c r="C187" s="542">
        <v>40167.669999999925</v>
      </c>
      <c r="D187" s="541">
        <v>0.29837498439829346</v>
      </c>
      <c r="E187" s="542">
        <v>218254</v>
      </c>
      <c r="F187" s="541">
        <v>1.6429769107483452</v>
      </c>
    </row>
    <row r="188" spans="1:6" ht="15" hidden="1" customHeight="1">
      <c r="A188" s="547">
        <v>2014</v>
      </c>
      <c r="B188" s="543">
        <v>13558819</v>
      </c>
      <c r="C188" s="542">
        <v>56507.349999999627</v>
      </c>
      <c r="D188" s="541">
        <v>0.41850130159008359</v>
      </c>
      <c r="E188" s="542">
        <v>247966.70999999903</v>
      </c>
      <c r="F188" s="541">
        <v>1.8628913055123348</v>
      </c>
    </row>
    <row r="189" spans="1:6" s="507" customFormat="1" ht="15" hidden="1" customHeight="1">
      <c r="A189" s="547">
        <v>2014</v>
      </c>
      <c r="B189" s="543">
        <v>13470784.450000001</v>
      </c>
      <c r="C189" s="542">
        <v>-88034.549999998882</v>
      </c>
      <c r="D189" s="541">
        <v>-0.64927889368534863</v>
      </c>
      <c r="E189" s="542">
        <v>246336.55999999866</v>
      </c>
      <c r="F189" s="541">
        <v>1.8627360631537044</v>
      </c>
    </row>
    <row r="190" spans="1:6" s="507" customFormat="1" ht="15" hidden="1" customHeight="1">
      <c r="A190" s="547">
        <v>2014</v>
      </c>
      <c r="B190" s="543">
        <v>13480121.300000001</v>
      </c>
      <c r="C190" s="542">
        <v>9336.8499999996275</v>
      </c>
      <c r="D190" s="541">
        <v>6.9311850654685259E-2</v>
      </c>
      <c r="E190" s="542">
        <v>278090.8900000006</v>
      </c>
      <c r="F190" s="541">
        <v>2.1064251585828515</v>
      </c>
    </row>
    <row r="191" spans="1:6" ht="15" hidden="1" customHeight="1">
      <c r="A191" s="547">
        <v>2014</v>
      </c>
      <c r="B191" s="543">
        <v>13504961.600000001</v>
      </c>
      <c r="C191" s="542">
        <v>24840.300000000745</v>
      </c>
      <c r="D191" s="541">
        <v>0.18427356436325226</v>
      </c>
      <c r="E191" s="542">
        <v>249859.31000000238</v>
      </c>
      <c r="F191" s="541">
        <v>1.8850047667191774</v>
      </c>
    </row>
    <row r="192" spans="1:6" ht="15" hidden="1" customHeight="1">
      <c r="A192" s="547">
        <v>2014</v>
      </c>
      <c r="B192" s="543">
        <v>13510018.699999999</v>
      </c>
      <c r="C192" s="542">
        <v>5057.0999999977648</v>
      </c>
      <c r="D192" s="541">
        <v>3.7446237536855165E-2</v>
      </c>
      <c r="E192" s="542">
        <v>325164.69999999925</v>
      </c>
      <c r="F192" s="541">
        <v>2.4661987155868417</v>
      </c>
    </row>
    <row r="193" spans="1:6" s="507" customFormat="1" ht="15" hidden="1" customHeight="1">
      <c r="A193" s="547">
        <v>2014</v>
      </c>
      <c r="B193" s="543">
        <v>13586517.300000001</v>
      </c>
      <c r="C193" s="542">
        <v>76498.60000000149</v>
      </c>
      <c r="D193" s="541">
        <v>0.56623607782275087</v>
      </c>
      <c r="E193" s="542">
        <v>342649.31000000052</v>
      </c>
      <c r="F193" s="541">
        <v>2.5872298807170466</v>
      </c>
    </row>
    <row r="194" spans="1:6" s="507" customFormat="1" ht="19.2" hidden="1" customHeight="1">
      <c r="A194" s="546">
        <v>2015</v>
      </c>
      <c r="B194" s="585"/>
      <c r="C194" s="542"/>
      <c r="D194" s="584"/>
      <c r="E194" s="583"/>
      <c r="F194" s="582"/>
    </row>
    <row r="195" spans="1:6" s="302" customFormat="1" ht="15" hidden="1" customHeight="1">
      <c r="A195" s="547">
        <v>2015</v>
      </c>
      <c r="B195" s="543">
        <v>13399303.85</v>
      </c>
      <c r="C195" s="542">
        <v>-187213.45000000112</v>
      </c>
      <c r="D195" s="541">
        <v>-1.3779355361362633</v>
      </c>
      <c r="E195" s="542">
        <v>326994.8599999994</v>
      </c>
      <c r="F195" s="541">
        <v>2.5014315393718363</v>
      </c>
    </row>
    <row r="196" spans="1:6" s="302" customFormat="1" ht="15" hidden="1" customHeight="1">
      <c r="A196" s="547">
        <v>2015</v>
      </c>
      <c r="B196" s="543">
        <v>13495186.65</v>
      </c>
      <c r="C196" s="542">
        <v>95882.800000000745</v>
      </c>
      <c r="D196" s="541">
        <v>0.71558045905497636</v>
      </c>
      <c r="E196" s="542">
        <v>388898.70000000112</v>
      </c>
      <c r="F196" s="541">
        <v>2.9672680890549259</v>
      </c>
    </row>
    <row r="197" spans="1:6" s="302" customFormat="1" ht="15" hidden="1" customHeight="1">
      <c r="A197" s="547">
        <v>2015</v>
      </c>
      <c r="B197" s="543">
        <v>13637233.390000001</v>
      </c>
      <c r="C197" s="542">
        <v>142046.74000000022</v>
      </c>
      <c r="D197" s="541">
        <v>1.0525733632591283</v>
      </c>
      <c r="E197" s="542">
        <v>465206.78000000119</v>
      </c>
      <c r="F197" s="541">
        <v>3.5317783191147072</v>
      </c>
    </row>
    <row r="198" spans="1:6" ht="15" hidden="1" customHeight="1">
      <c r="A198" s="547">
        <v>2015</v>
      </c>
      <c r="B198" s="543">
        <v>13791849.699999999</v>
      </c>
      <c r="C198" s="542">
        <v>154616.30999999866</v>
      </c>
      <c r="D198" s="541">
        <v>1.1337806252797407</v>
      </c>
      <c r="E198" s="542">
        <v>508582.09999999776</v>
      </c>
      <c r="F198" s="541">
        <v>3.8287424097365914</v>
      </c>
    </row>
    <row r="199" spans="1:6" ht="15" customHeight="1">
      <c r="A199" s="547">
        <v>2015</v>
      </c>
      <c r="B199" s="543">
        <v>13987729.75</v>
      </c>
      <c r="C199" s="542">
        <v>195880.05000000075</v>
      </c>
      <c r="D199" s="541">
        <v>1.4202594594690225</v>
      </c>
      <c r="E199" s="542">
        <v>525585.76999999955</v>
      </c>
      <c r="F199" s="541">
        <v>3.9041758191030738</v>
      </c>
    </row>
    <row r="200" spans="1:6" ht="15" hidden="1" customHeight="1">
      <c r="A200" s="547">
        <v>2015</v>
      </c>
      <c r="B200" s="543">
        <v>14008728.300000001</v>
      </c>
      <c r="C200" s="542">
        <v>20998.550000000745</v>
      </c>
      <c r="D200" s="541">
        <v>0.15012121606081053</v>
      </c>
      <c r="E200" s="542">
        <v>506416.65000000037</v>
      </c>
      <c r="F200" s="541">
        <v>3.7505922180369708</v>
      </c>
    </row>
    <row r="201" spans="1:6" ht="15" hidden="1" customHeight="1">
      <c r="A201" s="547">
        <v>2015</v>
      </c>
      <c r="B201" s="543">
        <v>14068575.339999998</v>
      </c>
      <c r="C201" s="542">
        <v>59847.039999997243</v>
      </c>
      <c r="D201" s="541">
        <v>0.42721251150254602</v>
      </c>
      <c r="E201" s="542">
        <v>509756.33999999799</v>
      </c>
      <c r="F201" s="541">
        <v>3.7595924836816295</v>
      </c>
    </row>
    <row r="202" spans="1:6" s="507" customFormat="1" ht="15" hidden="1" customHeight="1">
      <c r="A202" s="547">
        <v>2015</v>
      </c>
      <c r="B202" s="543">
        <v>13947587.800000001</v>
      </c>
      <c r="C202" s="542">
        <v>-120987.53999999724</v>
      </c>
      <c r="D202" s="541">
        <v>-0.85998430598728248</v>
      </c>
      <c r="E202" s="542">
        <v>476803.34999999963</v>
      </c>
      <c r="F202" s="541">
        <v>3.5395366303259408</v>
      </c>
    </row>
    <row r="203" spans="1:6" s="507" customFormat="1" ht="15" hidden="1" customHeight="1">
      <c r="A203" s="547">
        <v>2015</v>
      </c>
      <c r="B203" s="543">
        <v>13956686</v>
      </c>
      <c r="C203" s="542">
        <v>9098.1999999992549</v>
      </c>
      <c r="D203" s="541">
        <v>6.5231351330879761E-2</v>
      </c>
      <c r="E203" s="542">
        <v>476564.69999999925</v>
      </c>
      <c r="F203" s="541">
        <v>3.5353146265827604</v>
      </c>
    </row>
    <row r="204" spans="1:6" ht="15" hidden="1" customHeight="1">
      <c r="A204" s="547">
        <v>2015</v>
      </c>
      <c r="B204" s="543">
        <v>13990331.939999999</v>
      </c>
      <c r="C204" s="542">
        <v>33645.939999999478</v>
      </c>
      <c r="D204" s="541">
        <v>0.24107399134723551</v>
      </c>
      <c r="E204" s="542">
        <v>485370.33999999799</v>
      </c>
      <c r="F204" s="541">
        <v>3.5940149581765439</v>
      </c>
    </row>
    <row r="205" spans="1:6" ht="15" hidden="1" customHeight="1">
      <c r="A205" s="547">
        <v>2015</v>
      </c>
      <c r="B205" s="543">
        <v>13992648.65</v>
      </c>
      <c r="C205" s="542">
        <v>2316.7100000008941</v>
      </c>
      <c r="D205" s="541">
        <v>1.655936406609726E-2</v>
      </c>
      <c r="E205" s="542">
        <v>482629.95000000112</v>
      </c>
      <c r="F205" s="541">
        <v>3.5723855067647037</v>
      </c>
    </row>
    <row r="206" spans="1:6" s="507" customFormat="1" ht="15" hidden="1" customHeight="1">
      <c r="A206" s="547">
        <v>2015</v>
      </c>
      <c r="B206" s="543">
        <v>14079175.200000001</v>
      </c>
      <c r="C206" s="542">
        <v>86526.550000000745</v>
      </c>
      <c r="D206" s="541">
        <v>0.6183714903754236</v>
      </c>
      <c r="E206" s="542">
        <v>492657.90000000037</v>
      </c>
      <c r="F206" s="541">
        <v>3.6260793632522734</v>
      </c>
    </row>
    <row r="207" spans="1:6" s="507" customFormat="1" ht="15" hidden="1" customHeight="1">
      <c r="A207" s="547">
        <v>2015.1428571428601</v>
      </c>
      <c r="B207" s="585"/>
      <c r="C207" s="583"/>
      <c r="D207" s="584"/>
      <c r="E207" s="583"/>
      <c r="F207" s="582"/>
    </row>
    <row r="208" spans="1:6" s="302" customFormat="1" ht="15" hidden="1" customHeight="1">
      <c r="A208" s="547">
        <v>2016</v>
      </c>
      <c r="B208" s="543">
        <v>13892445.82</v>
      </c>
      <c r="C208" s="542">
        <v>-186729.38000000082</v>
      </c>
      <c r="D208" s="541">
        <v>-1.32628067587369</v>
      </c>
      <c r="E208" s="542">
        <v>493141.97000000067</v>
      </c>
      <c r="F208" s="541">
        <v>3.6803551551672626</v>
      </c>
    </row>
    <row r="209" spans="1:6" s="302" customFormat="1" ht="15" hidden="1" customHeight="1">
      <c r="A209" s="547">
        <v>2016</v>
      </c>
      <c r="B209" s="543">
        <v>13950612.739999998</v>
      </c>
      <c r="C209" s="542">
        <v>58166.919999998063</v>
      </c>
      <c r="D209" s="541">
        <v>0.41869459671571008</v>
      </c>
      <c r="E209" s="542">
        <v>455426.08999999799</v>
      </c>
      <c r="F209" s="541">
        <v>3.3747298337662954</v>
      </c>
    </row>
    <row r="210" spans="1:6" s="302" customFormat="1" ht="15" hidden="1" customHeight="1">
      <c r="A210" s="547">
        <v>2016</v>
      </c>
      <c r="B210" s="543">
        <v>14070203.65</v>
      </c>
      <c r="C210" s="542">
        <v>119590.91000000201</v>
      </c>
      <c r="D210" s="541">
        <v>0.85724485532527694</v>
      </c>
      <c r="E210" s="542">
        <v>432970.25999999978</v>
      </c>
      <c r="F210" s="541">
        <v>3.1749127379274</v>
      </c>
    </row>
    <row r="211" spans="1:6" ht="15" hidden="1" customHeight="1">
      <c r="A211" s="546">
        <v>2016</v>
      </c>
      <c r="B211" s="543">
        <v>14212846.119999999</v>
      </c>
      <c r="C211" s="542">
        <v>142642.46999999881</v>
      </c>
      <c r="D211" s="541">
        <v>1.0137910832584112</v>
      </c>
      <c r="E211" s="542">
        <v>420996.41999999993</v>
      </c>
      <c r="F211" s="541">
        <v>3.0525015074663884</v>
      </c>
    </row>
    <row r="212" spans="1:6" ht="15" customHeight="1">
      <c r="A212" s="546">
        <v>2016</v>
      </c>
      <c r="B212" s="543">
        <v>14396508.309999999</v>
      </c>
      <c r="C212" s="542">
        <v>183662.18999999948</v>
      </c>
      <c r="D212" s="541">
        <v>1.2922266831662483</v>
      </c>
      <c r="E212" s="542">
        <v>408778.55999999866</v>
      </c>
      <c r="F212" s="541">
        <v>2.922408191364994</v>
      </c>
    </row>
    <row r="213" spans="1:6" ht="15" hidden="1" customHeight="1">
      <c r="A213" s="546">
        <v>2016</v>
      </c>
      <c r="B213" s="543">
        <v>14482695.120000001</v>
      </c>
      <c r="C213" s="542">
        <v>86186.810000002384</v>
      </c>
      <c r="D213" s="541">
        <v>0.59866467718521221</v>
      </c>
      <c r="E213" s="542">
        <v>473966.8200000003</v>
      </c>
      <c r="F213" s="541">
        <v>3.3833679249814566</v>
      </c>
    </row>
    <row r="214" spans="1:6" ht="15" hidden="1" customHeight="1">
      <c r="A214" s="546">
        <v>2016</v>
      </c>
      <c r="B214" s="543">
        <v>14568947.359999999</v>
      </c>
      <c r="C214" s="542">
        <v>86252.239999998361</v>
      </c>
      <c r="D214" s="541">
        <v>0.59555379220050497</v>
      </c>
      <c r="E214" s="542">
        <v>500372.02000000142</v>
      </c>
      <c r="F214" s="541">
        <v>3.5566644660695204</v>
      </c>
    </row>
    <row r="215" spans="1:6" s="507" customFormat="1" ht="15" hidden="1" customHeight="1">
      <c r="A215" s="546">
        <v>2016</v>
      </c>
      <c r="B215" s="543">
        <v>14436704.85</v>
      </c>
      <c r="C215" s="542">
        <v>-132242.50999999978</v>
      </c>
      <c r="D215" s="541">
        <v>-0.90770119990330045</v>
      </c>
      <c r="E215" s="542">
        <v>489117.04999999888</v>
      </c>
      <c r="F215" s="541">
        <v>3.5068218032654954</v>
      </c>
    </row>
    <row r="216" spans="1:6" s="507" customFormat="1" ht="15" hidden="1" customHeight="1">
      <c r="A216" s="546">
        <v>2016</v>
      </c>
      <c r="B216" s="543">
        <v>14450628.620000001</v>
      </c>
      <c r="C216" s="542">
        <v>13923.770000001416</v>
      </c>
      <c r="D216" s="541">
        <v>9.6447008820035762E-2</v>
      </c>
      <c r="E216" s="542">
        <v>493942.62000000104</v>
      </c>
      <c r="F216" s="541">
        <v>3.5391110755088988</v>
      </c>
    </row>
    <row r="217" spans="1:6" ht="15" hidden="1" customHeight="1">
      <c r="A217" s="546">
        <v>2016</v>
      </c>
      <c r="B217" s="543">
        <v>14551149.1</v>
      </c>
      <c r="C217" s="542">
        <v>100520.47999999858</v>
      </c>
      <c r="D217" s="541">
        <v>0.69561319886717854</v>
      </c>
      <c r="E217" s="542">
        <v>560817.16000000015</v>
      </c>
      <c r="F217" s="541">
        <v>4.0086051024747889</v>
      </c>
    </row>
    <row r="218" spans="1:6" ht="15" hidden="1" customHeight="1">
      <c r="A218" s="546">
        <v>2016</v>
      </c>
      <c r="B218" s="543">
        <v>14519795.65</v>
      </c>
      <c r="C218" s="542">
        <v>-31353.449999999255</v>
      </c>
      <c r="D218" s="541">
        <v>-0.21547061187078498</v>
      </c>
      <c r="E218" s="542">
        <v>527147</v>
      </c>
      <c r="F218" s="541">
        <v>3.7673139173690373</v>
      </c>
    </row>
    <row r="219" spans="1:6" s="507" customFormat="1" ht="15" hidden="1" customHeight="1">
      <c r="A219" s="546">
        <v>2016</v>
      </c>
      <c r="B219" s="539">
        <v>14591907.949999999</v>
      </c>
      <c r="C219" s="542">
        <v>72112.299999998882</v>
      </c>
      <c r="D219" s="541">
        <v>0.49664817424617524</v>
      </c>
      <c r="E219" s="542">
        <v>512732.74999999814</v>
      </c>
      <c r="F219" s="541">
        <v>3.6417811605895736</v>
      </c>
    </row>
    <row r="220" spans="1:6" s="507" customFormat="1" ht="20.85" hidden="1" customHeight="1">
      <c r="A220" s="551">
        <v>2017</v>
      </c>
      <c r="B220" s="581"/>
      <c r="C220" s="534"/>
      <c r="D220" s="533"/>
      <c r="E220" s="534"/>
      <c r="F220" s="533"/>
    </row>
    <row r="221" spans="1:6" s="302" customFormat="1" ht="15" hidden="1" customHeight="1">
      <c r="A221" s="547">
        <v>2017</v>
      </c>
      <c r="B221" s="543">
        <v>14434274.129999999</v>
      </c>
      <c r="C221" s="542">
        <v>-157633.8200000003</v>
      </c>
      <c r="D221" s="541">
        <v>-1.0802824451753708</v>
      </c>
      <c r="E221" s="542">
        <v>541828.30999999866</v>
      </c>
      <c r="F221" s="541">
        <v>3.9001650034867623</v>
      </c>
    </row>
    <row r="222" spans="1:6" s="302" customFormat="1" ht="15" hidden="1" customHeight="1">
      <c r="A222" s="547">
        <v>2017</v>
      </c>
      <c r="B222" s="543">
        <v>14502780.6</v>
      </c>
      <c r="C222" s="542">
        <v>68506.470000000671</v>
      </c>
      <c r="D222" s="541">
        <v>0.47460973363126868</v>
      </c>
      <c r="E222" s="542">
        <v>552167.86000000127</v>
      </c>
      <c r="F222" s="541">
        <v>3.9580186927330629</v>
      </c>
    </row>
    <row r="223" spans="1:6" s="302" customFormat="1" ht="15" hidden="1" customHeight="1">
      <c r="A223" s="547">
        <v>2017</v>
      </c>
      <c r="B223" s="543">
        <v>14647117.339999998</v>
      </c>
      <c r="C223" s="542">
        <v>144336.73999999836</v>
      </c>
      <c r="D223" s="541">
        <v>0.99523494136013824</v>
      </c>
      <c r="E223" s="542">
        <v>576913.68999999762</v>
      </c>
      <c r="F223" s="541">
        <v>4.100251171559961</v>
      </c>
    </row>
    <row r="224" spans="1:6" ht="15" hidden="1" customHeight="1">
      <c r="A224" s="547">
        <v>2017</v>
      </c>
      <c r="B224" s="543">
        <v>14841054.030000001</v>
      </c>
      <c r="C224" s="542">
        <v>193936.6900000032</v>
      </c>
      <c r="D224" s="541">
        <v>1.3240604652656032</v>
      </c>
      <c r="E224" s="542">
        <v>628207.91000000201</v>
      </c>
      <c r="F224" s="541">
        <v>4.4200007844734444</v>
      </c>
    </row>
    <row r="225" spans="1:6" ht="15" customHeight="1">
      <c r="A225" s="546">
        <v>2017</v>
      </c>
      <c r="B225" s="543">
        <v>15048624.750000002</v>
      </c>
      <c r="C225" s="542">
        <v>207570.72000000067</v>
      </c>
      <c r="D225" s="541">
        <v>1.3986251891571442</v>
      </c>
      <c r="E225" s="542">
        <v>652116.4400000032</v>
      </c>
      <c r="F225" s="541">
        <v>4.5296847399243063</v>
      </c>
    </row>
    <row r="226" spans="1:6" ht="15" hidden="1" customHeight="1">
      <c r="A226" s="546">
        <v>2017</v>
      </c>
      <c r="B226" s="540">
        <v>15125718.76</v>
      </c>
      <c r="C226" s="509">
        <v>77094.009999997914</v>
      </c>
      <c r="D226" s="508">
        <v>0.51229937140932691</v>
      </c>
      <c r="E226" s="509">
        <v>643023.63999999873</v>
      </c>
      <c r="F226" s="508">
        <v>4.439944600587566</v>
      </c>
    </row>
    <row r="227" spans="1:6" ht="15" hidden="1" customHeight="1">
      <c r="A227" s="546">
        <v>2017</v>
      </c>
      <c r="B227" s="540">
        <v>15188082.500000002</v>
      </c>
      <c r="C227" s="509">
        <v>62363.740000002086</v>
      </c>
      <c r="D227" s="508">
        <v>0.41230265476654893</v>
      </c>
      <c r="E227" s="509">
        <v>619135.14000000246</v>
      </c>
      <c r="F227" s="508">
        <v>4.2496902809868118</v>
      </c>
    </row>
    <row r="228" spans="1:6" s="507" customFormat="1" ht="15" hidden="1" customHeight="1">
      <c r="A228" s="546">
        <v>2017</v>
      </c>
      <c r="B228" s="540">
        <v>15025348.809999999</v>
      </c>
      <c r="C228" s="509">
        <v>-162733.6900000032</v>
      </c>
      <c r="D228" s="508">
        <v>-1.0714564527813337</v>
      </c>
      <c r="E228" s="509">
        <v>588643.95999999903</v>
      </c>
      <c r="F228" s="508">
        <v>4.0774121665305074</v>
      </c>
    </row>
    <row r="229" spans="1:6" s="507" customFormat="1" ht="15" hidden="1" customHeight="1">
      <c r="A229" s="546">
        <v>2017</v>
      </c>
      <c r="B229" s="540">
        <v>15049860.130000001</v>
      </c>
      <c r="C229" s="509">
        <v>24511.320000002161</v>
      </c>
      <c r="D229" s="508">
        <v>0.16313311797253505</v>
      </c>
      <c r="E229" s="509">
        <v>599231.50999999978</v>
      </c>
      <c r="F229" s="508">
        <v>4.1467504684927832</v>
      </c>
    </row>
    <row r="230" spans="1:6" ht="15" hidden="1" customHeight="1">
      <c r="A230" s="546">
        <v>2017</v>
      </c>
      <c r="B230" s="540">
        <v>15144839.039999999</v>
      </c>
      <c r="C230" s="509">
        <v>94978.909999998286</v>
      </c>
      <c r="D230" s="508">
        <v>0.6310949681895579</v>
      </c>
      <c r="E230" s="509">
        <v>593689.93999999948</v>
      </c>
      <c r="F230" s="508">
        <v>4.0800210067258433</v>
      </c>
    </row>
    <row r="231" spans="1:6" ht="15" hidden="1" customHeight="1">
      <c r="A231" s="546">
        <v>2017</v>
      </c>
      <c r="B231" s="540">
        <v>15139984.459999999</v>
      </c>
      <c r="C231" s="509">
        <v>-4854.5800000000745</v>
      </c>
      <c r="D231" s="508">
        <v>-3.2054351896235289E-2</v>
      </c>
      <c r="E231" s="509">
        <v>620188.80999999866</v>
      </c>
      <c r="F231" s="508">
        <v>4.2713329095647339</v>
      </c>
    </row>
    <row r="232" spans="1:6" s="507" customFormat="1" ht="15" hidden="1" customHeight="1">
      <c r="A232" s="546">
        <v>2017</v>
      </c>
      <c r="B232" s="539">
        <v>15191482.92</v>
      </c>
      <c r="C232" s="538">
        <v>51498.460000000894</v>
      </c>
      <c r="D232" s="537">
        <v>0.34014869788050817</v>
      </c>
      <c r="E232" s="538">
        <v>599574.97000000067</v>
      </c>
      <c r="F232" s="537">
        <v>4.1089552651680634</v>
      </c>
    </row>
    <row r="233" spans="1:6" s="507" customFormat="1" ht="19.2" customHeight="1">
      <c r="A233" s="546">
        <v>2018</v>
      </c>
      <c r="B233" s="581"/>
      <c r="C233" s="534"/>
      <c r="D233" s="533"/>
      <c r="E233" s="534"/>
      <c r="F233" s="533"/>
    </row>
    <row r="234" spans="1:6" s="302" customFormat="1" ht="15" customHeight="1">
      <c r="A234" s="577" t="s">
        <v>94</v>
      </c>
      <c r="B234" s="526">
        <v>15025513.660000002</v>
      </c>
      <c r="C234" s="525">
        <v>-165969.25999999791</v>
      </c>
      <c r="D234" s="524">
        <v>-1.0925151999578304</v>
      </c>
      <c r="E234" s="525">
        <v>591239.53000000305</v>
      </c>
      <c r="F234" s="524">
        <v>4.0960807912825885</v>
      </c>
    </row>
    <row r="235" spans="1:6" s="302" customFormat="1" ht="15" customHeight="1">
      <c r="A235" s="577" t="s">
        <v>93</v>
      </c>
      <c r="B235" s="526">
        <v>15090156.199999999</v>
      </c>
      <c r="C235" s="525">
        <v>64642.539999997243</v>
      </c>
      <c r="D235" s="524">
        <v>0.43021850342516643</v>
      </c>
      <c r="E235" s="525">
        <v>587375.59999999963</v>
      </c>
      <c r="F235" s="524">
        <v>4.0500895393811476</v>
      </c>
    </row>
    <row r="236" spans="1:6" s="302" customFormat="1" ht="15" customHeight="1">
      <c r="A236" s="577" t="s">
        <v>92</v>
      </c>
      <c r="B236" s="526">
        <v>15206426.949999999</v>
      </c>
      <c r="C236" s="525">
        <v>116270.75</v>
      </c>
      <c r="D236" s="524">
        <v>0.77050726618720944</v>
      </c>
      <c r="E236" s="525">
        <v>559309.61000000127</v>
      </c>
      <c r="F236" s="524">
        <v>3.8185644111184587</v>
      </c>
    </row>
    <row r="237" spans="1:6" ht="15" customHeight="1">
      <c r="A237" s="523" t="s">
        <v>91</v>
      </c>
      <c r="B237" s="513">
        <v>15364490.51</v>
      </c>
      <c r="C237" s="512">
        <v>158063.56000000052</v>
      </c>
      <c r="D237" s="511">
        <v>1.0394523349878853</v>
      </c>
      <c r="E237" s="512">
        <v>523436.47999999858</v>
      </c>
      <c r="F237" s="511">
        <v>3.5269494938965522</v>
      </c>
    </row>
    <row r="238" spans="1:6" ht="15" customHeight="1">
      <c r="A238" s="580" t="s">
        <v>90</v>
      </c>
      <c r="B238" s="520">
        <v>15586623.16</v>
      </c>
      <c r="C238" s="519">
        <v>222132.65000000037</v>
      </c>
      <c r="D238" s="518">
        <v>1.445753439435066</v>
      </c>
      <c r="E238" s="519">
        <v>537998.40999999829</v>
      </c>
      <c r="F238" s="518">
        <v>3.575066950885315</v>
      </c>
    </row>
    <row r="239" spans="1:6" ht="15" customHeight="1">
      <c r="A239" s="577" t="s">
        <v>89</v>
      </c>
      <c r="B239" s="513">
        <v>15664099.75</v>
      </c>
      <c r="C239" s="512">
        <v>77476.589999999851</v>
      </c>
      <c r="D239" s="511">
        <v>0.49707104101182153</v>
      </c>
      <c r="E239" s="512">
        <v>538380.99000000022</v>
      </c>
      <c r="F239" s="511">
        <v>3.5593745893500994</v>
      </c>
    </row>
    <row r="240" spans="1:6" ht="15" customHeight="1">
      <c r="A240" s="577" t="s">
        <v>88</v>
      </c>
      <c r="B240" s="513">
        <v>15704128.529999999</v>
      </c>
      <c r="C240" s="512">
        <v>40028.779999999329</v>
      </c>
      <c r="D240" s="511">
        <v>0.25554472097893211</v>
      </c>
      <c r="E240" s="512">
        <v>516046.02999999747</v>
      </c>
      <c r="F240" s="511">
        <v>3.3977036271695056</v>
      </c>
    </row>
    <row r="241" spans="1:6" s="507" customFormat="1" ht="15" customHeight="1">
      <c r="A241" s="577" t="s">
        <v>87</v>
      </c>
      <c r="B241" s="513">
        <v>15519468.93</v>
      </c>
      <c r="C241" s="512">
        <v>-184659.59999999963</v>
      </c>
      <c r="D241" s="511">
        <v>-1.1758665859569248</v>
      </c>
      <c r="E241" s="512">
        <v>494120.12000000104</v>
      </c>
      <c r="F241" s="511">
        <v>3.2885766996047607</v>
      </c>
    </row>
    <row r="242" spans="1:6" s="507" customFormat="1" ht="15" customHeight="1">
      <c r="A242" s="577" t="s">
        <v>86</v>
      </c>
      <c r="B242" s="513">
        <v>15539603.6</v>
      </c>
      <c r="C242" s="512">
        <v>20134.669999999925</v>
      </c>
      <c r="D242" s="511">
        <v>0.12973813788872235</v>
      </c>
      <c r="E242" s="512">
        <v>489743.46999999881</v>
      </c>
      <c r="F242" s="511">
        <v>3.2541396781738712</v>
      </c>
    </row>
    <row r="243" spans="1:6" ht="15" customHeight="1">
      <c r="A243" s="577" t="s">
        <v>85</v>
      </c>
      <c r="B243" s="513">
        <v>15666453.439999999</v>
      </c>
      <c r="C243" s="512">
        <v>126849.83999999985</v>
      </c>
      <c r="D243" s="511">
        <v>0.8163003591674709</v>
      </c>
      <c r="E243" s="512">
        <v>521614.40000000037</v>
      </c>
      <c r="F243" s="511">
        <v>3.444172622913527</v>
      </c>
    </row>
    <row r="244" spans="1:6" ht="15" customHeight="1">
      <c r="A244" s="577" t="s">
        <v>84</v>
      </c>
      <c r="B244" s="513">
        <v>15624488.27</v>
      </c>
      <c r="C244" s="512">
        <v>-41965.169999999925</v>
      </c>
      <c r="D244" s="511">
        <v>-0.26786643295318413</v>
      </c>
      <c r="E244" s="512">
        <v>484503.81000000052</v>
      </c>
      <c r="F244" s="511">
        <v>3.2001605502308479</v>
      </c>
    </row>
    <row r="245" spans="1:6" s="507" customFormat="1" ht="15" customHeight="1">
      <c r="A245" s="514" t="s">
        <v>83</v>
      </c>
      <c r="B245" s="513">
        <v>15704883.34</v>
      </c>
      <c r="C245" s="512">
        <v>80395.070000000298</v>
      </c>
      <c r="D245" s="511">
        <v>0.51454529972903629</v>
      </c>
      <c r="E245" s="512">
        <v>513400.41999999993</v>
      </c>
      <c r="F245" s="511">
        <v>3.3795280072631613</v>
      </c>
    </row>
    <row r="246" spans="1:6" s="507" customFormat="1" ht="19.2" customHeight="1">
      <c r="A246" s="532">
        <v>2019</v>
      </c>
      <c r="B246" s="531"/>
      <c r="C246" s="530"/>
      <c r="D246" s="529"/>
      <c r="E246" s="530"/>
      <c r="F246" s="529"/>
    </row>
    <row r="247" spans="1:6" s="302" customFormat="1" ht="15" customHeight="1">
      <c r="A247" s="577" t="s">
        <v>94</v>
      </c>
      <c r="B247" s="526">
        <v>15522075.26</v>
      </c>
      <c r="C247" s="525">
        <v>-182808.08000000007</v>
      </c>
      <c r="D247" s="524">
        <v>-1.1640206172967282</v>
      </c>
      <c r="E247" s="525">
        <v>496561.59999999776</v>
      </c>
      <c r="F247" s="524">
        <v>3.3047895149296238</v>
      </c>
    </row>
    <row r="248" spans="1:6" s="302" customFormat="1" ht="15" customHeight="1">
      <c r="A248" s="577" t="s">
        <v>93</v>
      </c>
      <c r="B248" s="526">
        <v>15584786.1</v>
      </c>
      <c r="C248" s="525">
        <v>62710.839999999851</v>
      </c>
      <c r="D248" s="524">
        <v>0.4040106683518303</v>
      </c>
      <c r="E248" s="525">
        <v>494629.90000000037</v>
      </c>
      <c r="F248" s="524">
        <v>3.2778315442486985</v>
      </c>
    </row>
    <row r="249" spans="1:6" s="302" customFormat="1" ht="15" customHeight="1">
      <c r="A249" s="577" t="s">
        <v>92</v>
      </c>
      <c r="B249" s="526">
        <v>15723509.710000001</v>
      </c>
      <c r="C249" s="525">
        <v>138723.61000000127</v>
      </c>
      <c r="D249" s="524">
        <v>0.890122001738618</v>
      </c>
      <c r="E249" s="525">
        <v>517082.76000000164</v>
      </c>
      <c r="F249" s="524">
        <v>3.4004224772868241</v>
      </c>
    </row>
    <row r="250" spans="1:6" ht="15" customHeight="1">
      <c r="A250" s="523" t="s">
        <v>91</v>
      </c>
      <c r="B250" s="513">
        <v>15897051.700000001</v>
      </c>
      <c r="C250" s="512">
        <v>173541.99000000022</v>
      </c>
      <c r="D250" s="511">
        <v>1.1037102606272953</v>
      </c>
      <c r="E250" s="512">
        <v>532561.19000000134</v>
      </c>
      <c r="F250" s="511">
        <v>3.4661819059563612</v>
      </c>
    </row>
    <row r="251" spans="1:6" ht="15" customHeight="1">
      <c r="A251" s="580" t="s">
        <v>90</v>
      </c>
      <c r="B251" s="520">
        <v>16097437.545454519</v>
      </c>
      <c r="C251" s="519">
        <v>200385.84545451775</v>
      </c>
      <c r="D251" s="518">
        <v>1.2605220718664185</v>
      </c>
      <c r="E251" s="519">
        <v>510814.38545451872</v>
      </c>
      <c r="F251" s="518">
        <v>3.2772614068544499</v>
      </c>
    </row>
    <row r="252" spans="1:6" ht="15" customHeight="1">
      <c r="A252" s="577" t="s">
        <v>89</v>
      </c>
      <c r="B252" s="513">
        <v>16162451.6</v>
      </c>
      <c r="C252" s="512">
        <v>65014.054545480758</v>
      </c>
      <c r="D252" s="511">
        <v>0.40387828411758164</v>
      </c>
      <c r="E252" s="512">
        <v>498351.84999999963</v>
      </c>
      <c r="F252" s="511">
        <v>3.1814905290040656</v>
      </c>
    </row>
    <row r="253" spans="1:6" ht="15" customHeight="1">
      <c r="A253" s="577" t="s">
        <v>88</v>
      </c>
      <c r="B253" s="513">
        <v>16183391.990000002</v>
      </c>
      <c r="C253" s="512">
        <v>20940.390000002459</v>
      </c>
      <c r="D253" s="511">
        <v>0.12956196571072098</v>
      </c>
      <c r="E253" s="512">
        <v>479263.46000000276</v>
      </c>
      <c r="F253" s="511">
        <v>3.0518309824353054</v>
      </c>
    </row>
    <row r="254" spans="1:6" s="507" customFormat="1" ht="15" customHeight="1">
      <c r="A254" s="577" t="s">
        <v>87</v>
      </c>
      <c r="B254" s="513">
        <v>15987629.333333356</v>
      </c>
      <c r="C254" s="512">
        <v>-195762.65666664578</v>
      </c>
      <c r="D254" s="511">
        <v>-1.2096515785294599</v>
      </c>
      <c r="E254" s="512">
        <v>468160.4033333566</v>
      </c>
      <c r="F254" s="511">
        <v>3.0166006674904793</v>
      </c>
    </row>
    <row r="255" spans="1:6" s="507" customFormat="1" ht="15" customHeight="1">
      <c r="A255" s="577" t="s">
        <v>86</v>
      </c>
      <c r="B255" s="513">
        <v>15987768.42</v>
      </c>
      <c r="C255" s="512">
        <v>139.08666664361954</v>
      </c>
      <c r="D255" s="511">
        <v>8.699642939120622E-4</v>
      </c>
      <c r="E255" s="512">
        <v>448164.8200000003</v>
      </c>
      <c r="F255" s="511">
        <v>2.8840170672049794</v>
      </c>
    </row>
    <row r="256" spans="1:6" ht="15" customHeight="1">
      <c r="A256" s="577" t="s">
        <v>85</v>
      </c>
      <c r="B256" s="513">
        <v>16090646.5156522</v>
      </c>
      <c r="C256" s="512">
        <v>102878.09565220028</v>
      </c>
      <c r="D256" s="511">
        <v>0.64348002141127836</v>
      </c>
      <c r="E256" s="512">
        <v>424193.07565220073</v>
      </c>
      <c r="F256" s="511">
        <v>2.7076522282263369</v>
      </c>
    </row>
    <row r="257" spans="1:6" ht="15" customHeight="1">
      <c r="A257" s="577" t="s">
        <v>84</v>
      </c>
      <c r="B257" s="513">
        <v>16041754.35</v>
      </c>
      <c r="C257" s="512">
        <v>-48892.16565220058</v>
      </c>
      <c r="D257" s="511">
        <v>-0.30385457541834171</v>
      </c>
      <c r="E257" s="512">
        <v>417266.08000000007</v>
      </c>
      <c r="F257" s="511">
        <v>2.6705903757576266</v>
      </c>
    </row>
    <row r="258" spans="1:6" s="507" customFormat="1" ht="15" customHeight="1">
      <c r="A258" s="577" t="s">
        <v>83</v>
      </c>
      <c r="B258" s="513">
        <v>16076050.370000001</v>
      </c>
      <c r="C258" s="512">
        <v>34296.020000001416</v>
      </c>
      <c r="D258" s="511">
        <v>0.21379220284593714</v>
      </c>
      <c r="E258" s="512">
        <v>371167.03000000119</v>
      </c>
      <c r="F258" s="511">
        <v>2.3633861007718906</v>
      </c>
    </row>
    <row r="259" spans="1:6" s="507" customFormat="1" ht="19.2" customHeight="1">
      <c r="A259" s="532">
        <v>2020</v>
      </c>
      <c r="B259" s="531"/>
      <c r="C259" s="530"/>
      <c r="D259" s="529"/>
      <c r="E259" s="530"/>
      <c r="F259" s="529"/>
    </row>
    <row r="260" spans="1:6" s="302" customFormat="1" ht="15" customHeight="1">
      <c r="A260" s="577" t="s">
        <v>94</v>
      </c>
      <c r="B260" s="526">
        <v>15851141.18</v>
      </c>
      <c r="C260" s="525">
        <v>-224909.19000000134</v>
      </c>
      <c r="D260" s="524">
        <v>-1.399032628186518</v>
      </c>
      <c r="E260" s="525">
        <v>329065.91999999993</v>
      </c>
      <c r="F260" s="524">
        <v>2.1199866286436304</v>
      </c>
    </row>
    <row r="261" spans="1:6" s="302" customFormat="1" ht="15" customHeight="1">
      <c r="A261" s="577" t="s">
        <v>93</v>
      </c>
      <c r="B261" s="526">
        <v>15929150.699999999</v>
      </c>
      <c r="C261" s="525">
        <v>78009.519999999553</v>
      </c>
      <c r="D261" s="524">
        <v>0.49213819443123441</v>
      </c>
      <c r="E261" s="525">
        <v>344364.59999999963</v>
      </c>
      <c r="F261" s="524">
        <v>2.2096203168293584</v>
      </c>
    </row>
    <row r="262" spans="1:6" s="302" customFormat="1" ht="15" customHeight="1">
      <c r="A262" s="523" t="s">
        <v>92</v>
      </c>
      <c r="B262" s="513">
        <v>15690349.545454582</v>
      </c>
      <c r="C262" s="512">
        <v>-238801.15454541706</v>
      </c>
      <c r="D262" s="511">
        <v>-1.4991455542285479</v>
      </c>
      <c r="E262" s="512">
        <v>-33160.164545418695</v>
      </c>
      <c r="F262" s="511">
        <v>-0.21089543719573101</v>
      </c>
    </row>
    <row r="263" spans="1:6" ht="15" customHeight="1">
      <c r="A263" s="523" t="s">
        <v>91</v>
      </c>
      <c r="B263" s="513">
        <v>15184891.85</v>
      </c>
      <c r="C263" s="512">
        <v>-505457.69545458257</v>
      </c>
      <c r="D263" s="511">
        <v>-3.2214559273538299</v>
      </c>
      <c r="E263" s="512">
        <v>-712159.85000000149</v>
      </c>
      <c r="F263" s="511">
        <v>-4.4798234505332886</v>
      </c>
    </row>
    <row r="264" spans="1:6" ht="15" customHeight="1">
      <c r="A264" s="580" t="s">
        <v>90</v>
      </c>
      <c r="B264" s="520">
        <v>15272073</v>
      </c>
      <c r="C264" s="579">
        <v>87181.150000000373</v>
      </c>
      <c r="D264" s="578">
        <v>0.57413085889051274</v>
      </c>
      <c r="E264" s="579">
        <v>-825364.54545451887</v>
      </c>
      <c r="F264" s="578">
        <v>-5.1273039148244948</v>
      </c>
    </row>
    <row r="265" spans="1:6" ht="15" customHeight="1">
      <c r="A265" s="577" t="s">
        <v>89</v>
      </c>
      <c r="B265" s="513"/>
      <c r="C265" s="512"/>
      <c r="D265" s="511"/>
      <c r="E265" s="512"/>
      <c r="F265" s="511"/>
    </row>
    <row r="266" spans="1:6" ht="15" customHeight="1">
      <c r="A266" s="577" t="s">
        <v>88</v>
      </c>
      <c r="B266" s="513"/>
      <c r="C266" s="512"/>
      <c r="D266" s="511"/>
      <c r="E266" s="512"/>
      <c r="F266" s="511"/>
    </row>
    <row r="267" spans="1:6" s="507" customFormat="1" ht="15" customHeight="1">
      <c r="A267" s="577" t="s">
        <v>87</v>
      </c>
      <c r="B267" s="513"/>
      <c r="C267" s="512"/>
      <c r="D267" s="511"/>
      <c r="E267" s="512"/>
      <c r="F267" s="511"/>
    </row>
    <row r="268" spans="1:6" s="507" customFormat="1" ht="15" customHeight="1">
      <c r="A268" s="577" t="s">
        <v>86</v>
      </c>
      <c r="B268" s="513"/>
      <c r="C268" s="512"/>
      <c r="D268" s="511"/>
      <c r="E268" s="512"/>
      <c r="F268" s="511"/>
    </row>
    <row r="269" spans="1:6" ht="15" customHeight="1">
      <c r="A269" s="577" t="s">
        <v>85</v>
      </c>
      <c r="B269" s="513"/>
      <c r="C269" s="512"/>
      <c r="D269" s="511"/>
      <c r="E269" s="512"/>
      <c r="F269" s="511"/>
    </row>
    <row r="270" spans="1:6" ht="15" customHeight="1">
      <c r="A270" s="577" t="s">
        <v>84</v>
      </c>
      <c r="B270" s="513"/>
      <c r="C270" s="512"/>
      <c r="D270" s="511"/>
      <c r="E270" s="512"/>
      <c r="F270" s="511"/>
    </row>
    <row r="271" spans="1:6" s="507" customFormat="1" ht="15" customHeight="1">
      <c r="A271" s="577" t="s">
        <v>83</v>
      </c>
      <c r="B271" s="513"/>
      <c r="C271" s="512"/>
      <c r="D271" s="511"/>
      <c r="E271" s="512"/>
      <c r="F271" s="511"/>
    </row>
    <row r="272" spans="1:6" ht="2.25" customHeight="1">
      <c r="C272" s="509"/>
      <c r="D272" s="508"/>
      <c r="E272" s="509"/>
      <c r="F272" s="508"/>
    </row>
    <row r="273" spans="1:4">
      <c r="A273" s="303" t="s">
        <v>165</v>
      </c>
      <c r="C273" s="306"/>
      <c r="D273" s="306"/>
    </row>
    <row r="274" spans="1:4">
      <c r="A274" s="303"/>
      <c r="C274" s="306"/>
      <c r="D274" s="306"/>
    </row>
    <row r="275" spans="1:4">
      <c r="A275" s="303"/>
      <c r="C275" s="306"/>
      <c r="D275" s="306"/>
    </row>
    <row r="276" spans="1:4">
      <c r="C276" s="306"/>
      <c r="D276" s="306"/>
    </row>
    <row r="277" spans="1:4">
      <c r="C277" s="306"/>
      <c r="D277" s="306"/>
    </row>
    <row r="278" spans="1:4">
      <c r="C278" s="306"/>
      <c r="D278" s="306"/>
    </row>
    <row r="279" spans="1:4">
      <c r="C279" s="306"/>
      <c r="D279" s="306"/>
    </row>
    <row r="280" spans="1:4">
      <c r="C280" s="306"/>
      <c r="D280" s="306"/>
    </row>
    <row r="281" spans="1:4">
      <c r="C281" s="306"/>
      <c r="D281" s="306"/>
    </row>
    <row r="282" spans="1:4">
      <c r="C282" s="306"/>
      <c r="D282" s="306"/>
    </row>
  </sheetData>
  <mergeCells count="3">
    <mergeCell ref="A4:F4"/>
    <mergeCell ref="B6:B7"/>
    <mergeCell ref="A3:F3"/>
  </mergeCells>
  <printOptions horizontalCentered="1" verticalCentered="1"/>
  <pageMargins left="0.39370078740157483" right="0.39370078740157483" top="0.19685039370078741" bottom="0.19685039370078741" header="0" footer="0"/>
  <pageSetup paperSize="9" scale="89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9">
    <pageSetUpPr fitToPage="1"/>
  </sheetPr>
  <dimension ref="A1:HZ37"/>
  <sheetViews>
    <sheetView showGridLines="0" topLeftCell="A3" zoomScale="85" zoomScaleNormal="85" workbookViewId="0">
      <selection activeCell="H37" sqref="H37"/>
    </sheetView>
  </sheetViews>
  <sheetFormatPr baseColWidth="10" defaultColWidth="11.44140625" defaultRowHeight="13.2"/>
  <cols>
    <col min="1" max="1" width="41.6640625" style="597" customWidth="1"/>
    <col min="2" max="2" width="13" style="596" customWidth="1"/>
    <col min="3" max="3" width="12.88671875" style="596" customWidth="1"/>
    <col min="4" max="4" width="10" style="596" customWidth="1"/>
    <col min="5" max="5" width="12.109375" style="596" customWidth="1"/>
    <col min="6" max="6" width="9.5546875" style="595" customWidth="1"/>
    <col min="7" max="16384" width="11.44140625" style="594"/>
  </cols>
  <sheetData>
    <row r="1" spans="1:234" hidden="1">
      <c r="B1" s="597"/>
      <c r="D1" s="597"/>
    </row>
    <row r="2" spans="1:234" hidden="1">
      <c r="B2" s="597"/>
      <c r="D2" s="597"/>
    </row>
    <row r="3" spans="1:234" ht="18" customHeight="1">
      <c r="A3" s="1077" t="s">
        <v>198</v>
      </c>
      <c r="B3" s="1078"/>
      <c r="C3" s="1078"/>
      <c r="D3" s="1078"/>
      <c r="E3" s="1078"/>
      <c r="F3" s="1079"/>
    </row>
    <row r="4" spans="1:234" ht="18.899999999999999" customHeight="1">
      <c r="A4" s="1080" t="s">
        <v>197</v>
      </c>
      <c r="B4" s="1081"/>
      <c r="C4" s="1081"/>
      <c r="D4" s="1081"/>
      <c r="E4" s="1081"/>
      <c r="F4" s="1082"/>
    </row>
    <row r="5" spans="1:234" s="614" customFormat="1" ht="18.600000000000001">
      <c r="A5" s="1073" t="s">
        <v>195</v>
      </c>
      <c r="B5" s="1084" t="s">
        <v>228</v>
      </c>
      <c r="C5" s="1087" t="s">
        <v>194</v>
      </c>
      <c r="D5" s="1074"/>
      <c r="E5" s="1073" t="s">
        <v>196</v>
      </c>
      <c r="F5" s="1074"/>
      <c r="G5" s="615"/>
      <c r="H5" s="615"/>
      <c r="I5" s="615"/>
      <c r="J5" s="615"/>
      <c r="K5" s="615"/>
      <c r="L5" s="615"/>
      <c r="M5" s="615"/>
      <c r="N5" s="615"/>
      <c r="O5" s="615"/>
      <c r="P5" s="615"/>
      <c r="Q5" s="615"/>
      <c r="R5" s="615"/>
      <c r="S5" s="615"/>
      <c r="T5" s="615"/>
      <c r="U5" s="615"/>
      <c r="V5" s="615"/>
      <c r="W5" s="615"/>
      <c r="X5" s="615"/>
      <c r="Y5" s="615"/>
      <c r="Z5" s="615"/>
      <c r="AA5" s="615"/>
      <c r="AB5" s="615"/>
      <c r="AC5" s="615"/>
      <c r="AD5" s="615"/>
      <c r="AE5" s="615"/>
      <c r="AF5" s="615"/>
      <c r="AG5" s="615"/>
      <c r="AH5" s="615"/>
      <c r="AI5" s="615"/>
      <c r="AJ5" s="615"/>
      <c r="AK5" s="615"/>
      <c r="AL5" s="615"/>
      <c r="AM5" s="615"/>
      <c r="AN5" s="615"/>
      <c r="AO5" s="615"/>
      <c r="AP5" s="615"/>
      <c r="AQ5" s="615"/>
      <c r="AR5" s="615"/>
      <c r="AS5" s="615"/>
      <c r="AT5" s="615"/>
      <c r="AU5" s="615"/>
      <c r="AV5" s="615"/>
      <c r="AW5" s="615"/>
      <c r="AX5" s="615"/>
      <c r="AY5" s="615"/>
      <c r="AZ5" s="615"/>
      <c r="BA5" s="615"/>
      <c r="BB5" s="615"/>
      <c r="BC5" s="615"/>
      <c r="BD5" s="615"/>
      <c r="BE5" s="615"/>
      <c r="BF5" s="615"/>
      <c r="BG5" s="615"/>
      <c r="BH5" s="615"/>
      <c r="BI5" s="615"/>
      <c r="BJ5" s="615"/>
      <c r="BK5" s="615"/>
      <c r="BL5" s="615"/>
      <c r="BM5" s="615"/>
      <c r="BN5" s="615"/>
      <c r="BO5" s="615"/>
      <c r="BP5" s="615"/>
      <c r="BQ5" s="615"/>
      <c r="BR5" s="615"/>
      <c r="BS5" s="615"/>
      <c r="BT5" s="615"/>
      <c r="BU5" s="615"/>
      <c r="BV5" s="615"/>
      <c r="BW5" s="615"/>
      <c r="BX5" s="615"/>
      <c r="BY5" s="615"/>
      <c r="BZ5" s="615"/>
      <c r="CA5" s="615"/>
      <c r="CB5" s="615"/>
      <c r="CC5" s="615"/>
      <c r="CD5" s="615"/>
      <c r="CE5" s="615"/>
      <c r="CF5" s="615"/>
      <c r="CG5" s="615"/>
      <c r="CH5" s="615"/>
      <c r="CI5" s="615"/>
      <c r="CJ5" s="615"/>
      <c r="CK5" s="615"/>
      <c r="CL5" s="615"/>
      <c r="CM5" s="615"/>
      <c r="CN5" s="615"/>
      <c r="CO5" s="615"/>
      <c r="CP5" s="615"/>
      <c r="CQ5" s="615"/>
      <c r="CR5" s="615"/>
      <c r="CS5" s="615"/>
      <c r="CT5" s="615"/>
      <c r="CU5" s="615"/>
      <c r="CV5" s="615"/>
      <c r="CW5" s="615"/>
      <c r="CX5" s="615"/>
      <c r="CY5" s="615"/>
      <c r="CZ5" s="615"/>
      <c r="DA5" s="615"/>
      <c r="DB5" s="615"/>
      <c r="DC5" s="615"/>
      <c r="DD5" s="615"/>
      <c r="DE5" s="615"/>
      <c r="DF5" s="615"/>
      <c r="DG5" s="615"/>
      <c r="DH5" s="615"/>
      <c r="DI5" s="615"/>
      <c r="DJ5" s="615"/>
      <c r="DK5" s="615"/>
      <c r="DL5" s="615"/>
      <c r="DM5" s="615"/>
      <c r="DN5" s="615"/>
      <c r="DO5" s="615"/>
      <c r="DP5" s="615"/>
      <c r="DQ5" s="615"/>
      <c r="DR5" s="615"/>
      <c r="DS5" s="615"/>
      <c r="DT5" s="615"/>
      <c r="DU5" s="615"/>
      <c r="DV5" s="615"/>
      <c r="DW5" s="615"/>
      <c r="DX5" s="615"/>
      <c r="DY5" s="615"/>
      <c r="DZ5" s="615"/>
      <c r="EA5" s="615"/>
      <c r="EB5" s="615"/>
      <c r="EC5" s="615"/>
      <c r="ED5" s="615"/>
      <c r="EE5" s="615"/>
      <c r="EF5" s="615"/>
      <c r="EG5" s="615"/>
      <c r="EH5" s="615"/>
      <c r="EI5" s="615"/>
      <c r="EJ5" s="615"/>
      <c r="EK5" s="615"/>
      <c r="EL5" s="615"/>
      <c r="EM5" s="615"/>
      <c r="EN5" s="615"/>
      <c r="EO5" s="615"/>
      <c r="EP5" s="615"/>
      <c r="EQ5" s="615"/>
      <c r="ER5" s="615"/>
      <c r="ES5" s="615"/>
      <c r="ET5" s="615"/>
      <c r="EU5" s="615"/>
      <c r="EV5" s="615"/>
      <c r="EW5" s="615"/>
      <c r="EX5" s="615"/>
      <c r="EY5" s="615"/>
      <c r="EZ5" s="615"/>
      <c r="FA5" s="615"/>
      <c r="FB5" s="615"/>
      <c r="FC5" s="615"/>
      <c r="FD5" s="615"/>
      <c r="FE5" s="615"/>
      <c r="FF5" s="615"/>
      <c r="FG5" s="615"/>
      <c r="FH5" s="615"/>
      <c r="FI5" s="615"/>
      <c r="FJ5" s="615"/>
      <c r="FK5" s="615"/>
      <c r="FL5" s="615"/>
      <c r="FM5" s="615"/>
      <c r="FN5" s="615"/>
      <c r="FO5" s="615"/>
      <c r="FP5" s="615"/>
      <c r="FQ5" s="615"/>
      <c r="FR5" s="615"/>
      <c r="FS5" s="615"/>
      <c r="FT5" s="615"/>
      <c r="FU5" s="615"/>
      <c r="FV5" s="615"/>
      <c r="FW5" s="615"/>
      <c r="FX5" s="615"/>
      <c r="FY5" s="615"/>
      <c r="FZ5" s="615"/>
      <c r="GA5" s="615"/>
      <c r="GB5" s="615"/>
      <c r="GC5" s="615"/>
      <c r="GD5" s="615"/>
      <c r="GE5" s="615"/>
      <c r="GF5" s="615"/>
      <c r="GG5" s="615"/>
      <c r="GH5" s="615"/>
      <c r="GI5" s="615"/>
      <c r="GJ5" s="615"/>
      <c r="GK5" s="615"/>
      <c r="GL5" s="615"/>
      <c r="GM5" s="615"/>
      <c r="GN5" s="615"/>
      <c r="GO5" s="615"/>
      <c r="GP5" s="615"/>
      <c r="GQ5" s="615"/>
      <c r="GR5" s="615"/>
      <c r="GS5" s="615"/>
      <c r="GT5" s="615"/>
      <c r="GU5" s="615"/>
      <c r="GV5" s="615"/>
      <c r="GW5" s="615"/>
      <c r="GX5" s="615"/>
      <c r="GY5" s="615"/>
      <c r="GZ5" s="615"/>
      <c r="HA5" s="615"/>
      <c r="HB5" s="615"/>
      <c r="HC5" s="615"/>
      <c r="HD5" s="615"/>
      <c r="HE5" s="615"/>
      <c r="HF5" s="615"/>
      <c r="HG5" s="615"/>
      <c r="HH5" s="615"/>
      <c r="HI5" s="615"/>
      <c r="HJ5" s="615"/>
      <c r="HK5" s="615"/>
      <c r="HL5" s="615"/>
      <c r="HM5" s="615"/>
      <c r="HN5" s="615"/>
      <c r="HO5" s="615"/>
      <c r="HP5" s="615"/>
      <c r="HQ5" s="615"/>
      <c r="HR5" s="615"/>
      <c r="HS5" s="615"/>
      <c r="HT5" s="615"/>
      <c r="HU5" s="615"/>
      <c r="HV5" s="615"/>
      <c r="HW5" s="615"/>
      <c r="HX5" s="615"/>
      <c r="HY5" s="615"/>
      <c r="HZ5" s="615"/>
    </row>
    <row r="6" spans="1:234" s="614" customFormat="1" ht="14.4" customHeight="1">
      <c r="A6" s="1083"/>
      <c r="B6" s="1085"/>
      <c r="C6" s="1075"/>
      <c r="D6" s="1076"/>
      <c r="E6" s="1075"/>
      <c r="F6" s="1076"/>
      <c r="G6" s="615"/>
      <c r="H6" s="615"/>
      <c r="I6" s="615"/>
      <c r="J6" s="615"/>
      <c r="K6" s="615"/>
      <c r="L6" s="615"/>
      <c r="M6" s="615"/>
      <c r="N6" s="615"/>
      <c r="O6" s="615"/>
      <c r="P6" s="615"/>
      <c r="Q6" s="615"/>
      <c r="R6" s="615"/>
      <c r="S6" s="615"/>
      <c r="T6" s="615"/>
      <c r="U6" s="615"/>
      <c r="V6" s="615"/>
      <c r="W6" s="615"/>
      <c r="X6" s="615"/>
      <c r="Y6" s="615"/>
      <c r="Z6" s="615"/>
      <c r="AA6" s="615"/>
      <c r="AB6" s="615"/>
      <c r="AC6" s="615"/>
      <c r="AD6" s="615"/>
      <c r="AE6" s="615"/>
      <c r="AF6" s="615"/>
      <c r="AG6" s="615"/>
      <c r="AH6" s="615"/>
      <c r="AI6" s="615"/>
      <c r="AJ6" s="615"/>
      <c r="AK6" s="615"/>
      <c r="AL6" s="615"/>
      <c r="AM6" s="615"/>
      <c r="AN6" s="615"/>
      <c r="AO6" s="615"/>
      <c r="AP6" s="615"/>
      <c r="AQ6" s="615"/>
      <c r="AR6" s="615"/>
      <c r="AS6" s="615"/>
      <c r="AT6" s="615"/>
      <c r="AU6" s="615"/>
      <c r="AV6" s="615"/>
      <c r="AW6" s="615"/>
      <c r="AX6" s="615"/>
      <c r="AY6" s="615"/>
      <c r="AZ6" s="615"/>
      <c r="BA6" s="615"/>
      <c r="BB6" s="615"/>
      <c r="BC6" s="615"/>
      <c r="BD6" s="615"/>
      <c r="BE6" s="615"/>
      <c r="BF6" s="615"/>
      <c r="BG6" s="615"/>
      <c r="BH6" s="615"/>
      <c r="BI6" s="615"/>
      <c r="BJ6" s="615"/>
      <c r="BK6" s="615"/>
      <c r="BL6" s="615"/>
      <c r="BM6" s="615"/>
      <c r="BN6" s="615"/>
      <c r="BO6" s="615"/>
      <c r="BP6" s="615"/>
      <c r="BQ6" s="615"/>
      <c r="BR6" s="615"/>
      <c r="BS6" s="615"/>
      <c r="BT6" s="615"/>
      <c r="BU6" s="615"/>
      <c r="BV6" s="615"/>
      <c r="BW6" s="615"/>
      <c r="BX6" s="615"/>
      <c r="BY6" s="615"/>
      <c r="BZ6" s="615"/>
      <c r="CA6" s="615"/>
      <c r="CB6" s="615"/>
      <c r="CC6" s="615"/>
      <c r="CD6" s="615"/>
      <c r="CE6" s="615"/>
      <c r="CF6" s="615"/>
      <c r="CG6" s="615"/>
      <c r="CH6" s="615"/>
      <c r="CI6" s="615"/>
      <c r="CJ6" s="615"/>
      <c r="CK6" s="615"/>
      <c r="CL6" s="615"/>
      <c r="CM6" s="615"/>
      <c r="CN6" s="615"/>
      <c r="CO6" s="615"/>
      <c r="CP6" s="615"/>
      <c r="CQ6" s="615"/>
      <c r="CR6" s="615"/>
      <c r="CS6" s="615"/>
      <c r="CT6" s="615"/>
      <c r="CU6" s="615"/>
      <c r="CV6" s="615"/>
      <c r="CW6" s="615"/>
      <c r="CX6" s="615"/>
      <c r="CY6" s="615"/>
      <c r="CZ6" s="615"/>
      <c r="DA6" s="615"/>
      <c r="DB6" s="615"/>
      <c r="DC6" s="615"/>
      <c r="DD6" s="615"/>
      <c r="DE6" s="615"/>
      <c r="DF6" s="615"/>
      <c r="DG6" s="615"/>
      <c r="DH6" s="615"/>
      <c r="DI6" s="615"/>
      <c r="DJ6" s="615"/>
      <c r="DK6" s="615"/>
      <c r="DL6" s="615"/>
      <c r="DM6" s="615"/>
      <c r="DN6" s="615"/>
      <c r="DO6" s="615"/>
      <c r="DP6" s="615"/>
      <c r="DQ6" s="615"/>
      <c r="DR6" s="615"/>
      <c r="DS6" s="615"/>
      <c r="DT6" s="615"/>
      <c r="DU6" s="615"/>
      <c r="DV6" s="615"/>
      <c r="DW6" s="615"/>
      <c r="DX6" s="615"/>
      <c r="DY6" s="615"/>
      <c r="DZ6" s="615"/>
      <c r="EA6" s="615"/>
      <c r="EB6" s="615"/>
      <c r="EC6" s="615"/>
      <c r="ED6" s="615"/>
      <c r="EE6" s="615"/>
      <c r="EF6" s="615"/>
      <c r="EG6" s="615"/>
      <c r="EH6" s="615"/>
      <c r="EI6" s="615"/>
      <c r="EJ6" s="615"/>
      <c r="EK6" s="615"/>
      <c r="EL6" s="615"/>
      <c r="EM6" s="615"/>
      <c r="EN6" s="615"/>
      <c r="EO6" s="615"/>
      <c r="EP6" s="615"/>
      <c r="EQ6" s="615"/>
      <c r="ER6" s="615"/>
      <c r="ES6" s="615"/>
      <c r="ET6" s="615"/>
      <c r="EU6" s="615"/>
      <c r="EV6" s="615"/>
      <c r="EW6" s="615"/>
      <c r="EX6" s="615"/>
      <c r="EY6" s="615"/>
      <c r="EZ6" s="615"/>
      <c r="FA6" s="615"/>
      <c r="FB6" s="615"/>
      <c r="FC6" s="615"/>
      <c r="FD6" s="615"/>
      <c r="FE6" s="615"/>
      <c r="FF6" s="615"/>
      <c r="FG6" s="615"/>
      <c r="FH6" s="615"/>
      <c r="FI6" s="615"/>
      <c r="FJ6" s="615"/>
      <c r="FK6" s="615"/>
      <c r="FL6" s="615"/>
      <c r="FM6" s="615"/>
      <c r="FN6" s="615"/>
      <c r="FO6" s="615"/>
      <c r="FP6" s="615"/>
      <c r="FQ6" s="615"/>
      <c r="FR6" s="615"/>
      <c r="FS6" s="615"/>
      <c r="FT6" s="615"/>
      <c r="FU6" s="615"/>
      <c r="FV6" s="615"/>
      <c r="FW6" s="615"/>
      <c r="FX6" s="615"/>
      <c r="FY6" s="615"/>
      <c r="FZ6" s="615"/>
      <c r="GA6" s="615"/>
      <c r="GB6" s="615"/>
      <c r="GC6" s="615"/>
      <c r="GD6" s="615"/>
      <c r="GE6" s="615"/>
      <c r="GF6" s="615"/>
      <c r="GG6" s="615"/>
      <c r="GH6" s="615"/>
      <c r="GI6" s="615"/>
      <c r="GJ6" s="615"/>
      <c r="GK6" s="615"/>
      <c r="GL6" s="615"/>
      <c r="GM6" s="615"/>
      <c r="GN6" s="615"/>
      <c r="GO6" s="615"/>
      <c r="GP6" s="615"/>
      <c r="GQ6" s="615"/>
      <c r="GR6" s="615"/>
      <c r="GS6" s="615"/>
      <c r="GT6" s="615"/>
      <c r="GU6" s="615"/>
      <c r="GV6" s="615"/>
      <c r="GW6" s="615"/>
      <c r="GX6" s="615"/>
      <c r="GY6" s="615"/>
      <c r="GZ6" s="615"/>
      <c r="HA6" s="615"/>
      <c r="HB6" s="615"/>
      <c r="HC6" s="615"/>
      <c r="HD6" s="615"/>
      <c r="HE6" s="615"/>
      <c r="HF6" s="615"/>
      <c r="HG6" s="615"/>
      <c r="HH6" s="615"/>
      <c r="HI6" s="615"/>
      <c r="HJ6" s="615"/>
      <c r="HK6" s="615"/>
      <c r="HL6" s="615"/>
      <c r="HM6" s="615"/>
      <c r="HN6" s="615"/>
      <c r="HO6" s="615"/>
      <c r="HP6" s="615"/>
      <c r="HQ6" s="615"/>
      <c r="HR6" s="615"/>
      <c r="HS6" s="615"/>
      <c r="HT6" s="615"/>
      <c r="HU6" s="615"/>
      <c r="HV6" s="615"/>
      <c r="HW6" s="615"/>
      <c r="HX6" s="615"/>
      <c r="HY6" s="615"/>
      <c r="HZ6" s="615"/>
    </row>
    <row r="7" spans="1:234" s="614" customFormat="1" ht="20.25" customHeight="1">
      <c r="A7" s="1075"/>
      <c r="B7" s="1086"/>
      <c r="C7" s="617" t="s">
        <v>108</v>
      </c>
      <c r="D7" s="616" t="s">
        <v>193</v>
      </c>
      <c r="E7" s="617" t="s">
        <v>108</v>
      </c>
      <c r="F7" s="616" t="s">
        <v>193</v>
      </c>
      <c r="G7" s="615"/>
      <c r="H7" s="615"/>
      <c r="I7" s="615"/>
      <c r="J7" s="615"/>
      <c r="K7" s="615"/>
      <c r="L7" s="615"/>
      <c r="M7" s="615"/>
      <c r="N7" s="615"/>
      <c r="O7" s="615"/>
      <c r="P7" s="615"/>
      <c r="Q7" s="615"/>
      <c r="R7" s="615"/>
      <c r="S7" s="615"/>
      <c r="T7" s="615"/>
      <c r="U7" s="615"/>
      <c r="V7" s="615"/>
      <c r="W7" s="615"/>
      <c r="X7" s="615"/>
      <c r="Y7" s="615"/>
      <c r="Z7" s="615"/>
      <c r="AA7" s="615"/>
      <c r="AB7" s="615"/>
      <c r="AC7" s="615"/>
      <c r="AD7" s="615"/>
      <c r="AE7" s="615"/>
      <c r="AF7" s="615"/>
      <c r="AG7" s="615"/>
      <c r="AH7" s="615"/>
      <c r="AI7" s="615"/>
      <c r="AJ7" s="615"/>
      <c r="AK7" s="615"/>
      <c r="AL7" s="615"/>
      <c r="AM7" s="615"/>
      <c r="AN7" s="615"/>
      <c r="AO7" s="615"/>
      <c r="AP7" s="615"/>
      <c r="AQ7" s="615"/>
      <c r="AR7" s="615"/>
      <c r="AS7" s="615"/>
      <c r="AT7" s="615"/>
      <c r="AU7" s="615"/>
      <c r="AV7" s="615"/>
      <c r="AW7" s="615"/>
      <c r="AX7" s="615"/>
      <c r="AY7" s="615"/>
      <c r="AZ7" s="615"/>
      <c r="BA7" s="615"/>
      <c r="BB7" s="615"/>
      <c r="BC7" s="615"/>
      <c r="BD7" s="615"/>
      <c r="BE7" s="615"/>
      <c r="BF7" s="615"/>
      <c r="BG7" s="615"/>
      <c r="BH7" s="615"/>
      <c r="BI7" s="615"/>
      <c r="BJ7" s="615"/>
      <c r="BK7" s="615"/>
      <c r="BL7" s="615"/>
      <c r="BM7" s="615"/>
      <c r="BN7" s="615"/>
      <c r="BO7" s="615"/>
      <c r="BP7" s="615"/>
      <c r="BQ7" s="615"/>
      <c r="BR7" s="615"/>
      <c r="BS7" s="615"/>
      <c r="BT7" s="615"/>
      <c r="BU7" s="615"/>
      <c r="BV7" s="615"/>
      <c r="BW7" s="615"/>
      <c r="BX7" s="615"/>
      <c r="BY7" s="615"/>
      <c r="BZ7" s="615"/>
      <c r="CA7" s="615"/>
      <c r="CB7" s="615"/>
      <c r="CC7" s="615"/>
      <c r="CD7" s="615"/>
      <c r="CE7" s="615"/>
      <c r="CF7" s="615"/>
      <c r="CG7" s="615"/>
      <c r="CH7" s="615"/>
      <c r="CI7" s="615"/>
      <c r="CJ7" s="615"/>
      <c r="CK7" s="615"/>
      <c r="CL7" s="615"/>
      <c r="CM7" s="615"/>
      <c r="CN7" s="615"/>
      <c r="CO7" s="615"/>
      <c r="CP7" s="615"/>
      <c r="CQ7" s="615"/>
      <c r="CR7" s="615"/>
      <c r="CS7" s="615"/>
      <c r="CT7" s="615"/>
      <c r="CU7" s="615"/>
      <c r="CV7" s="615"/>
      <c r="CW7" s="615"/>
      <c r="CX7" s="615"/>
      <c r="CY7" s="615"/>
      <c r="CZ7" s="615"/>
      <c r="DA7" s="615"/>
      <c r="DB7" s="615"/>
      <c r="DC7" s="615"/>
      <c r="DD7" s="615"/>
      <c r="DE7" s="615"/>
      <c r="DF7" s="615"/>
      <c r="DG7" s="615"/>
      <c r="DH7" s="615"/>
      <c r="DI7" s="615"/>
      <c r="DJ7" s="615"/>
      <c r="DK7" s="615"/>
      <c r="DL7" s="615"/>
      <c r="DM7" s="615"/>
      <c r="DN7" s="615"/>
      <c r="DO7" s="615"/>
      <c r="DP7" s="615"/>
      <c r="DQ7" s="615"/>
      <c r="DR7" s="615"/>
      <c r="DS7" s="615"/>
      <c r="DT7" s="615"/>
      <c r="DU7" s="615"/>
      <c r="DV7" s="615"/>
      <c r="DW7" s="615"/>
      <c r="DX7" s="615"/>
      <c r="DY7" s="615"/>
      <c r="DZ7" s="615"/>
      <c r="EA7" s="615"/>
      <c r="EB7" s="615"/>
      <c r="EC7" s="615"/>
      <c r="ED7" s="615"/>
      <c r="EE7" s="615"/>
      <c r="EF7" s="615"/>
      <c r="EG7" s="615"/>
      <c r="EH7" s="615"/>
      <c r="EI7" s="615"/>
      <c r="EJ7" s="615"/>
      <c r="EK7" s="615"/>
      <c r="EL7" s="615"/>
      <c r="EM7" s="615"/>
      <c r="EN7" s="615"/>
      <c r="EO7" s="615"/>
      <c r="EP7" s="615"/>
      <c r="EQ7" s="615"/>
      <c r="ER7" s="615"/>
      <c r="ES7" s="615"/>
      <c r="ET7" s="615"/>
      <c r="EU7" s="615"/>
      <c r="EV7" s="615"/>
      <c r="EW7" s="615"/>
      <c r="EX7" s="615"/>
      <c r="EY7" s="615"/>
      <c r="EZ7" s="615"/>
      <c r="FA7" s="615"/>
      <c r="FB7" s="615"/>
      <c r="FC7" s="615"/>
      <c r="FD7" s="615"/>
      <c r="FE7" s="615"/>
      <c r="FF7" s="615"/>
      <c r="FG7" s="615"/>
      <c r="FH7" s="615"/>
      <c r="FI7" s="615"/>
      <c r="FJ7" s="615"/>
      <c r="FK7" s="615"/>
      <c r="FL7" s="615"/>
      <c r="FM7" s="615"/>
      <c r="FN7" s="615"/>
      <c r="FO7" s="615"/>
      <c r="FP7" s="615"/>
      <c r="FQ7" s="615"/>
      <c r="FR7" s="615"/>
      <c r="FS7" s="615"/>
      <c r="FT7" s="615"/>
      <c r="FU7" s="615"/>
      <c r="FV7" s="615"/>
      <c r="FW7" s="615"/>
      <c r="FX7" s="615"/>
      <c r="FY7" s="615"/>
      <c r="FZ7" s="615"/>
      <c r="GA7" s="615"/>
      <c r="GB7" s="615"/>
      <c r="GC7" s="615"/>
      <c r="GD7" s="615"/>
      <c r="GE7" s="615"/>
      <c r="GF7" s="615"/>
      <c r="GG7" s="615"/>
      <c r="GH7" s="615"/>
      <c r="GI7" s="615"/>
      <c r="GJ7" s="615"/>
      <c r="GK7" s="615"/>
      <c r="GL7" s="615"/>
      <c r="GM7" s="615"/>
      <c r="GN7" s="615"/>
      <c r="GO7" s="615"/>
      <c r="GP7" s="615"/>
      <c r="GQ7" s="615"/>
      <c r="GR7" s="615"/>
      <c r="GS7" s="615"/>
      <c r="GT7" s="615"/>
      <c r="GU7" s="615"/>
      <c r="GV7" s="615"/>
      <c r="GW7" s="615"/>
      <c r="GX7" s="615"/>
      <c r="GY7" s="615"/>
      <c r="GZ7" s="615"/>
      <c r="HA7" s="615"/>
      <c r="HB7" s="615"/>
      <c r="HC7" s="615"/>
      <c r="HD7" s="615"/>
      <c r="HE7" s="615"/>
      <c r="HF7" s="615"/>
      <c r="HG7" s="615"/>
      <c r="HH7" s="615"/>
      <c r="HI7" s="615"/>
      <c r="HJ7" s="615"/>
      <c r="HK7" s="615"/>
      <c r="HL7" s="615"/>
      <c r="HM7" s="615"/>
      <c r="HN7" s="615"/>
      <c r="HO7" s="615"/>
      <c r="HP7" s="615"/>
      <c r="HQ7" s="615"/>
      <c r="HR7" s="615"/>
      <c r="HS7" s="615"/>
      <c r="HT7" s="615"/>
      <c r="HU7" s="615"/>
      <c r="HV7" s="615"/>
      <c r="HW7" s="615"/>
      <c r="HX7" s="615"/>
      <c r="HY7" s="615"/>
      <c r="HZ7" s="615"/>
    </row>
    <row r="8" spans="1:234" s="609" customFormat="1" ht="28.5" customHeight="1">
      <c r="A8" s="606" t="s">
        <v>171</v>
      </c>
      <c r="B8" s="605">
        <v>74332.75</v>
      </c>
      <c r="C8" s="604">
        <v>3358.1499999999942</v>
      </c>
      <c r="D8" s="603">
        <v>4.7314814032062058E-2</v>
      </c>
      <c r="E8" s="604">
        <v>1266.1136363636033</v>
      </c>
      <c r="F8" s="603">
        <v>1.732820476451713E-2</v>
      </c>
    </row>
    <row r="9" spans="1:234" s="609" customFormat="1" ht="24.9" customHeight="1">
      <c r="A9" s="606" t="s">
        <v>176</v>
      </c>
      <c r="B9" s="605">
        <v>18578.8</v>
      </c>
      <c r="C9" s="604">
        <v>61.25</v>
      </c>
      <c r="D9" s="603">
        <v>3.3076729912975278E-3</v>
      </c>
      <c r="E9" s="604">
        <v>-863.97272727269956</v>
      </c>
      <c r="F9" s="603">
        <v>-4.4436703519184273E-2</v>
      </c>
    </row>
    <row r="10" spans="1:234" s="609" customFormat="1" ht="27.15" customHeight="1">
      <c r="A10" s="606" t="s">
        <v>186</v>
      </c>
      <c r="B10" s="605">
        <v>1789011.75</v>
      </c>
      <c r="C10" s="604">
        <v>2334</v>
      </c>
      <c r="D10" s="603">
        <v>1.306335179916962E-3</v>
      </c>
      <c r="E10" s="604">
        <v>-69046.840909089893</v>
      </c>
      <c r="F10" s="603">
        <v>-3.7160744686370428E-2</v>
      </c>
    </row>
    <row r="11" spans="1:234" s="609" customFormat="1" ht="30.9" customHeight="1">
      <c r="A11" s="606" t="s">
        <v>174</v>
      </c>
      <c r="B11" s="605">
        <v>33894.6</v>
      </c>
      <c r="C11" s="604">
        <v>-12.30000000000291</v>
      </c>
      <c r="D11" s="603">
        <v>-3.627580227034688E-4</v>
      </c>
      <c r="E11" s="604">
        <v>-1163.5363636363982</v>
      </c>
      <c r="F11" s="603">
        <v>-3.3188768266737112E-2</v>
      </c>
    </row>
    <row r="12" spans="1:234" s="609" customFormat="1" ht="35.85" customHeight="1">
      <c r="A12" s="606" t="s">
        <v>173</v>
      </c>
      <c r="B12" s="605">
        <v>141777.60000000001</v>
      </c>
      <c r="C12" s="604">
        <v>626.55000000001746</v>
      </c>
      <c r="D12" s="603">
        <v>4.4388617725481527E-3</v>
      </c>
      <c r="E12" s="604">
        <v>-928.17272727299132</v>
      </c>
      <c r="F12" s="603">
        <v>-6.5041007769660597E-3</v>
      </c>
    </row>
    <row r="13" spans="1:234" s="609" customFormat="1" ht="26.25" customHeight="1">
      <c r="A13" s="606" t="s">
        <v>24</v>
      </c>
      <c r="B13" s="605">
        <v>801923.65</v>
      </c>
      <c r="C13" s="604">
        <v>52889.599999999977</v>
      </c>
      <c r="D13" s="603">
        <v>7.0610408165022731E-2</v>
      </c>
      <c r="E13" s="604">
        <v>-80822.622727273032</v>
      </c>
      <c r="F13" s="603">
        <v>-9.1558158016990521E-2</v>
      </c>
    </row>
    <row r="14" spans="1:234" s="609" customFormat="1" ht="30.9" customHeight="1">
      <c r="A14" s="606" t="s">
        <v>187</v>
      </c>
      <c r="B14" s="605">
        <v>2331588.2000000002</v>
      </c>
      <c r="C14" s="604">
        <v>-4444.5</v>
      </c>
      <c r="D14" s="603">
        <v>-1.9025846684423975E-3</v>
      </c>
      <c r="E14" s="604">
        <v>-104659.16363635985</v>
      </c>
      <c r="F14" s="603">
        <v>-4.2959169581263223E-2</v>
      </c>
    </row>
    <row r="15" spans="1:234" s="609" customFormat="1" ht="26.25" customHeight="1">
      <c r="A15" s="606" t="s">
        <v>183</v>
      </c>
      <c r="B15" s="605">
        <v>695759.85</v>
      </c>
      <c r="C15" s="604">
        <v>2428.25</v>
      </c>
      <c r="D15" s="603">
        <v>3.5022924095771124E-3</v>
      </c>
      <c r="E15" s="604">
        <v>-41684.740909091081</v>
      </c>
      <c r="F15" s="603">
        <v>-5.6525929436547773E-2</v>
      </c>
    </row>
    <row r="16" spans="1:234" s="609" customFormat="1" ht="25.5" customHeight="1">
      <c r="A16" s="606" t="s">
        <v>189</v>
      </c>
      <c r="B16" s="605">
        <v>1133799.95</v>
      </c>
      <c r="C16" s="604">
        <v>28250.949999999953</v>
      </c>
      <c r="D16" s="603">
        <v>2.5553774640472593E-2</v>
      </c>
      <c r="E16" s="604">
        <v>-281050.86818182003</v>
      </c>
      <c r="F16" s="603">
        <v>-0.19864346443463887</v>
      </c>
    </row>
    <row r="17" spans="1:6" s="609" customFormat="1" ht="25.5" customHeight="1">
      <c r="A17" s="606" t="s">
        <v>179</v>
      </c>
      <c r="B17" s="605">
        <v>495219</v>
      </c>
      <c r="C17" s="604">
        <v>-1447.4500000000116</v>
      </c>
      <c r="D17" s="603">
        <v>-2.9143301304125346E-3</v>
      </c>
      <c r="E17" s="604">
        <v>1148.5</v>
      </c>
      <c r="F17" s="603">
        <v>2.3245670405336316E-3</v>
      </c>
    </row>
    <row r="18" spans="1:6" s="609" customFormat="1" ht="26.25" customHeight="1">
      <c r="A18" s="606" t="s">
        <v>177</v>
      </c>
      <c r="B18" s="605">
        <v>317214.2</v>
      </c>
      <c r="C18" s="604">
        <v>-14.649999999965075</v>
      </c>
      <c r="D18" s="603">
        <v>-4.618117173127434E-5</v>
      </c>
      <c r="E18" s="604">
        <v>-6139.8454545449931</v>
      </c>
      <c r="F18" s="603">
        <v>-1.8987996410912644E-2</v>
      </c>
    </row>
    <row r="19" spans="1:6" s="609" customFormat="1" ht="28.5" customHeight="1">
      <c r="A19" s="606" t="s">
        <v>178</v>
      </c>
      <c r="B19" s="605">
        <v>93529.3</v>
      </c>
      <c r="C19" s="604">
        <v>-492.14999999999418</v>
      </c>
      <c r="D19" s="603">
        <v>-5.2344438423359563E-3</v>
      </c>
      <c r="E19" s="604">
        <v>-5306.3818181817915</v>
      </c>
      <c r="F19" s="603">
        <v>-5.3688928133701963E-2</v>
      </c>
    </row>
    <row r="20" spans="1:6" s="609" customFormat="1" ht="30.9" customHeight="1">
      <c r="A20" s="606" t="s">
        <v>182</v>
      </c>
      <c r="B20" s="605">
        <v>738372.35</v>
      </c>
      <c r="C20" s="604">
        <v>-2850.2000000000698</v>
      </c>
      <c r="D20" s="603">
        <v>-3.8452688737007357E-3</v>
      </c>
      <c r="E20" s="604">
        <v>-18999.240909091081</v>
      </c>
      <c r="F20" s="603">
        <v>-2.5085758611946174E-2</v>
      </c>
    </row>
    <row r="21" spans="1:6" s="609" customFormat="1" ht="32.4" customHeight="1">
      <c r="A21" s="606" t="s">
        <v>188</v>
      </c>
      <c r="B21" s="605">
        <v>1201727.8500000001</v>
      </c>
      <c r="C21" s="604">
        <v>10480.950000000186</v>
      </c>
      <c r="D21" s="603">
        <v>8.7983020144692947E-3</v>
      </c>
      <c r="E21" s="604">
        <v>-117490.33181817993</v>
      </c>
      <c r="F21" s="603">
        <v>-8.9060576512257961E-2</v>
      </c>
    </row>
    <row r="22" spans="1:6" s="609" customFormat="1" ht="30.9" customHeight="1">
      <c r="A22" s="606" t="s">
        <v>180</v>
      </c>
      <c r="B22" s="605">
        <v>1092463.25</v>
      </c>
      <c r="C22" s="604">
        <v>-949.94999999995343</v>
      </c>
      <c r="D22" s="603">
        <v>-8.6879324303013039E-4</v>
      </c>
      <c r="E22" s="604">
        <v>-18620.295454550069</v>
      </c>
      <c r="F22" s="603">
        <v>-1.6758681676752207E-2</v>
      </c>
    </row>
    <row r="23" spans="1:6" s="609" customFormat="1" ht="25.5" customHeight="1">
      <c r="A23" s="606" t="s">
        <v>185</v>
      </c>
      <c r="B23" s="605">
        <v>937074.2</v>
      </c>
      <c r="C23" s="604">
        <v>-11091.350000000093</v>
      </c>
      <c r="D23" s="603">
        <v>-1.169769350932448E-2</v>
      </c>
      <c r="E23" s="604">
        <v>-41331.800000000047</v>
      </c>
      <c r="F23" s="603">
        <v>-4.2244017309787552E-2</v>
      </c>
    </row>
    <row r="24" spans="1:6" s="609" customFormat="1" ht="30.9" customHeight="1">
      <c r="A24" s="606" t="s">
        <v>170</v>
      </c>
      <c r="B24" s="605">
        <v>1621350.6</v>
      </c>
      <c r="C24" s="604">
        <v>-15800</v>
      </c>
      <c r="D24" s="603">
        <v>-9.6509142164441508E-3</v>
      </c>
      <c r="E24" s="604">
        <v>79588.690909095574</v>
      </c>
      <c r="F24" s="603">
        <v>5.1621907662788846E-2</v>
      </c>
    </row>
    <row r="25" spans="1:6" s="609" customFormat="1" ht="30.9" customHeight="1">
      <c r="A25" s="606" t="s">
        <v>184</v>
      </c>
      <c r="B25" s="605">
        <v>236085.2</v>
      </c>
      <c r="C25" s="604">
        <v>-2440.8499999999767</v>
      </c>
      <c r="D25" s="603">
        <v>-1.0233054209382919E-2</v>
      </c>
      <c r="E25" s="604">
        <v>-38345.799999999988</v>
      </c>
      <c r="F25" s="603">
        <v>-0.13972838345522187</v>
      </c>
    </row>
    <row r="26" spans="1:6" s="609" customFormat="1" ht="25.5" customHeight="1">
      <c r="A26" s="606" t="s">
        <v>181</v>
      </c>
      <c r="B26" s="605">
        <v>308185.34999999998</v>
      </c>
      <c r="C26" s="604">
        <v>2041.8499999999767</v>
      </c>
      <c r="D26" s="603">
        <v>6.6695846882260934E-3</v>
      </c>
      <c r="E26" s="604">
        <v>-30090.877272727026</v>
      </c>
      <c r="F26" s="603">
        <v>-8.8953567666660183E-2</v>
      </c>
    </row>
    <row r="27" spans="1:6" s="609" customFormat="1" ht="53.4" customHeight="1">
      <c r="A27" s="606" t="s">
        <v>172</v>
      </c>
      <c r="B27" s="605">
        <v>41228.9</v>
      </c>
      <c r="C27" s="604">
        <v>-72.44999999999709</v>
      </c>
      <c r="D27" s="603">
        <v>-1.7541799481129994E-3</v>
      </c>
      <c r="E27" s="604">
        <v>-1133.0545454546009</v>
      </c>
      <c r="F27" s="603">
        <v>-2.6746984590591216E-2</v>
      </c>
    </row>
    <row r="28" spans="1:6" s="609" customFormat="1" ht="30.9" customHeight="1">
      <c r="A28" s="606" t="s">
        <v>175</v>
      </c>
      <c r="B28" s="605">
        <v>3118</v>
      </c>
      <c r="C28" s="604">
        <v>-12.550000000000182</v>
      </c>
      <c r="D28" s="603">
        <v>-4.0088802287138181E-3</v>
      </c>
      <c r="E28" s="604">
        <v>-408.63636363635987</v>
      </c>
      <c r="F28" s="603">
        <v>-0.11587142010156382</v>
      </c>
    </row>
    <row r="29" spans="1:6" s="608" customFormat="1" ht="23.85" customHeight="1">
      <c r="A29" s="602" t="s">
        <v>169</v>
      </c>
      <c r="B29" s="601">
        <v>14106235.349999998</v>
      </c>
      <c r="C29" s="600">
        <v>62843.149999996647</v>
      </c>
      <c r="D29" s="599">
        <v>4.4749266491324047E-3</v>
      </c>
      <c r="E29" s="600">
        <v>-776082.87727272697</v>
      </c>
      <c r="F29" s="599">
        <v>-5.2147982956748606E-2</v>
      </c>
    </row>
    <row r="30" spans="1:6" ht="6" customHeight="1">
      <c r="A30" s="613"/>
      <c r="B30" s="612"/>
      <c r="C30" s="612"/>
      <c r="D30" s="612"/>
      <c r="E30" s="612"/>
      <c r="F30" s="611"/>
    </row>
    <row r="31" spans="1:6" s="609" customFormat="1" ht="22.65" customHeight="1">
      <c r="A31" s="610" t="s">
        <v>192</v>
      </c>
      <c r="B31" s="605">
        <v>791162.65</v>
      </c>
      <c r="C31" s="604">
        <v>41781.013636364019</v>
      </c>
      <c r="D31" s="603">
        <v>5.575398649892982E-2</v>
      </c>
      <c r="E31" s="604">
        <v>8802.0500000000466</v>
      </c>
      <c r="F31" s="603">
        <v>1.1250630463752964E-2</v>
      </c>
    </row>
    <row r="32" spans="1:6" s="609" customFormat="1" ht="21.6" hidden="1" customHeight="1">
      <c r="A32" s="610"/>
      <c r="B32" s="605"/>
      <c r="C32" s="604"/>
      <c r="D32" s="603"/>
      <c r="E32" s="604"/>
      <c r="F32" s="607"/>
    </row>
    <row r="33" spans="1:6" s="609" customFormat="1" ht="22.65" customHeight="1">
      <c r="A33" s="610" t="s">
        <v>191</v>
      </c>
      <c r="B33" s="605">
        <v>374675.3</v>
      </c>
      <c r="C33" s="604">
        <v>-18682.245454545016</v>
      </c>
      <c r="D33" s="603">
        <v>-4.7494310635268766E-2</v>
      </c>
      <c r="E33" s="604">
        <v>-33667.270000000019</v>
      </c>
      <c r="F33" s="603">
        <v>-8.2448592122050912E-2</v>
      </c>
    </row>
    <row r="34" spans="1:6" s="608" customFormat="1" ht="24.9" customHeight="1">
      <c r="A34" s="602" t="s">
        <v>190</v>
      </c>
      <c r="B34" s="601">
        <v>15272073.299999997</v>
      </c>
      <c r="C34" s="600">
        <v>85941.918181814253</v>
      </c>
      <c r="D34" s="599">
        <v>5.6592371039743128E-3</v>
      </c>
      <c r="E34" s="600">
        <v>-800948.09727272764</v>
      </c>
      <c r="F34" s="599">
        <v>-4.9831831705806851E-2</v>
      </c>
    </row>
    <row r="37" spans="1:6">
      <c r="B37" s="597"/>
      <c r="C37" s="597"/>
      <c r="D37" s="597"/>
      <c r="E37" s="597"/>
      <c r="F37" s="598"/>
    </row>
  </sheetData>
  <mergeCells count="6">
    <mergeCell ref="E5:F6"/>
    <mergeCell ref="A3:F3"/>
    <mergeCell ref="A4:F4"/>
    <mergeCell ref="A5:A7"/>
    <mergeCell ref="B5:B7"/>
    <mergeCell ref="C5:D6"/>
  </mergeCells>
  <printOptions horizontalCentered="1" verticalCentered="1"/>
  <pageMargins left="0.39370078740157483" right="0.39370078740157483" top="0.19685039370078741" bottom="0.19685039370078741" header="0" footer="0"/>
  <pageSetup paperSize="9" scale="96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xcel.Chart.8" shapeId="17409" r:id="rId4">
          <objectPr defaultSize="0" autoPict="0" r:id="rId5">
            <anchor moveWithCells="1" sizeWithCells="1">
              <from>
                <xdr:col>5</xdr:col>
                <xdr:colOff>571500</xdr:colOff>
                <xdr:row>23</xdr:row>
                <xdr:rowOff>182880</xdr:rowOff>
              </from>
              <to>
                <xdr:col>6</xdr:col>
                <xdr:colOff>0</xdr:colOff>
                <xdr:row>23</xdr:row>
                <xdr:rowOff>182880</xdr:rowOff>
              </to>
            </anchor>
          </objectPr>
        </oleObject>
      </mc:Choice>
      <mc:Fallback>
        <oleObject progId="Excel.Chart.8" shapeId="17409" r:id="rId4"/>
      </mc:Fallback>
    </mc:AlternateContent>
    <mc:AlternateContent xmlns:mc="http://schemas.openxmlformats.org/markup-compatibility/2006">
      <mc:Choice Requires="x14">
        <oleObject progId="Excel.Chart.8" shapeId="17410" r:id="rId6">
          <objectPr defaultSize="0" autoPict="0" r:id="rId5">
            <anchor moveWithCells="1" sizeWithCells="1">
              <from>
                <xdr:col>5</xdr:col>
                <xdr:colOff>571500</xdr:colOff>
                <xdr:row>23</xdr:row>
                <xdr:rowOff>182880</xdr:rowOff>
              </from>
              <to>
                <xdr:col>6</xdr:col>
                <xdr:colOff>0</xdr:colOff>
                <xdr:row>23</xdr:row>
                <xdr:rowOff>182880</xdr:rowOff>
              </to>
            </anchor>
          </objectPr>
        </oleObject>
      </mc:Choice>
      <mc:Fallback>
        <oleObject progId="Excel.Chart.8" shapeId="17410" r:id="rId6"/>
      </mc:Fallback>
    </mc:AlternateContent>
  </oleObjec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0">
    <pageSetUpPr fitToPage="1"/>
  </sheetPr>
  <dimension ref="A1:L89"/>
  <sheetViews>
    <sheetView showGridLines="0" zoomScaleNormal="100" workbookViewId="0">
      <selection activeCell="H37" sqref="H37"/>
    </sheetView>
  </sheetViews>
  <sheetFormatPr baseColWidth="10" defaultColWidth="11.44140625" defaultRowHeight="14.4"/>
  <cols>
    <col min="1" max="1" width="9.88671875" style="621" customWidth="1"/>
    <col min="2" max="2" width="36.109375" style="619" customWidth="1"/>
    <col min="3" max="3" width="15.88671875" style="619" customWidth="1"/>
    <col min="4" max="4" width="15.44140625" style="620" customWidth="1"/>
    <col min="5" max="5" width="12.6640625" style="619" customWidth="1"/>
    <col min="6" max="6" width="11.44140625" style="619"/>
    <col min="7" max="11" width="11.44140625" style="826"/>
    <col min="12" max="16384" width="11.44140625" style="618"/>
  </cols>
  <sheetData>
    <row r="1" spans="1:12" ht="34.950000000000003" customHeight="1">
      <c r="B1" s="621"/>
      <c r="H1" s="828"/>
      <c r="I1" s="828"/>
      <c r="J1" s="828"/>
      <c r="K1" s="828"/>
      <c r="L1" s="829"/>
    </row>
    <row r="2" spans="1:12" ht="44.4" customHeight="1">
      <c r="A2" s="1088" t="s">
        <v>205</v>
      </c>
      <c r="B2" s="1089"/>
      <c r="C2" s="1089"/>
      <c r="D2" s="1089"/>
      <c r="E2" s="1089"/>
      <c r="F2" s="1090"/>
      <c r="H2" s="828"/>
      <c r="I2" s="828"/>
      <c r="J2" s="828"/>
      <c r="K2" s="828"/>
      <c r="L2" s="830"/>
    </row>
    <row r="3" spans="1:12" ht="19.2" customHeight="1">
      <c r="A3" s="636"/>
      <c r="B3" s="635"/>
      <c r="C3" s="635"/>
      <c r="D3" s="635"/>
      <c r="E3" s="635"/>
      <c r="F3" s="635"/>
      <c r="H3" s="828"/>
      <c r="I3" s="828"/>
      <c r="J3" s="828"/>
      <c r="K3" s="828"/>
      <c r="L3" s="829"/>
    </row>
    <row r="4" spans="1:12" ht="25.5" customHeight="1">
      <c r="A4" s="1091"/>
      <c r="B4" s="1092"/>
      <c r="C4" s="1095">
        <v>43556</v>
      </c>
      <c r="D4" s="1095">
        <v>43922</v>
      </c>
      <c r="E4" s="1097" t="s">
        <v>204</v>
      </c>
      <c r="F4" s="1098"/>
      <c r="H4" s="828"/>
      <c r="I4" s="828"/>
      <c r="J4" s="828"/>
      <c r="K4" s="828"/>
      <c r="L4" s="829"/>
    </row>
    <row r="5" spans="1:12" ht="29.25" customHeight="1">
      <c r="A5" s="1093"/>
      <c r="B5" s="1094"/>
      <c r="C5" s="1096"/>
      <c r="D5" s="1096"/>
      <c r="E5" s="634" t="s">
        <v>108</v>
      </c>
      <c r="F5" s="634" t="s">
        <v>203</v>
      </c>
      <c r="H5" s="828"/>
      <c r="I5" s="831">
        <v>43556</v>
      </c>
      <c r="J5" s="831">
        <v>43922</v>
      </c>
      <c r="K5" s="828"/>
      <c r="L5" s="829"/>
    </row>
    <row r="6" spans="1:12" ht="39.75" customHeight="1">
      <c r="A6" s="633"/>
      <c r="B6" s="632" t="s">
        <v>202</v>
      </c>
      <c r="C6" s="631">
        <v>334954</v>
      </c>
      <c r="D6" s="631">
        <v>346848</v>
      </c>
      <c r="E6" s="631">
        <v>11894</v>
      </c>
      <c r="F6" s="630">
        <v>3.5509353523170306E-2</v>
      </c>
      <c r="H6" s="828" t="s">
        <v>202</v>
      </c>
      <c r="I6" s="832">
        <v>0.13220106320039185</v>
      </c>
      <c r="J6" s="832">
        <v>0.13447697904457792</v>
      </c>
      <c r="K6" s="828"/>
      <c r="L6" s="829"/>
    </row>
    <row r="7" spans="1:12" ht="39.75" customHeight="1">
      <c r="A7" s="633"/>
      <c r="B7" s="632" t="s">
        <v>201</v>
      </c>
      <c r="C7" s="631">
        <v>1489804</v>
      </c>
      <c r="D7" s="631">
        <v>1555809</v>
      </c>
      <c r="E7" s="631">
        <v>66005</v>
      </c>
      <c r="F7" s="630">
        <v>4.4304485690735085E-2</v>
      </c>
      <c r="H7" s="828" t="s">
        <v>201</v>
      </c>
      <c r="I7" s="832">
        <v>0.58800215181844839</v>
      </c>
      <c r="J7" s="832">
        <v>0.60320513392138841</v>
      </c>
      <c r="K7" s="828"/>
      <c r="L7" s="829"/>
    </row>
    <row r="8" spans="1:12" ht="28.5" customHeight="1">
      <c r="A8" s="633"/>
      <c r="B8" s="632" t="s">
        <v>200</v>
      </c>
      <c r="C8" s="631">
        <v>708913</v>
      </c>
      <c r="D8" s="631">
        <v>676580</v>
      </c>
      <c r="E8" s="631">
        <v>-32333</v>
      </c>
      <c r="F8" s="630">
        <v>-4.5609263760151064E-2</v>
      </c>
      <c r="H8" s="828" t="s">
        <v>200</v>
      </c>
      <c r="I8" s="832">
        <v>0.27979678498115973</v>
      </c>
      <c r="J8" s="832">
        <v>0.26231788703403369</v>
      </c>
      <c r="K8" s="828"/>
      <c r="L8" s="829"/>
    </row>
    <row r="9" spans="1:12" ht="39.75" customHeight="1">
      <c r="A9" s="629"/>
      <c r="B9" s="628" t="s">
        <v>199</v>
      </c>
      <c r="C9" s="627">
        <v>2533671</v>
      </c>
      <c r="D9" s="627">
        <v>2579237</v>
      </c>
      <c r="E9" s="627">
        <v>45566</v>
      </c>
      <c r="F9" s="626">
        <v>1.7984181845235536E-2</v>
      </c>
      <c r="G9" s="827">
        <v>2533671</v>
      </c>
      <c r="H9" s="833">
        <v>2579237</v>
      </c>
      <c r="I9" s="832">
        <v>1</v>
      </c>
      <c r="J9" s="832">
        <v>1</v>
      </c>
      <c r="K9" s="833">
        <v>45566</v>
      </c>
      <c r="L9" s="834"/>
    </row>
    <row r="10" spans="1:12" ht="15.6" hidden="1" customHeight="1">
      <c r="C10" s="620">
        <v>2533671</v>
      </c>
      <c r="D10" s="620">
        <v>2262409</v>
      </c>
      <c r="E10" s="620">
        <v>45566</v>
      </c>
      <c r="H10" s="828"/>
      <c r="I10" s="828"/>
      <c r="J10" s="828"/>
      <c r="K10" s="828"/>
      <c r="L10" s="829"/>
    </row>
    <row r="11" spans="1:12" hidden="1">
      <c r="D11" s="619"/>
      <c r="H11" s="828"/>
      <c r="I11" s="828"/>
      <c r="J11" s="828"/>
      <c r="K11" s="828"/>
      <c r="L11" s="829"/>
    </row>
    <row r="12" spans="1:12" hidden="1">
      <c r="C12" s="620">
        <v>2533671</v>
      </c>
      <c r="D12" s="620">
        <v>2579237</v>
      </c>
      <c r="E12" s="620">
        <v>-45566</v>
      </c>
      <c r="H12" s="828"/>
      <c r="I12" s="828"/>
      <c r="J12" s="828"/>
      <c r="K12" s="828"/>
      <c r="L12" s="829"/>
    </row>
    <row r="13" spans="1:12">
      <c r="H13" s="828"/>
      <c r="I13" s="835"/>
      <c r="J13" s="835">
        <v>1</v>
      </c>
      <c r="K13" s="828"/>
      <c r="L13" s="829"/>
    </row>
    <row r="14" spans="1:12" ht="25.35" customHeight="1">
      <c r="H14" s="828"/>
      <c r="I14" s="828"/>
      <c r="J14" s="828"/>
      <c r="K14" s="828"/>
      <c r="L14" s="829"/>
    </row>
    <row r="15" spans="1:12" ht="31.2" customHeight="1">
      <c r="H15" s="828"/>
      <c r="I15" s="833"/>
      <c r="J15" s="828"/>
      <c r="K15" s="828"/>
      <c r="L15" s="829"/>
    </row>
    <row r="16" spans="1:12">
      <c r="H16" s="828"/>
      <c r="I16" s="828"/>
      <c r="J16" s="828"/>
      <c r="K16" s="828"/>
      <c r="L16" s="829"/>
    </row>
    <row r="17" ht="10.5" customHeight="1"/>
    <row r="18" ht="10.5" customHeight="1"/>
    <row r="19" ht="10.5" customHeight="1"/>
    <row r="20" ht="10.5" customHeight="1"/>
    <row r="21" ht="10.5" customHeight="1"/>
    <row r="22" ht="10.5" customHeight="1"/>
    <row r="23" ht="10.5" customHeight="1"/>
    <row r="24" ht="10.5" customHeight="1"/>
    <row r="25" ht="10.5" customHeight="1"/>
    <row r="26" ht="10.5" customHeight="1"/>
    <row r="27" ht="10.5" customHeight="1"/>
    <row r="28" ht="10.5" customHeight="1"/>
    <row r="29" ht="10.5" customHeight="1"/>
    <row r="30" ht="10.5" customHeight="1"/>
    <row r="31" ht="10.5" customHeight="1"/>
    <row r="32" ht="10.5" customHeight="1"/>
    <row r="33" spans="2:2" ht="10.5" customHeight="1"/>
    <row r="34" spans="2:2" ht="10.5" customHeight="1"/>
    <row r="35" spans="2:2" ht="10.5" customHeight="1"/>
    <row r="36" spans="2:2" ht="10.5" customHeight="1"/>
    <row r="37" spans="2:2" ht="24.9" customHeight="1"/>
    <row r="38" spans="2:2" hidden="1"/>
    <row r="39" spans="2:2" hidden="1"/>
    <row r="40" spans="2:2" hidden="1"/>
    <row r="41" spans="2:2" hidden="1"/>
    <row r="42" spans="2:2" hidden="1">
      <c r="B42" s="625"/>
    </row>
    <row r="43" spans="2:2" hidden="1"/>
    <row r="44" spans="2:2" hidden="1"/>
    <row r="45" spans="2:2" hidden="1"/>
    <row r="46" spans="2:2" hidden="1"/>
    <row r="47" spans="2:2" hidden="1"/>
    <row r="48" spans="2:2" hidden="1"/>
    <row r="49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7" hidden="1"/>
    <row r="78" hidden="1"/>
    <row r="79" hidden="1"/>
    <row r="80" hidden="1"/>
    <row r="81" spans="1:6" hidden="1"/>
    <row r="82" spans="1:6" hidden="1"/>
    <row r="83" spans="1:6" hidden="1"/>
    <row r="84" spans="1:6" hidden="1"/>
    <row r="85" spans="1:6" hidden="1"/>
    <row r="86" spans="1:6" hidden="1"/>
    <row r="87" spans="1:6" hidden="1"/>
    <row r="88" spans="1:6" hidden="1"/>
    <row r="89" spans="1:6">
      <c r="A89" s="624"/>
      <c r="B89" s="622"/>
      <c r="C89" s="622"/>
      <c r="D89" s="623"/>
      <c r="E89" s="622"/>
      <c r="F89" s="622"/>
    </row>
  </sheetData>
  <mergeCells count="5">
    <mergeCell ref="A2:F2"/>
    <mergeCell ref="A4:B5"/>
    <mergeCell ref="C4:C5"/>
    <mergeCell ref="D4:D5"/>
    <mergeCell ref="E4:F4"/>
  </mergeCells>
  <printOptions horizontalCentered="1"/>
  <pageMargins left="0" right="0" top="0.59055118110236227" bottom="0" header="0.31496062992125984" footer="0.31496062992125984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21">
    <pageSetUpPr fitToPage="1"/>
  </sheetPr>
  <dimension ref="A1:O272"/>
  <sheetViews>
    <sheetView showGridLines="0" topLeftCell="A3" zoomScale="70" zoomScaleNormal="70" workbookViewId="0">
      <selection activeCell="H37" sqref="H37"/>
    </sheetView>
  </sheetViews>
  <sheetFormatPr baseColWidth="10" defaultColWidth="11.5546875" defaultRowHeight="13.2"/>
  <cols>
    <col min="1" max="1" width="18" style="638" customWidth="1"/>
    <col min="2" max="2" width="17" style="637" customWidth="1"/>
    <col min="3" max="3" width="20.44140625" style="637" customWidth="1"/>
    <col min="4" max="4" width="17.88671875" style="637" customWidth="1"/>
    <col min="5" max="5" width="14.5546875" style="637" customWidth="1"/>
    <col min="6" max="6" width="17.109375" style="637" customWidth="1"/>
    <col min="7" max="7" width="13.109375" style="1" customWidth="1"/>
    <col min="8" max="16384" width="11.5546875" style="1"/>
  </cols>
  <sheetData>
    <row r="1" spans="1:14" hidden="1"/>
    <row r="2" spans="1:14" ht="21.75" hidden="1" customHeight="1"/>
    <row r="3" spans="1:14" ht="18" customHeight="1">
      <c r="A3" s="1099" t="s">
        <v>164</v>
      </c>
      <c r="B3" s="1100"/>
      <c r="C3" s="1100"/>
      <c r="D3" s="1100"/>
      <c r="E3" s="1100"/>
      <c r="F3" s="1100"/>
      <c r="K3" s="695"/>
    </row>
    <row r="4" spans="1:14" s="263" customFormat="1" ht="15">
      <c r="A4" s="1099" t="s">
        <v>207</v>
      </c>
      <c r="B4" s="1099"/>
      <c r="C4" s="1099"/>
      <c r="D4" s="1099"/>
      <c r="E4" s="1099"/>
      <c r="F4" s="1099"/>
      <c r="G4" s="854"/>
      <c r="H4" s="854"/>
      <c r="I4" s="854"/>
      <c r="J4" s="854"/>
      <c r="K4" s="855"/>
      <c r="L4" s="854"/>
      <c r="M4" s="854"/>
      <c r="N4" s="854"/>
    </row>
    <row r="5" spans="1:14" s="263" customFormat="1" ht="8.25" customHeight="1">
      <c r="A5" s="694"/>
      <c r="B5" s="693"/>
      <c r="C5" s="692"/>
      <c r="D5" s="692"/>
      <c r="E5" s="692"/>
      <c r="F5" s="692"/>
      <c r="G5" s="854"/>
      <c r="H5" s="854"/>
      <c r="I5" s="854"/>
      <c r="J5" s="854"/>
      <c r="K5" s="855"/>
      <c r="L5" s="854"/>
      <c r="M5" s="854"/>
      <c r="N5" s="854"/>
    </row>
    <row r="6" spans="1:14" ht="24.9" customHeight="1">
      <c r="A6" s="691"/>
      <c r="B6" s="1101" t="s">
        <v>162</v>
      </c>
      <c r="C6" s="690" t="s">
        <v>110</v>
      </c>
      <c r="D6" s="689"/>
      <c r="E6" s="690" t="s">
        <v>206</v>
      </c>
      <c r="F6" s="689"/>
      <c r="G6" s="639"/>
      <c r="H6" s="639"/>
      <c r="I6" s="639"/>
      <c r="J6" s="639"/>
      <c r="K6" s="639"/>
      <c r="L6" s="639"/>
      <c r="M6" s="639"/>
      <c r="N6" s="639"/>
    </row>
    <row r="7" spans="1:14" ht="23.1" customHeight="1">
      <c r="A7" s="688"/>
      <c r="B7" s="1057"/>
      <c r="C7" s="687" t="s">
        <v>161</v>
      </c>
      <c r="D7" s="686" t="s">
        <v>160</v>
      </c>
      <c r="E7" s="685" t="s">
        <v>161</v>
      </c>
      <c r="F7" s="684" t="s">
        <v>160</v>
      </c>
      <c r="G7" s="639"/>
      <c r="H7" s="639"/>
      <c r="I7" s="639"/>
      <c r="J7" s="639"/>
      <c r="K7" s="639"/>
      <c r="L7" s="639"/>
      <c r="M7" s="639"/>
      <c r="N7" s="639"/>
    </row>
    <row r="8" spans="1:14" s="260" customFormat="1" ht="38.700000000000003" customHeight="1">
      <c r="A8" s="683" t="s">
        <v>27</v>
      </c>
      <c r="B8" s="543"/>
      <c r="C8" s="662"/>
      <c r="D8" s="661"/>
      <c r="E8" s="662"/>
      <c r="F8" s="661"/>
      <c r="G8" s="856"/>
      <c r="H8" s="857"/>
      <c r="I8" s="858"/>
      <c r="J8" s="858"/>
      <c r="K8" s="858"/>
      <c r="L8" s="858"/>
      <c r="M8" s="858"/>
      <c r="N8" s="858"/>
    </row>
    <row r="9" spans="1:14" s="260" customFormat="1" ht="15" hidden="1" customHeight="1">
      <c r="A9" s="682">
        <v>36800</v>
      </c>
      <c r="B9" s="543">
        <v>2586113.2999999998</v>
      </c>
      <c r="C9" s="662"/>
      <c r="D9" s="661"/>
      <c r="E9" s="662"/>
      <c r="F9" s="661"/>
      <c r="G9" s="856"/>
      <c r="H9" s="857"/>
      <c r="I9" s="858"/>
      <c r="J9" s="858"/>
      <c r="K9" s="858"/>
      <c r="L9" s="858"/>
      <c r="M9" s="858"/>
      <c r="N9" s="858"/>
    </row>
    <row r="10" spans="1:14" s="260" customFormat="1" ht="15" hidden="1" customHeight="1">
      <c r="A10" s="682">
        <v>36831</v>
      </c>
      <c r="B10" s="543">
        <v>2589274.9</v>
      </c>
      <c r="C10" s="662">
        <v>3161.6000000000931</v>
      </c>
      <c r="D10" s="661">
        <v>0.1222529577493674</v>
      </c>
      <c r="E10" s="662"/>
      <c r="F10" s="661"/>
      <c r="G10" s="856"/>
      <c r="H10" s="857"/>
      <c r="I10" s="858"/>
      <c r="J10" s="858"/>
      <c r="K10" s="858"/>
      <c r="L10" s="858"/>
      <c r="M10" s="858"/>
      <c r="N10" s="858"/>
    </row>
    <row r="11" spans="1:14" s="260" customFormat="1" ht="15" hidden="1" customHeight="1">
      <c r="A11" s="682">
        <v>36861</v>
      </c>
      <c r="B11" s="543">
        <v>2590594.2000000002</v>
      </c>
      <c r="C11" s="662">
        <v>1319.3000000002794</v>
      </c>
      <c r="D11" s="661">
        <v>5.0952488667775242E-2</v>
      </c>
      <c r="E11" s="662"/>
      <c r="F11" s="661"/>
      <c r="G11" s="856"/>
      <c r="H11" s="857"/>
      <c r="I11" s="858"/>
      <c r="J11" s="858"/>
      <c r="K11" s="858"/>
      <c r="L11" s="858"/>
      <c r="M11" s="858"/>
      <c r="N11" s="858"/>
    </row>
    <row r="12" spans="1:14" s="260" customFormat="1" ht="15" hidden="1" customHeight="1">
      <c r="A12" s="681" t="s">
        <v>159</v>
      </c>
      <c r="B12" s="591"/>
      <c r="C12" s="677"/>
      <c r="D12" s="676"/>
      <c r="E12" s="677"/>
      <c r="F12" s="676"/>
      <c r="G12" s="856"/>
      <c r="H12" s="859"/>
      <c r="I12" s="860"/>
      <c r="J12" s="860"/>
      <c r="K12" s="858"/>
      <c r="L12" s="858"/>
      <c r="M12" s="858"/>
      <c r="N12" s="858"/>
    </row>
    <row r="13" spans="1:14" s="260" customFormat="1" ht="15" hidden="1" customHeight="1">
      <c r="A13" s="45">
        <v>2001</v>
      </c>
      <c r="B13" s="543">
        <v>2569344.04</v>
      </c>
      <c r="C13" s="662">
        <v>-21250.160000000149</v>
      </c>
      <c r="D13" s="661">
        <v>-0.82028130843495717</v>
      </c>
      <c r="E13" s="662"/>
      <c r="F13" s="661"/>
      <c r="G13" s="856"/>
      <c r="H13" s="857"/>
      <c r="I13" s="858"/>
      <c r="J13" s="858"/>
      <c r="K13" s="858"/>
      <c r="L13" s="858"/>
      <c r="M13" s="858"/>
      <c r="N13" s="858"/>
    </row>
    <row r="14" spans="1:14" s="260" customFormat="1" ht="15" hidden="1" customHeight="1">
      <c r="A14" s="45">
        <v>2001</v>
      </c>
      <c r="B14" s="554">
        <v>2573902.35</v>
      </c>
      <c r="C14" s="662">
        <v>4558.3100000000559</v>
      </c>
      <c r="D14" s="661">
        <v>0.17741142988387537</v>
      </c>
      <c r="E14" s="662"/>
      <c r="F14" s="661"/>
      <c r="G14" s="856"/>
      <c r="H14" s="857"/>
      <c r="I14" s="858"/>
      <c r="J14" s="858"/>
      <c r="K14" s="858"/>
      <c r="L14" s="858"/>
      <c r="M14" s="858"/>
      <c r="N14" s="858"/>
    </row>
    <row r="15" spans="1:14" s="260" customFormat="1" ht="15" hidden="1" customHeight="1">
      <c r="A15" s="45">
        <v>2001</v>
      </c>
      <c r="B15" s="554">
        <v>2584964.13</v>
      </c>
      <c r="C15" s="662">
        <v>11061.779999999795</v>
      </c>
      <c r="D15" s="661">
        <v>0.4297668868440212</v>
      </c>
      <c r="E15" s="662"/>
      <c r="F15" s="661"/>
      <c r="G15" s="856"/>
      <c r="H15" s="857"/>
      <c r="I15" s="858"/>
      <c r="J15" s="858"/>
      <c r="K15" s="858"/>
      <c r="L15" s="858"/>
      <c r="M15" s="858"/>
      <c r="N15" s="858"/>
    </row>
    <row r="16" spans="1:14" s="260" customFormat="1" ht="15" hidden="1" customHeight="1">
      <c r="A16" s="45">
        <v>2001</v>
      </c>
      <c r="B16" s="554">
        <v>2595379.1</v>
      </c>
      <c r="C16" s="662">
        <v>10414.970000000205</v>
      </c>
      <c r="D16" s="661">
        <v>0.40290578422843737</v>
      </c>
      <c r="E16" s="662"/>
      <c r="F16" s="661"/>
      <c r="G16" s="856"/>
      <c r="H16" s="857"/>
      <c r="I16" s="858"/>
      <c r="J16" s="858"/>
      <c r="K16" s="858"/>
      <c r="L16" s="858"/>
      <c r="M16" s="858"/>
      <c r="N16" s="858"/>
    </row>
    <row r="17" spans="1:14" s="260" customFormat="1" ht="15" hidden="1" customHeight="1">
      <c r="A17" s="45">
        <v>2001</v>
      </c>
      <c r="B17" s="554">
        <v>2606821.13</v>
      </c>
      <c r="C17" s="662">
        <v>11442.029999999795</v>
      </c>
      <c r="D17" s="661">
        <v>0.44086160669168351</v>
      </c>
      <c r="E17" s="662"/>
      <c r="F17" s="661"/>
      <c r="G17" s="856"/>
      <c r="H17" s="857"/>
      <c r="I17" s="858"/>
      <c r="J17" s="858"/>
      <c r="K17" s="858"/>
      <c r="L17" s="858"/>
      <c r="M17" s="858"/>
      <c r="N17" s="858"/>
    </row>
    <row r="18" spans="1:14" s="260" customFormat="1" ht="15" hidden="1" customHeight="1">
      <c r="A18" s="45">
        <v>2001</v>
      </c>
      <c r="B18" s="554">
        <v>2615666.15</v>
      </c>
      <c r="C18" s="662">
        <v>8845.0200000000186</v>
      </c>
      <c r="D18" s="661">
        <v>0.33930291181889061</v>
      </c>
      <c r="E18" s="662"/>
      <c r="F18" s="661"/>
      <c r="G18" s="856"/>
      <c r="H18" s="857"/>
      <c r="I18" s="858"/>
      <c r="J18" s="858"/>
      <c r="K18" s="858"/>
      <c r="L18" s="858"/>
      <c r="M18" s="858"/>
      <c r="N18" s="858"/>
    </row>
    <row r="19" spans="1:14" s="260" customFormat="1" ht="15" hidden="1" customHeight="1">
      <c r="A19" s="45">
        <v>2001</v>
      </c>
      <c r="B19" s="554">
        <v>2620886.86</v>
      </c>
      <c r="C19" s="662">
        <v>5220.7099999999627</v>
      </c>
      <c r="D19" s="661">
        <v>0.19959389695050334</v>
      </c>
      <c r="E19" s="662"/>
      <c r="F19" s="661"/>
      <c r="G19" s="856"/>
      <c r="H19" s="857"/>
      <c r="I19" s="858"/>
      <c r="J19" s="858"/>
      <c r="K19" s="858"/>
      <c r="L19" s="858"/>
      <c r="M19" s="858"/>
      <c r="N19" s="858"/>
    </row>
    <row r="20" spans="1:14" s="260" customFormat="1" ht="15" hidden="1" customHeight="1">
      <c r="A20" s="45">
        <v>2001</v>
      </c>
      <c r="B20" s="554">
        <v>2621951.59</v>
      </c>
      <c r="C20" s="662">
        <v>1064.7299999999814</v>
      </c>
      <c r="D20" s="661">
        <v>4.0624798279154106E-2</v>
      </c>
      <c r="E20" s="662"/>
      <c r="F20" s="661"/>
      <c r="G20" s="856"/>
      <c r="H20" s="857"/>
      <c r="I20" s="858"/>
      <c r="J20" s="858"/>
      <c r="K20" s="858"/>
      <c r="L20" s="858"/>
      <c r="M20" s="858"/>
      <c r="N20" s="858"/>
    </row>
    <row r="21" spans="1:14" s="260" customFormat="1" ht="15" hidden="1" customHeight="1">
      <c r="A21" s="45">
        <v>2001</v>
      </c>
      <c r="B21" s="554">
        <v>2620548.54</v>
      </c>
      <c r="C21" s="662">
        <v>-1403.0499999998137</v>
      </c>
      <c r="D21" s="661">
        <v>-5.3511666857275486E-2</v>
      </c>
      <c r="E21" s="662"/>
      <c r="F21" s="661"/>
      <c r="G21" s="856"/>
      <c r="H21" s="857"/>
      <c r="I21" s="858"/>
      <c r="J21" s="858"/>
      <c r="K21" s="858"/>
      <c r="L21" s="858"/>
      <c r="M21" s="858"/>
      <c r="N21" s="858"/>
    </row>
    <row r="22" spans="1:14" s="260" customFormat="1" ht="15" hidden="1" customHeight="1">
      <c r="A22" s="45">
        <v>2001</v>
      </c>
      <c r="B22" s="554">
        <v>2621607.09</v>
      </c>
      <c r="C22" s="662">
        <v>1058.5499999998137</v>
      </c>
      <c r="D22" s="661">
        <v>4.0394214563946207E-2</v>
      </c>
      <c r="E22" s="662">
        <v>35493.790000000037</v>
      </c>
      <c r="F22" s="661">
        <v>1.3724762174959722</v>
      </c>
      <c r="G22" s="856"/>
      <c r="H22" s="857"/>
      <c r="I22" s="858"/>
      <c r="J22" s="858"/>
      <c r="K22" s="858"/>
      <c r="L22" s="858"/>
      <c r="M22" s="858"/>
      <c r="N22" s="858"/>
    </row>
    <row r="23" spans="1:14" s="260" customFormat="1" ht="19.649999999999999" hidden="1" customHeight="1">
      <c r="A23" s="45">
        <v>2001</v>
      </c>
      <c r="B23" s="554">
        <v>2622915.4700000002</v>
      </c>
      <c r="C23" s="662">
        <v>1308.3800000003539</v>
      </c>
      <c r="D23" s="661">
        <v>4.9907554987598246E-2</v>
      </c>
      <c r="E23" s="662">
        <v>33640.570000000298</v>
      </c>
      <c r="F23" s="661">
        <v>1.299227440083726</v>
      </c>
      <c r="G23" s="856"/>
      <c r="H23" s="857"/>
      <c r="I23" s="858"/>
      <c r="J23" s="858"/>
      <c r="K23" s="858"/>
      <c r="L23" s="858"/>
      <c r="M23" s="858"/>
      <c r="N23" s="858"/>
    </row>
    <row r="24" spans="1:14" s="260" customFormat="1" ht="15" hidden="1" customHeight="1">
      <c r="A24" s="45">
        <v>2001</v>
      </c>
      <c r="B24" s="554">
        <v>2622593</v>
      </c>
      <c r="C24" s="662">
        <v>-322.47000000020489</v>
      </c>
      <c r="D24" s="661">
        <v>-1.2294334441520505E-2</v>
      </c>
      <c r="E24" s="662">
        <v>31998.799999999814</v>
      </c>
      <c r="F24" s="661">
        <v>1.2351915247860887</v>
      </c>
      <c r="G24" s="856"/>
      <c r="H24" s="857"/>
      <c r="I24" s="858"/>
      <c r="J24" s="858"/>
      <c r="K24" s="858"/>
      <c r="L24" s="858"/>
      <c r="M24" s="858"/>
      <c r="N24" s="858"/>
    </row>
    <row r="25" spans="1:14" s="260" customFormat="1" ht="15" hidden="1" customHeight="1">
      <c r="A25" s="62" t="s">
        <v>158</v>
      </c>
      <c r="B25" s="591"/>
      <c r="C25" s="677"/>
      <c r="D25" s="676"/>
      <c r="E25" s="677"/>
      <c r="F25" s="676"/>
      <c r="G25" s="856"/>
      <c r="H25" s="859"/>
      <c r="I25" s="860"/>
      <c r="J25" s="860"/>
      <c r="K25" s="858"/>
      <c r="L25" s="858"/>
      <c r="M25" s="858"/>
      <c r="N25" s="858"/>
    </row>
    <row r="26" spans="1:14" s="260" customFormat="1" ht="15" hidden="1" customHeight="1">
      <c r="A26" s="45">
        <v>2002</v>
      </c>
      <c r="B26" s="543">
        <v>2607548.6800000002</v>
      </c>
      <c r="C26" s="662">
        <v>-15044.319999999832</v>
      </c>
      <c r="D26" s="661">
        <v>-0.57364295565494672</v>
      </c>
      <c r="E26" s="662">
        <v>38204.64000000013</v>
      </c>
      <c r="F26" s="661">
        <v>1.486941390690518</v>
      </c>
      <c r="G26" s="856"/>
      <c r="H26" s="857"/>
      <c r="I26" s="858"/>
      <c r="J26" s="858"/>
      <c r="K26" s="858"/>
      <c r="L26" s="858"/>
      <c r="M26" s="858"/>
      <c r="N26" s="858"/>
    </row>
    <row r="27" spans="1:14" s="260" customFormat="1" ht="15" hidden="1" customHeight="1">
      <c r="A27" s="45">
        <v>2002</v>
      </c>
      <c r="B27" s="554">
        <v>2617910.65</v>
      </c>
      <c r="C27" s="662">
        <v>10361.969999999739</v>
      </c>
      <c r="D27" s="661">
        <v>0.39738356869332847</v>
      </c>
      <c r="E27" s="662">
        <v>44008.299999999814</v>
      </c>
      <c r="F27" s="661">
        <v>1.7097890290981752</v>
      </c>
      <c r="G27" s="856"/>
      <c r="H27" s="857"/>
      <c r="I27" s="858"/>
      <c r="J27" s="858"/>
      <c r="K27" s="858"/>
      <c r="L27" s="858"/>
      <c r="M27" s="858"/>
      <c r="N27" s="858"/>
    </row>
    <row r="28" spans="1:14" s="260" customFormat="1" ht="15" hidden="1" customHeight="1">
      <c r="A28" s="45">
        <v>2002</v>
      </c>
      <c r="B28" s="554">
        <v>2630199.19</v>
      </c>
      <c r="C28" s="662">
        <v>12288.540000000037</v>
      </c>
      <c r="D28" s="661">
        <v>0.46940257491216641</v>
      </c>
      <c r="E28" s="662">
        <v>45235.060000000056</v>
      </c>
      <c r="F28" s="661">
        <v>1.7499298916770556</v>
      </c>
      <c r="G28" s="856"/>
      <c r="H28" s="857"/>
      <c r="I28" s="858"/>
      <c r="J28" s="858"/>
      <c r="K28" s="858"/>
      <c r="L28" s="858"/>
      <c r="M28" s="858"/>
      <c r="N28" s="858"/>
    </row>
    <row r="29" spans="1:14" s="260" customFormat="1" ht="15" hidden="1" customHeight="1">
      <c r="A29" s="45">
        <v>2002</v>
      </c>
      <c r="B29" s="554">
        <v>2643245.4</v>
      </c>
      <c r="C29" s="662">
        <v>13046.209999999963</v>
      </c>
      <c r="D29" s="661">
        <v>0.49601604508136177</v>
      </c>
      <c r="E29" s="662">
        <v>47866.299999999814</v>
      </c>
      <c r="F29" s="661">
        <v>1.8442893371530857</v>
      </c>
      <c r="G29" s="856"/>
      <c r="H29" s="857"/>
      <c r="I29" s="858"/>
      <c r="J29" s="858"/>
      <c r="K29" s="858"/>
      <c r="L29" s="858"/>
      <c r="M29" s="858"/>
      <c r="N29" s="858"/>
    </row>
    <row r="30" spans="1:14" s="260" customFormat="1" ht="15" customHeight="1">
      <c r="A30" s="45">
        <v>2002</v>
      </c>
      <c r="B30" s="554">
        <v>2655777.5699999998</v>
      </c>
      <c r="C30" s="662">
        <v>12532.169999999925</v>
      </c>
      <c r="D30" s="661">
        <v>0.47412056406113834</v>
      </c>
      <c r="E30" s="662">
        <v>48956.439999999944</v>
      </c>
      <c r="F30" s="661">
        <v>1.8780130111957476</v>
      </c>
      <c r="G30" s="856"/>
      <c r="H30" s="857"/>
      <c r="I30" s="858"/>
      <c r="J30" s="858"/>
      <c r="K30" s="858"/>
      <c r="L30" s="858"/>
      <c r="M30" s="858"/>
      <c r="N30" s="858"/>
    </row>
    <row r="31" spans="1:14" s="260" customFormat="1" ht="15" hidden="1" customHeight="1">
      <c r="A31" s="45">
        <v>2002</v>
      </c>
      <c r="B31" s="554">
        <v>2664488.38</v>
      </c>
      <c r="C31" s="662">
        <v>8710.8100000000559</v>
      </c>
      <c r="D31" s="661">
        <v>0.32799471229813548</v>
      </c>
      <c r="E31" s="662">
        <v>48822.229999999981</v>
      </c>
      <c r="F31" s="661">
        <v>1.866531399658939</v>
      </c>
      <c r="G31" s="856"/>
      <c r="H31" s="857"/>
      <c r="I31" s="858"/>
      <c r="J31" s="858"/>
      <c r="K31" s="858"/>
      <c r="L31" s="858"/>
      <c r="M31" s="858"/>
      <c r="N31" s="858"/>
    </row>
    <row r="32" spans="1:14" s="260" customFormat="1" ht="15" hidden="1" customHeight="1">
      <c r="A32" s="45">
        <v>2002</v>
      </c>
      <c r="B32" s="554">
        <v>2670593.04</v>
      </c>
      <c r="C32" s="662">
        <v>6104.660000000149</v>
      </c>
      <c r="D32" s="661">
        <v>0.22911190177529761</v>
      </c>
      <c r="E32" s="662">
        <v>49706.180000000168</v>
      </c>
      <c r="F32" s="661">
        <v>1.8965404710373548</v>
      </c>
      <c r="G32" s="856"/>
      <c r="H32" s="857"/>
      <c r="I32" s="858"/>
      <c r="J32" s="858"/>
      <c r="K32" s="858"/>
      <c r="L32" s="858"/>
      <c r="M32" s="858"/>
      <c r="N32" s="858"/>
    </row>
    <row r="33" spans="1:14" s="260" customFormat="1" ht="15" hidden="1" customHeight="1">
      <c r="A33" s="45">
        <v>2002</v>
      </c>
      <c r="B33" s="554">
        <v>2670634.09</v>
      </c>
      <c r="C33" s="662">
        <v>41.049999999813735</v>
      </c>
      <c r="D33" s="661">
        <v>1.5371117719951144E-3</v>
      </c>
      <c r="E33" s="662">
        <v>48682.5</v>
      </c>
      <c r="F33" s="661">
        <v>1.856727644616825</v>
      </c>
      <c r="G33" s="856"/>
      <c r="H33" s="857"/>
      <c r="I33" s="858"/>
      <c r="J33" s="858"/>
      <c r="K33" s="858"/>
      <c r="L33" s="858"/>
      <c r="M33" s="858"/>
      <c r="N33" s="858"/>
    </row>
    <row r="34" spans="1:14" s="260" customFormat="1" ht="15" hidden="1" customHeight="1">
      <c r="A34" s="45">
        <v>2002</v>
      </c>
      <c r="B34" s="554">
        <v>2670719.23</v>
      </c>
      <c r="C34" s="662">
        <v>85.140000000130385</v>
      </c>
      <c r="D34" s="661">
        <v>3.1880069350904705E-3</v>
      </c>
      <c r="E34" s="662">
        <v>50170.689999999944</v>
      </c>
      <c r="F34" s="661">
        <v>1.9145109977623207</v>
      </c>
      <c r="G34" s="856"/>
      <c r="H34" s="857"/>
      <c r="I34" s="858"/>
      <c r="J34" s="858"/>
      <c r="K34" s="858"/>
      <c r="L34" s="858"/>
      <c r="M34" s="858"/>
      <c r="N34" s="858"/>
    </row>
    <row r="35" spans="1:14" s="260" customFormat="1" ht="15" hidden="1" customHeight="1">
      <c r="A35" s="45">
        <v>2002</v>
      </c>
      <c r="B35" s="554">
        <v>2673295.86</v>
      </c>
      <c r="C35" s="662">
        <v>2576.6299999998882</v>
      </c>
      <c r="D35" s="661">
        <v>9.6477007805859216E-2</v>
      </c>
      <c r="E35" s="662">
        <v>51688.770000000019</v>
      </c>
      <c r="F35" s="661">
        <v>1.9716444236500763</v>
      </c>
      <c r="G35" s="856"/>
      <c r="H35" s="857"/>
      <c r="I35" s="858"/>
      <c r="J35" s="858"/>
      <c r="K35" s="858"/>
      <c r="L35" s="858"/>
      <c r="M35" s="858"/>
      <c r="N35" s="858"/>
    </row>
    <row r="36" spans="1:14" s="260" customFormat="1" ht="15" hidden="1" customHeight="1">
      <c r="A36" s="45">
        <v>2002</v>
      </c>
      <c r="B36" s="554">
        <v>2675551.4700000002</v>
      </c>
      <c r="C36" s="662">
        <v>2255.6100000003353</v>
      </c>
      <c r="D36" s="661">
        <v>8.437562163435075E-2</v>
      </c>
      <c r="E36" s="662">
        <v>52636</v>
      </c>
      <c r="F36" s="661">
        <v>2.0067745454259693</v>
      </c>
      <c r="G36" s="856"/>
      <c r="H36" s="857"/>
      <c r="I36" s="858"/>
      <c r="J36" s="858"/>
      <c r="K36" s="858"/>
      <c r="L36" s="858"/>
      <c r="M36" s="858"/>
      <c r="N36" s="858"/>
    </row>
    <row r="37" spans="1:14" s="260" customFormat="1" ht="15" hidden="1" customHeight="1">
      <c r="A37" s="45">
        <v>2002</v>
      </c>
      <c r="B37" s="554">
        <v>2675695.83</v>
      </c>
      <c r="C37" s="662">
        <v>144.35999999986961</v>
      </c>
      <c r="D37" s="661">
        <v>5.3955231890938649E-3</v>
      </c>
      <c r="E37" s="662">
        <v>53102.830000000075</v>
      </c>
      <c r="F37" s="661">
        <v>2.0248216173840206</v>
      </c>
      <c r="G37" s="856"/>
      <c r="H37" s="857"/>
      <c r="I37" s="858"/>
      <c r="J37" s="858"/>
      <c r="K37" s="858"/>
      <c r="L37" s="858"/>
      <c r="M37" s="858"/>
      <c r="N37" s="858"/>
    </row>
    <row r="38" spans="1:14" s="260" customFormat="1" ht="15" hidden="1" customHeight="1">
      <c r="A38" s="62" t="s">
        <v>157</v>
      </c>
      <c r="B38" s="591"/>
      <c r="C38" s="677"/>
      <c r="D38" s="676"/>
      <c r="E38" s="677"/>
      <c r="F38" s="676"/>
      <c r="G38" s="856"/>
      <c r="H38" s="859"/>
      <c r="I38" s="860"/>
      <c r="J38" s="860"/>
      <c r="K38" s="858"/>
      <c r="L38" s="858"/>
      <c r="M38" s="858"/>
      <c r="N38" s="858"/>
    </row>
    <row r="39" spans="1:14" s="260" customFormat="1" ht="15" hidden="1" customHeight="1">
      <c r="A39" s="45">
        <v>2003</v>
      </c>
      <c r="B39" s="543">
        <v>2671033.4700000002</v>
      </c>
      <c r="C39" s="662">
        <v>-4662.3599999998696</v>
      </c>
      <c r="D39" s="661">
        <v>-0.17424850566814598</v>
      </c>
      <c r="E39" s="662">
        <v>63484.790000000037</v>
      </c>
      <c r="F39" s="661">
        <v>2.4346540675129376</v>
      </c>
      <c r="G39" s="856"/>
      <c r="H39" s="857"/>
      <c r="I39" s="858"/>
      <c r="J39" s="858"/>
      <c r="K39" s="858"/>
      <c r="L39" s="858"/>
      <c r="M39" s="858"/>
      <c r="N39" s="858"/>
    </row>
    <row r="40" spans="1:14" s="260" customFormat="1" ht="15" hidden="1" customHeight="1">
      <c r="A40" s="45">
        <v>2003</v>
      </c>
      <c r="B40" s="554">
        <v>2678369</v>
      </c>
      <c r="C40" s="662">
        <v>7335.5299999997951</v>
      </c>
      <c r="D40" s="661">
        <v>0.27463264996075054</v>
      </c>
      <c r="E40" s="662">
        <v>60458.350000000093</v>
      </c>
      <c r="F40" s="661">
        <v>2.3094122788339035</v>
      </c>
      <c r="G40" s="856"/>
      <c r="H40" s="857"/>
      <c r="I40" s="858"/>
      <c r="J40" s="858"/>
      <c r="K40" s="858"/>
      <c r="L40" s="858"/>
      <c r="M40" s="858"/>
      <c r="N40" s="858"/>
    </row>
    <row r="41" spans="1:14" s="260" customFormat="1" ht="15" hidden="1" customHeight="1">
      <c r="A41" s="45">
        <v>2003</v>
      </c>
      <c r="B41" s="554">
        <v>2692909.57</v>
      </c>
      <c r="C41" s="662">
        <v>14540.569999999832</v>
      </c>
      <c r="D41" s="661">
        <v>0.54288897459609586</v>
      </c>
      <c r="E41" s="662">
        <v>62710.379999999888</v>
      </c>
      <c r="F41" s="661">
        <v>2.3842445179978853</v>
      </c>
      <c r="G41" s="856"/>
      <c r="H41" s="857"/>
      <c r="I41" s="858"/>
      <c r="J41" s="858"/>
      <c r="K41" s="858"/>
      <c r="L41" s="858"/>
      <c r="M41" s="858"/>
      <c r="N41" s="858"/>
    </row>
    <row r="42" spans="1:14" s="260" customFormat="1" ht="15" hidden="1" customHeight="1">
      <c r="A42" s="45">
        <v>2003</v>
      </c>
      <c r="B42" s="554">
        <v>2710556.05</v>
      </c>
      <c r="C42" s="662">
        <v>17646.479999999981</v>
      </c>
      <c r="D42" s="661">
        <v>0.65529419170209735</v>
      </c>
      <c r="E42" s="662">
        <v>67310.649999999907</v>
      </c>
      <c r="F42" s="661">
        <v>2.5465153557062905</v>
      </c>
      <c r="G42" s="856"/>
      <c r="H42" s="857"/>
      <c r="I42" s="858"/>
      <c r="J42" s="858"/>
      <c r="K42" s="858"/>
      <c r="L42" s="858"/>
      <c r="M42" s="858"/>
      <c r="N42" s="858"/>
    </row>
    <row r="43" spans="1:14" s="260" customFormat="1" ht="15" customHeight="1">
      <c r="A43" s="45">
        <v>2003</v>
      </c>
      <c r="B43" s="554">
        <v>2726663.77</v>
      </c>
      <c r="C43" s="662">
        <v>16107.720000000205</v>
      </c>
      <c r="D43" s="661">
        <v>0.5942588790960599</v>
      </c>
      <c r="E43" s="662">
        <v>70886.200000000186</v>
      </c>
      <c r="F43" s="661">
        <v>2.6691316622573993</v>
      </c>
      <c r="G43" s="856"/>
      <c r="H43" s="857"/>
      <c r="I43" s="858"/>
      <c r="J43" s="858"/>
      <c r="K43" s="858"/>
      <c r="L43" s="858"/>
      <c r="M43" s="858"/>
      <c r="N43" s="858"/>
    </row>
    <row r="44" spans="1:14" s="260" customFormat="1" ht="15" hidden="1" customHeight="1">
      <c r="A44" s="45">
        <v>2003</v>
      </c>
      <c r="B44" s="554">
        <v>2739626.33</v>
      </c>
      <c r="C44" s="662">
        <v>12962.560000000056</v>
      </c>
      <c r="D44" s="661">
        <v>0.47540001604231463</v>
      </c>
      <c r="E44" s="662">
        <v>75137.950000000186</v>
      </c>
      <c r="F44" s="661">
        <v>2.819976644071545</v>
      </c>
      <c r="G44" s="856"/>
      <c r="H44" s="857"/>
      <c r="I44" s="858"/>
      <c r="J44" s="858"/>
      <c r="K44" s="858"/>
      <c r="L44" s="858"/>
      <c r="M44" s="858"/>
      <c r="N44" s="858"/>
    </row>
    <row r="45" spans="1:14" s="260" customFormat="1" ht="16.350000000000001" hidden="1" customHeight="1">
      <c r="A45" s="45">
        <v>2003</v>
      </c>
      <c r="B45" s="554">
        <v>2747870.82</v>
      </c>
      <c r="C45" s="662">
        <v>8244.4899999997579</v>
      </c>
      <c r="D45" s="661">
        <v>0.30093483588325398</v>
      </c>
      <c r="E45" s="662">
        <v>77277.779999999795</v>
      </c>
      <c r="F45" s="661">
        <v>2.8936561596071471</v>
      </c>
      <c r="G45" s="856"/>
      <c r="H45" s="857"/>
      <c r="I45" s="858"/>
      <c r="J45" s="858"/>
      <c r="K45" s="858"/>
      <c r="L45" s="858"/>
      <c r="M45" s="858"/>
      <c r="N45" s="858"/>
    </row>
    <row r="46" spans="1:14" s="260" customFormat="1" ht="15" hidden="1" customHeight="1">
      <c r="A46" s="45">
        <v>2003</v>
      </c>
      <c r="B46" s="554">
        <v>2750904.95</v>
      </c>
      <c r="C46" s="662">
        <v>3034.1300000003539</v>
      </c>
      <c r="D46" s="661">
        <v>0.11041749044085236</v>
      </c>
      <c r="E46" s="662">
        <v>80270.860000000335</v>
      </c>
      <c r="F46" s="661">
        <v>3.0056854400446866</v>
      </c>
      <c r="G46" s="856"/>
      <c r="H46" s="857"/>
      <c r="I46" s="858"/>
      <c r="J46" s="858"/>
      <c r="K46" s="858"/>
      <c r="L46" s="858"/>
      <c r="M46" s="858"/>
      <c r="N46" s="858"/>
    </row>
    <row r="47" spans="1:14" s="260" customFormat="1" ht="15" hidden="1" customHeight="1">
      <c r="A47" s="45">
        <v>2003</v>
      </c>
      <c r="B47" s="554">
        <v>2754230.45</v>
      </c>
      <c r="C47" s="662">
        <v>3325.5</v>
      </c>
      <c r="D47" s="661">
        <v>0.12088749195061155</v>
      </c>
      <c r="E47" s="662">
        <v>83511.220000000205</v>
      </c>
      <c r="F47" s="661">
        <v>3.1269187364184319</v>
      </c>
      <c r="G47" s="856"/>
      <c r="H47" s="857"/>
      <c r="I47" s="858"/>
      <c r="J47" s="858"/>
      <c r="K47" s="858"/>
      <c r="L47" s="858"/>
      <c r="M47" s="858"/>
      <c r="N47" s="858"/>
    </row>
    <row r="48" spans="1:14" s="260" customFormat="1" ht="15" hidden="1" customHeight="1">
      <c r="A48" s="45">
        <v>2003</v>
      </c>
      <c r="B48" s="554">
        <v>2759872.65</v>
      </c>
      <c r="C48" s="662">
        <v>5642.1999999997206</v>
      </c>
      <c r="D48" s="661">
        <v>0.20485577014805756</v>
      </c>
      <c r="E48" s="662">
        <v>86576.790000000037</v>
      </c>
      <c r="F48" s="661">
        <v>3.2385786884060082</v>
      </c>
      <c r="G48" s="856"/>
      <c r="H48" s="857"/>
      <c r="I48" s="858"/>
      <c r="J48" s="858"/>
      <c r="K48" s="858"/>
      <c r="L48" s="858"/>
      <c r="M48" s="858"/>
      <c r="N48" s="858"/>
    </row>
    <row r="49" spans="1:14" s="260" customFormat="1" ht="15" hidden="1" customHeight="1">
      <c r="A49" s="45">
        <v>2003</v>
      </c>
      <c r="B49" s="554">
        <v>2764923.65</v>
      </c>
      <c r="C49" s="662">
        <v>5051</v>
      </c>
      <c r="D49" s="661">
        <v>0.18301569095950754</v>
      </c>
      <c r="E49" s="662">
        <v>89372.179999999702</v>
      </c>
      <c r="F49" s="661">
        <v>3.3403274428504943</v>
      </c>
      <c r="G49" s="856"/>
      <c r="H49" s="857"/>
      <c r="I49" s="858"/>
      <c r="J49" s="858"/>
      <c r="K49" s="858"/>
      <c r="L49" s="858"/>
      <c r="M49" s="858"/>
      <c r="N49" s="858"/>
    </row>
    <row r="50" spans="1:14" s="260" customFormat="1" ht="15" hidden="1" customHeight="1">
      <c r="A50" s="45">
        <v>2003</v>
      </c>
      <c r="B50" s="554">
        <v>2770250.89</v>
      </c>
      <c r="C50" s="662">
        <v>5327.2400000002235</v>
      </c>
      <c r="D50" s="661">
        <v>0.19267222803784989</v>
      </c>
      <c r="E50" s="662">
        <v>94555.060000000056</v>
      </c>
      <c r="F50" s="661">
        <v>3.533849361345375</v>
      </c>
      <c r="G50" s="856"/>
      <c r="H50" s="857"/>
      <c r="I50" s="858"/>
      <c r="J50" s="858"/>
      <c r="K50" s="858"/>
      <c r="L50" s="858"/>
      <c r="M50" s="858"/>
      <c r="N50" s="858"/>
    </row>
    <row r="51" spans="1:14" s="260" customFormat="1" ht="15" hidden="1" customHeight="1">
      <c r="A51" s="62" t="s">
        <v>156</v>
      </c>
      <c r="B51" s="591"/>
      <c r="C51" s="677"/>
      <c r="D51" s="676"/>
      <c r="E51" s="677"/>
      <c r="F51" s="676"/>
      <c r="G51" s="856"/>
      <c r="H51" s="859"/>
      <c r="I51" s="860"/>
      <c r="J51" s="860"/>
      <c r="K51" s="858"/>
      <c r="L51" s="858"/>
      <c r="M51" s="858"/>
      <c r="N51" s="858"/>
    </row>
    <row r="52" spans="1:14" s="260" customFormat="1" ht="15" hidden="1" customHeight="1">
      <c r="A52" s="45">
        <v>2004</v>
      </c>
      <c r="B52" s="543">
        <v>2768253.95</v>
      </c>
      <c r="C52" s="662">
        <v>-1996.9399999999441</v>
      </c>
      <c r="D52" s="661">
        <v>-7.2085167708408449E-2</v>
      </c>
      <c r="E52" s="662">
        <v>97220.479999999981</v>
      </c>
      <c r="F52" s="661">
        <v>3.6398076284682475</v>
      </c>
      <c r="G52" s="856"/>
      <c r="H52" s="857"/>
      <c r="I52" s="858"/>
      <c r="J52" s="858"/>
      <c r="K52" s="858"/>
      <c r="L52" s="858"/>
      <c r="M52" s="858"/>
      <c r="N52" s="858"/>
    </row>
    <row r="53" spans="1:14" s="260" customFormat="1" ht="15" hidden="1" customHeight="1">
      <c r="A53" s="45">
        <v>2004</v>
      </c>
      <c r="B53" s="554">
        <v>2780917.95</v>
      </c>
      <c r="C53" s="662">
        <v>12664</v>
      </c>
      <c r="D53" s="661">
        <v>0.45747248008080987</v>
      </c>
      <c r="E53" s="662">
        <v>102548.95000000019</v>
      </c>
      <c r="F53" s="661">
        <v>3.8287834872640758</v>
      </c>
      <c r="G53" s="856"/>
      <c r="H53" s="857"/>
      <c r="I53" s="858"/>
      <c r="J53" s="858"/>
      <c r="K53" s="858"/>
      <c r="L53" s="858"/>
      <c r="M53" s="858"/>
      <c r="N53" s="858"/>
    </row>
    <row r="54" spans="1:14" s="285" customFormat="1" ht="15" hidden="1" customHeight="1">
      <c r="A54" s="45">
        <v>2004</v>
      </c>
      <c r="B54" s="554">
        <v>2800362.21</v>
      </c>
      <c r="C54" s="662">
        <v>19444.259999999776</v>
      </c>
      <c r="D54" s="661">
        <v>0.69920293764869257</v>
      </c>
      <c r="E54" s="662">
        <v>107452.64000000013</v>
      </c>
      <c r="F54" s="661">
        <v>3.9902060283442751</v>
      </c>
      <c r="G54" s="856"/>
      <c r="H54" s="861"/>
      <c r="I54" s="862"/>
      <c r="J54" s="863"/>
      <c r="K54" s="863"/>
      <c r="L54" s="863"/>
      <c r="M54" s="863"/>
      <c r="N54" s="863"/>
    </row>
    <row r="55" spans="1:14" s="260" customFormat="1" ht="15" hidden="1" customHeight="1">
      <c r="A55" s="45">
        <v>2004</v>
      </c>
      <c r="B55" s="554">
        <v>2817972.95</v>
      </c>
      <c r="C55" s="662">
        <v>17610.740000000224</v>
      </c>
      <c r="D55" s="661">
        <v>0.6288736484556523</v>
      </c>
      <c r="E55" s="662">
        <v>107416.90000000037</v>
      </c>
      <c r="F55" s="661">
        <v>3.9629101194937704</v>
      </c>
      <c r="G55" s="856"/>
      <c r="H55" s="859"/>
      <c r="I55" s="858"/>
      <c r="J55" s="858"/>
      <c r="K55" s="858"/>
      <c r="L55" s="858"/>
      <c r="M55" s="858"/>
      <c r="N55" s="858"/>
    </row>
    <row r="56" spans="1:14" s="260" customFormat="1" ht="15" customHeight="1">
      <c r="A56" s="45">
        <v>2004</v>
      </c>
      <c r="B56" s="554">
        <v>2834709.2</v>
      </c>
      <c r="C56" s="662">
        <v>16736.25</v>
      </c>
      <c r="D56" s="661">
        <v>0.59391095290676787</v>
      </c>
      <c r="E56" s="662">
        <v>108045.43000000017</v>
      </c>
      <c r="F56" s="661">
        <v>3.9625505421227842</v>
      </c>
      <c r="G56" s="856"/>
      <c r="H56" s="859"/>
      <c r="I56" s="858"/>
      <c r="J56" s="858"/>
      <c r="K56" s="858"/>
      <c r="L56" s="858"/>
      <c r="M56" s="858"/>
      <c r="N56" s="858"/>
    </row>
    <row r="57" spans="1:14" s="680" customFormat="1" ht="15" hidden="1" customHeight="1">
      <c r="A57" s="45">
        <v>2004</v>
      </c>
      <c r="B57" s="554">
        <v>2849361.13</v>
      </c>
      <c r="C57" s="662">
        <v>14651.929999999702</v>
      </c>
      <c r="D57" s="661">
        <v>0.51687594621698452</v>
      </c>
      <c r="E57" s="662">
        <v>109734.79999999981</v>
      </c>
      <c r="F57" s="661">
        <v>4.0054659571037092</v>
      </c>
      <c r="G57" s="856"/>
      <c r="H57" s="864"/>
      <c r="I57" s="865"/>
      <c r="J57" s="865"/>
      <c r="K57" s="865"/>
      <c r="L57" s="865"/>
      <c r="M57" s="865"/>
      <c r="N57" s="865"/>
    </row>
    <row r="58" spans="1:14" s="440" customFormat="1" ht="15" hidden="1" customHeight="1">
      <c r="A58" s="45">
        <v>2004</v>
      </c>
      <c r="B58" s="554">
        <v>2857506.47</v>
      </c>
      <c r="C58" s="662">
        <v>8145.3400000003166</v>
      </c>
      <c r="D58" s="661">
        <v>0.285865484520059</v>
      </c>
      <c r="E58" s="662">
        <v>109635.65000000037</v>
      </c>
      <c r="F58" s="661">
        <v>3.9898400318542144</v>
      </c>
      <c r="G58" s="856"/>
      <c r="H58" s="866"/>
      <c r="I58" s="867"/>
      <c r="J58" s="867"/>
      <c r="K58" s="867"/>
      <c r="L58" s="867"/>
      <c r="M58" s="867"/>
      <c r="N58" s="867"/>
    </row>
    <row r="59" spans="1:14" s="440" customFormat="1" ht="15" hidden="1" customHeight="1">
      <c r="A59" s="45">
        <v>2004</v>
      </c>
      <c r="B59" s="554">
        <v>2859427.5</v>
      </c>
      <c r="C59" s="662">
        <v>1921.0299999997951</v>
      </c>
      <c r="D59" s="661">
        <v>6.7227494326544956E-2</v>
      </c>
      <c r="E59" s="662">
        <v>108522.54999999981</v>
      </c>
      <c r="F59" s="661">
        <v>3.9449763613242936</v>
      </c>
      <c r="G59" s="856"/>
      <c r="H59" s="868"/>
      <c r="I59" s="867"/>
      <c r="J59" s="867"/>
      <c r="K59" s="867"/>
      <c r="L59" s="867"/>
      <c r="M59" s="867"/>
      <c r="N59" s="867"/>
    </row>
    <row r="60" spans="1:14" s="440" customFormat="1" ht="15" hidden="1" customHeight="1">
      <c r="A60" s="45">
        <v>2004</v>
      </c>
      <c r="B60" s="554">
        <v>2861768.95</v>
      </c>
      <c r="C60" s="662">
        <v>2341.4500000001863</v>
      </c>
      <c r="D60" s="661">
        <v>8.1885272489003569E-2</v>
      </c>
      <c r="E60" s="662">
        <v>107538.5</v>
      </c>
      <c r="F60" s="661">
        <v>3.9044844631646498</v>
      </c>
      <c r="G60" s="856"/>
      <c r="H60" s="868"/>
      <c r="I60" s="867"/>
      <c r="J60" s="867"/>
      <c r="K60" s="867"/>
      <c r="L60" s="867"/>
      <c r="M60" s="867"/>
      <c r="N60" s="867"/>
    </row>
    <row r="61" spans="1:14" s="260" customFormat="1" ht="15" hidden="1" customHeight="1">
      <c r="A61" s="45">
        <v>2004</v>
      </c>
      <c r="B61" s="554">
        <v>2867423.14</v>
      </c>
      <c r="C61" s="662">
        <v>5654.1899999999441</v>
      </c>
      <c r="D61" s="661">
        <v>0.197576747067572</v>
      </c>
      <c r="E61" s="662">
        <v>107550.49000000022</v>
      </c>
      <c r="F61" s="661">
        <v>3.8969366938000007</v>
      </c>
      <c r="G61" s="856"/>
      <c r="H61" s="869"/>
      <c r="I61" s="858"/>
      <c r="J61" s="858"/>
      <c r="K61" s="858"/>
      <c r="L61" s="858"/>
      <c r="M61" s="858"/>
      <c r="N61" s="858"/>
    </row>
    <row r="62" spans="1:14" s="675" customFormat="1" ht="15" hidden="1" customHeight="1">
      <c r="A62" s="45">
        <v>2004</v>
      </c>
      <c r="B62" s="554">
        <v>2873320.19</v>
      </c>
      <c r="C62" s="662">
        <v>5897.0499999998137</v>
      </c>
      <c r="D62" s="661">
        <v>0.20565677655793024</v>
      </c>
      <c r="E62" s="662">
        <v>108396.54000000004</v>
      </c>
      <c r="F62" s="661">
        <v>3.9204171153152743</v>
      </c>
      <c r="G62" s="856"/>
      <c r="H62" s="868"/>
      <c r="I62" s="857"/>
      <c r="J62" s="869"/>
      <c r="K62" s="857"/>
      <c r="L62" s="869"/>
      <c r="M62" s="857"/>
      <c r="N62" s="870"/>
    </row>
    <row r="63" spans="1:14" s="675" customFormat="1" ht="15" hidden="1" customHeight="1">
      <c r="A63" s="45">
        <v>2004</v>
      </c>
      <c r="B63" s="554">
        <v>2878779.05</v>
      </c>
      <c r="C63" s="662">
        <v>5458.8599999998696</v>
      </c>
      <c r="D63" s="661">
        <v>0.18998439571748804</v>
      </c>
      <c r="E63" s="662">
        <v>108528.15999999968</v>
      </c>
      <c r="F63" s="661">
        <v>3.9176292801407442</v>
      </c>
      <c r="G63" s="856"/>
      <c r="H63" s="868"/>
      <c r="I63" s="857"/>
      <c r="J63" s="869"/>
      <c r="K63" s="857"/>
      <c r="L63" s="869"/>
      <c r="M63" s="857"/>
      <c r="N63" s="870"/>
    </row>
    <row r="64" spans="1:14" s="260" customFormat="1" ht="15" hidden="1" customHeight="1">
      <c r="A64" s="62" t="s">
        <v>155</v>
      </c>
      <c r="B64" s="591"/>
      <c r="C64" s="677"/>
      <c r="D64" s="676"/>
      <c r="E64" s="677"/>
      <c r="F64" s="676"/>
      <c r="G64" s="856"/>
      <c r="H64" s="859"/>
      <c r="I64" s="860"/>
      <c r="J64" s="860"/>
      <c r="K64" s="858"/>
      <c r="L64" s="858"/>
      <c r="M64" s="858"/>
      <c r="N64" s="858"/>
    </row>
    <row r="65" spans="1:14" s="260" customFormat="1" ht="15" hidden="1" customHeight="1">
      <c r="A65" s="45">
        <v>2005</v>
      </c>
      <c r="B65" s="543">
        <v>2876706.6</v>
      </c>
      <c r="C65" s="662">
        <v>-2072.4499999997206</v>
      </c>
      <c r="D65" s="661">
        <v>-7.1990589204816047E-2</v>
      </c>
      <c r="E65" s="662">
        <v>108452.64999999991</v>
      </c>
      <c r="F65" s="661">
        <v>3.9177276347786005</v>
      </c>
      <c r="G65" s="856"/>
      <c r="H65" s="857"/>
      <c r="I65" s="858"/>
      <c r="J65" s="858"/>
      <c r="K65" s="858"/>
      <c r="L65" s="858"/>
      <c r="M65" s="858"/>
      <c r="N65" s="858"/>
    </row>
    <row r="66" spans="1:14" s="260" customFormat="1" ht="15" hidden="1" customHeight="1">
      <c r="A66" s="45">
        <v>2005</v>
      </c>
      <c r="B66" s="554">
        <v>2884992.2</v>
      </c>
      <c r="C66" s="662">
        <v>8285.6000000000931</v>
      </c>
      <c r="D66" s="661">
        <v>0.28802381167409408</v>
      </c>
      <c r="E66" s="662">
        <v>104074.25</v>
      </c>
      <c r="F66" s="661">
        <v>3.7424423111800138</v>
      </c>
      <c r="G66" s="856"/>
      <c r="H66" s="857"/>
      <c r="I66" s="858"/>
      <c r="J66" s="858"/>
      <c r="K66" s="858"/>
      <c r="L66" s="858"/>
      <c r="M66" s="858"/>
      <c r="N66" s="858"/>
    </row>
    <row r="67" spans="1:14" s="285" customFormat="1" ht="15" hidden="1" customHeight="1">
      <c r="A67" s="45">
        <v>2005</v>
      </c>
      <c r="B67" s="554">
        <v>2900855.66</v>
      </c>
      <c r="C67" s="662">
        <v>15863.459999999963</v>
      </c>
      <c r="D67" s="661">
        <v>0.54986145196509995</v>
      </c>
      <c r="E67" s="662">
        <v>100493.45000000019</v>
      </c>
      <c r="F67" s="661">
        <v>3.588587563463804</v>
      </c>
      <c r="G67" s="856"/>
      <c r="H67" s="861"/>
      <c r="I67" s="862"/>
      <c r="J67" s="863"/>
      <c r="K67" s="863"/>
      <c r="L67" s="863"/>
      <c r="M67" s="863"/>
      <c r="N67" s="863"/>
    </row>
    <row r="68" spans="1:14" s="260" customFormat="1" ht="15" hidden="1" customHeight="1">
      <c r="A68" s="45">
        <v>2005</v>
      </c>
      <c r="B68" s="554">
        <v>2916433.04</v>
      </c>
      <c r="C68" s="662">
        <v>15577.379999999888</v>
      </c>
      <c r="D68" s="661">
        <v>0.53699259204091732</v>
      </c>
      <c r="E68" s="662">
        <v>98460.089999999851</v>
      </c>
      <c r="F68" s="661">
        <v>3.4940040854543923</v>
      </c>
      <c r="G68" s="856"/>
      <c r="H68" s="859"/>
      <c r="I68" s="858"/>
      <c r="J68" s="858"/>
      <c r="K68" s="858"/>
      <c r="L68" s="858"/>
      <c r="M68" s="858"/>
      <c r="N68" s="858"/>
    </row>
    <row r="69" spans="1:14" s="260" customFormat="1" ht="15" customHeight="1">
      <c r="A69" s="45">
        <v>2005</v>
      </c>
      <c r="B69" s="554">
        <v>2931504.86</v>
      </c>
      <c r="C69" s="662">
        <v>15071.819999999832</v>
      </c>
      <c r="D69" s="661">
        <v>0.51678950942071822</v>
      </c>
      <c r="E69" s="662">
        <v>96795.659999999683</v>
      </c>
      <c r="F69" s="661">
        <v>3.4146592532313207</v>
      </c>
      <c r="G69" s="856"/>
      <c r="H69" s="859"/>
      <c r="I69" s="858"/>
      <c r="J69" s="858"/>
      <c r="K69" s="858"/>
      <c r="L69" s="858"/>
      <c r="M69" s="858"/>
      <c r="N69" s="858"/>
    </row>
    <row r="70" spans="1:14" s="680" customFormat="1" ht="15" hidden="1" customHeight="1">
      <c r="A70" s="45">
        <v>2005</v>
      </c>
      <c r="B70" s="554">
        <v>2944916.81</v>
      </c>
      <c r="C70" s="662">
        <v>13411.950000000186</v>
      </c>
      <c r="D70" s="661">
        <v>0.45751075439117983</v>
      </c>
      <c r="E70" s="662">
        <v>95555.680000000168</v>
      </c>
      <c r="F70" s="661">
        <v>3.3535826327496778</v>
      </c>
      <c r="G70" s="856"/>
      <c r="H70" s="864"/>
      <c r="I70" s="865"/>
      <c r="J70" s="865"/>
      <c r="K70" s="865"/>
      <c r="L70" s="865"/>
      <c r="M70" s="865"/>
      <c r="N70" s="865"/>
    </row>
    <row r="71" spans="1:14" s="440" customFormat="1" ht="15" hidden="1" customHeight="1">
      <c r="A71" s="45">
        <v>2005</v>
      </c>
      <c r="B71" s="554">
        <v>2950785.69</v>
      </c>
      <c r="C71" s="662">
        <v>5868.8799999998882</v>
      </c>
      <c r="D71" s="661">
        <v>0.19928848176868996</v>
      </c>
      <c r="E71" s="662">
        <v>93279.219999999739</v>
      </c>
      <c r="F71" s="661">
        <v>3.2643572632050706</v>
      </c>
      <c r="G71" s="856"/>
      <c r="H71" s="866"/>
      <c r="I71" s="867"/>
      <c r="J71" s="867"/>
      <c r="K71" s="867"/>
      <c r="L71" s="867"/>
      <c r="M71" s="867"/>
      <c r="N71" s="867"/>
    </row>
    <row r="72" spans="1:14" s="440" customFormat="1" ht="15" hidden="1" customHeight="1">
      <c r="A72" s="45">
        <v>2005</v>
      </c>
      <c r="B72" s="554">
        <v>2951456.22</v>
      </c>
      <c r="C72" s="662">
        <v>670.53000000026077</v>
      </c>
      <c r="D72" s="661">
        <v>2.2723778357502056E-2</v>
      </c>
      <c r="E72" s="662">
        <v>92028.720000000205</v>
      </c>
      <c r="F72" s="661">
        <v>3.2184316615826276</v>
      </c>
      <c r="G72" s="856"/>
      <c r="H72" s="868"/>
      <c r="I72" s="867"/>
      <c r="J72" s="867"/>
      <c r="K72" s="867"/>
      <c r="L72" s="867"/>
      <c r="M72" s="867"/>
      <c r="N72" s="867"/>
    </row>
    <row r="73" spans="1:14" s="440" customFormat="1" ht="15" hidden="1" customHeight="1">
      <c r="A73" s="45">
        <v>2005</v>
      </c>
      <c r="B73" s="554">
        <v>2953668.4</v>
      </c>
      <c r="C73" s="662">
        <v>2212.179999999702</v>
      </c>
      <c r="D73" s="661">
        <v>7.495215361859664E-2</v>
      </c>
      <c r="E73" s="662">
        <v>91899.449999999721</v>
      </c>
      <c r="F73" s="661">
        <v>3.2112812601450429</v>
      </c>
      <c r="G73" s="856"/>
      <c r="H73" s="868"/>
      <c r="I73" s="867"/>
      <c r="J73" s="867"/>
      <c r="K73" s="867"/>
      <c r="L73" s="867"/>
      <c r="M73" s="867"/>
      <c r="N73" s="867"/>
    </row>
    <row r="74" spans="1:14" s="260" customFormat="1" ht="15" hidden="1" customHeight="1">
      <c r="A74" s="45">
        <v>2005</v>
      </c>
      <c r="B74" s="554">
        <v>2958182.6</v>
      </c>
      <c r="C74" s="662">
        <v>4514.2000000001863</v>
      </c>
      <c r="D74" s="661">
        <v>0.15283367625154654</v>
      </c>
      <c r="E74" s="662">
        <v>90759.459999999963</v>
      </c>
      <c r="F74" s="661">
        <v>3.1651924243033136</v>
      </c>
      <c r="G74" s="856"/>
      <c r="H74" s="869"/>
      <c r="I74" s="858"/>
      <c r="J74" s="858"/>
      <c r="K74" s="858"/>
      <c r="L74" s="858"/>
      <c r="M74" s="858"/>
      <c r="N74" s="858"/>
    </row>
    <row r="75" spans="1:14" s="675" customFormat="1" ht="15" hidden="1" customHeight="1">
      <c r="A75" s="45">
        <v>2005</v>
      </c>
      <c r="B75" s="554">
        <v>2963521.28</v>
      </c>
      <c r="C75" s="662">
        <v>5338.679999999702</v>
      </c>
      <c r="D75" s="661">
        <v>0.18047161794541466</v>
      </c>
      <c r="E75" s="662">
        <v>90201.089999999851</v>
      </c>
      <c r="F75" s="661">
        <v>3.1392634316887609</v>
      </c>
      <c r="G75" s="856"/>
      <c r="H75" s="868"/>
      <c r="I75" s="857"/>
      <c r="J75" s="869"/>
      <c r="K75" s="857"/>
      <c r="L75" s="869"/>
      <c r="M75" s="857"/>
      <c r="N75" s="870"/>
    </row>
    <row r="76" spans="1:14" s="675" customFormat="1" ht="15" hidden="1" customHeight="1">
      <c r="A76" s="45">
        <v>2005</v>
      </c>
      <c r="B76" s="554">
        <v>2967849.2</v>
      </c>
      <c r="C76" s="662">
        <v>4327.9200000003912</v>
      </c>
      <c r="D76" s="661">
        <v>0.14603978143192364</v>
      </c>
      <c r="E76" s="662">
        <v>89070.150000000373</v>
      </c>
      <c r="F76" s="661">
        <v>3.0940252257289416</v>
      </c>
      <c r="G76" s="856"/>
      <c r="H76" s="868"/>
      <c r="I76" s="857"/>
      <c r="J76" s="869"/>
      <c r="K76" s="857"/>
      <c r="L76" s="869"/>
      <c r="M76" s="857"/>
      <c r="N76" s="870"/>
    </row>
    <row r="77" spans="1:14" s="260" customFormat="1" ht="15" hidden="1" customHeight="1">
      <c r="A77" s="62" t="s">
        <v>154</v>
      </c>
      <c r="B77" s="591"/>
      <c r="C77" s="677"/>
      <c r="D77" s="676"/>
      <c r="E77" s="677"/>
      <c r="F77" s="676"/>
      <c r="G77" s="856"/>
      <c r="H77" s="859"/>
      <c r="I77" s="860"/>
      <c r="J77" s="860"/>
      <c r="K77" s="858"/>
      <c r="L77" s="858"/>
      <c r="M77" s="858"/>
      <c r="N77" s="858"/>
    </row>
    <row r="78" spans="1:14" s="260" customFormat="1" ht="15" hidden="1" customHeight="1">
      <c r="A78" s="45">
        <v>2006</v>
      </c>
      <c r="B78" s="543">
        <v>2963965.52</v>
      </c>
      <c r="C78" s="662">
        <v>-3883.6800000001676</v>
      </c>
      <c r="D78" s="661">
        <v>-0.13085840075703459</v>
      </c>
      <c r="E78" s="662">
        <v>87258.919999999925</v>
      </c>
      <c r="F78" s="661">
        <v>3.033292307251628</v>
      </c>
      <c r="G78" s="856"/>
      <c r="H78" s="857"/>
      <c r="I78" s="858"/>
      <c r="J78" s="858"/>
      <c r="K78" s="858"/>
      <c r="L78" s="858"/>
      <c r="M78" s="858"/>
      <c r="N78" s="858"/>
    </row>
    <row r="79" spans="1:14" s="260" customFormat="1" ht="15" hidden="1" customHeight="1">
      <c r="A79" s="45">
        <v>2006</v>
      </c>
      <c r="B79" s="554">
        <v>2972719.5</v>
      </c>
      <c r="C79" s="662">
        <v>8753.9799999999814</v>
      </c>
      <c r="D79" s="661">
        <v>0.29534689054007401</v>
      </c>
      <c r="E79" s="662">
        <v>87727.299999999814</v>
      </c>
      <c r="F79" s="661">
        <v>3.0408158469197986</v>
      </c>
      <c r="G79" s="856"/>
      <c r="H79" s="857"/>
      <c r="I79" s="858"/>
      <c r="J79" s="858"/>
      <c r="K79" s="858"/>
      <c r="L79" s="858"/>
      <c r="M79" s="858"/>
      <c r="N79" s="858"/>
    </row>
    <row r="80" spans="1:14" s="285" customFormat="1" ht="15" hidden="1" customHeight="1">
      <c r="A80" s="45">
        <v>2006</v>
      </c>
      <c r="B80" s="554">
        <v>2986282.65</v>
      </c>
      <c r="C80" s="662">
        <v>13563.149999999907</v>
      </c>
      <c r="D80" s="661">
        <v>0.4562539452511345</v>
      </c>
      <c r="E80" s="662">
        <v>85426.989999999758</v>
      </c>
      <c r="F80" s="661">
        <v>2.9448893710209489</v>
      </c>
      <c r="G80" s="856"/>
      <c r="H80" s="861"/>
      <c r="I80" s="862"/>
      <c r="J80" s="863"/>
      <c r="K80" s="863"/>
      <c r="L80" s="863"/>
      <c r="M80" s="863"/>
      <c r="N80" s="863"/>
    </row>
    <row r="81" spans="1:14" s="260" customFormat="1" ht="15" hidden="1" customHeight="1">
      <c r="A81" s="45">
        <v>2006</v>
      </c>
      <c r="B81" s="554">
        <v>3001292.05</v>
      </c>
      <c r="C81" s="662">
        <v>15009.399999999907</v>
      </c>
      <c r="D81" s="661">
        <v>0.50261149928323334</v>
      </c>
      <c r="E81" s="662">
        <v>84859.009999999776</v>
      </c>
      <c r="F81" s="661">
        <v>2.909684838846843</v>
      </c>
      <c r="G81" s="856"/>
      <c r="H81" s="859"/>
      <c r="I81" s="858"/>
      <c r="J81" s="858"/>
      <c r="K81" s="858"/>
      <c r="L81" s="858"/>
      <c r="M81" s="858"/>
      <c r="N81" s="858"/>
    </row>
    <row r="82" spans="1:14" s="260" customFormat="1" ht="15" customHeight="1">
      <c r="A82" s="45">
        <v>2006</v>
      </c>
      <c r="B82" s="554">
        <v>3017194.95</v>
      </c>
      <c r="C82" s="662">
        <v>15902.900000000373</v>
      </c>
      <c r="D82" s="661">
        <v>0.52986846115159381</v>
      </c>
      <c r="E82" s="662">
        <v>85690.090000000317</v>
      </c>
      <c r="F82" s="661">
        <v>2.9230751471447434</v>
      </c>
      <c r="G82" s="856"/>
      <c r="H82" s="859"/>
      <c r="I82" s="858"/>
      <c r="J82" s="858"/>
      <c r="K82" s="858"/>
      <c r="L82" s="858"/>
      <c r="M82" s="858"/>
      <c r="N82" s="858"/>
    </row>
    <row r="83" spans="1:14" s="680" customFormat="1" ht="15" hidden="1" customHeight="1">
      <c r="A83" s="45">
        <v>2006</v>
      </c>
      <c r="B83" s="554">
        <v>3028458</v>
      </c>
      <c r="C83" s="662">
        <v>11263.049999999814</v>
      </c>
      <c r="D83" s="661">
        <v>0.3732954014124914</v>
      </c>
      <c r="E83" s="662">
        <v>83541.189999999944</v>
      </c>
      <c r="F83" s="661">
        <v>2.836792866824652</v>
      </c>
      <c r="G83" s="856"/>
      <c r="H83" s="864"/>
      <c r="I83" s="865"/>
      <c r="J83" s="865"/>
      <c r="K83" s="865"/>
      <c r="L83" s="865"/>
      <c r="M83" s="865"/>
      <c r="N83" s="865"/>
    </row>
    <row r="84" spans="1:14" s="440" customFormat="1" ht="15" hidden="1" customHeight="1">
      <c r="A84" s="45">
        <v>2006</v>
      </c>
      <c r="B84" s="554">
        <v>3033439.95</v>
      </c>
      <c r="C84" s="662">
        <v>4981.9500000001863</v>
      </c>
      <c r="D84" s="661">
        <v>0.1645045102161049</v>
      </c>
      <c r="E84" s="662">
        <v>82654.260000000242</v>
      </c>
      <c r="F84" s="661">
        <v>2.80109329119054</v>
      </c>
      <c r="G84" s="856"/>
      <c r="H84" s="866"/>
      <c r="I84" s="867"/>
      <c r="J84" s="867"/>
      <c r="K84" s="867"/>
      <c r="L84" s="867"/>
      <c r="M84" s="867"/>
      <c r="N84" s="867"/>
    </row>
    <row r="85" spans="1:14" s="440" customFormat="1" ht="15" hidden="1" customHeight="1">
      <c r="A85" s="45">
        <v>2006</v>
      </c>
      <c r="B85" s="554">
        <v>3032031.31</v>
      </c>
      <c r="C85" s="662">
        <v>-1408.6400000001304</v>
      </c>
      <c r="D85" s="661">
        <v>-4.643704913294755E-2</v>
      </c>
      <c r="E85" s="662">
        <v>80575.089999999851</v>
      </c>
      <c r="F85" s="661">
        <v>2.7300113569023239</v>
      </c>
      <c r="G85" s="856"/>
      <c r="H85" s="868"/>
      <c r="I85" s="867"/>
      <c r="J85" s="867"/>
      <c r="K85" s="867"/>
      <c r="L85" s="867"/>
      <c r="M85" s="867"/>
      <c r="N85" s="867"/>
    </row>
    <row r="86" spans="1:14" s="440" customFormat="1" ht="15" hidden="1" customHeight="1">
      <c r="A86" s="45">
        <v>2006</v>
      </c>
      <c r="B86" s="554">
        <v>3034700.09</v>
      </c>
      <c r="C86" s="662">
        <v>2668.7799999997951</v>
      </c>
      <c r="D86" s="661">
        <v>8.8019539613526376E-2</v>
      </c>
      <c r="E86" s="662">
        <v>81031.689999999944</v>
      </c>
      <c r="F86" s="661">
        <v>2.7434254298823788</v>
      </c>
      <c r="G86" s="856"/>
      <c r="H86" s="868"/>
      <c r="I86" s="867"/>
      <c r="J86" s="867"/>
      <c r="K86" s="867"/>
      <c r="L86" s="867"/>
      <c r="M86" s="867"/>
      <c r="N86" s="867"/>
    </row>
    <row r="87" spans="1:14" s="260" customFormat="1" ht="15" hidden="1" customHeight="1">
      <c r="A87" s="45">
        <v>2006</v>
      </c>
      <c r="B87" s="554">
        <v>3041827.14</v>
      </c>
      <c r="C87" s="662">
        <v>7127.0500000002794</v>
      </c>
      <c r="D87" s="661">
        <v>0.2348518729572362</v>
      </c>
      <c r="E87" s="662">
        <v>83644.540000000037</v>
      </c>
      <c r="F87" s="661">
        <v>2.8275651408401927</v>
      </c>
      <c r="G87" s="856"/>
      <c r="H87" s="869"/>
      <c r="I87" s="858"/>
      <c r="J87" s="858"/>
      <c r="K87" s="858"/>
      <c r="L87" s="858"/>
      <c r="M87" s="858"/>
      <c r="N87" s="858"/>
    </row>
    <row r="88" spans="1:14" s="675" customFormat="1" ht="15" hidden="1" customHeight="1">
      <c r="A88" s="45">
        <v>2006</v>
      </c>
      <c r="B88" s="554">
        <v>3047009</v>
      </c>
      <c r="C88" s="662">
        <v>5181.8599999998696</v>
      </c>
      <c r="D88" s="661">
        <v>0.1703535329755681</v>
      </c>
      <c r="E88" s="662">
        <v>83487.720000000205</v>
      </c>
      <c r="F88" s="661">
        <v>2.8171797031941708</v>
      </c>
      <c r="G88" s="856"/>
      <c r="H88" s="868"/>
      <c r="I88" s="857"/>
      <c r="J88" s="869"/>
      <c r="K88" s="857"/>
      <c r="L88" s="869"/>
      <c r="M88" s="857"/>
      <c r="N88" s="870"/>
    </row>
    <row r="89" spans="1:14" s="675" customFormat="1" ht="15" hidden="1" customHeight="1">
      <c r="A89" s="45">
        <v>2006</v>
      </c>
      <c r="B89" s="554">
        <v>3053033.72</v>
      </c>
      <c r="C89" s="662">
        <v>6024.7200000002049</v>
      </c>
      <c r="D89" s="661">
        <v>0.19772570412493451</v>
      </c>
      <c r="E89" s="662">
        <v>85184.520000000019</v>
      </c>
      <c r="F89" s="661">
        <v>2.8702442159123081</v>
      </c>
      <c r="G89" s="856"/>
      <c r="H89" s="868"/>
      <c r="I89" s="857"/>
      <c r="J89" s="869"/>
      <c r="K89" s="857"/>
      <c r="L89" s="869"/>
      <c r="M89" s="857"/>
      <c r="N89" s="870"/>
    </row>
    <row r="90" spans="1:14" s="285" customFormat="1" ht="15" hidden="1" customHeight="1">
      <c r="A90" s="62" t="s">
        <v>153</v>
      </c>
      <c r="B90" s="550"/>
      <c r="C90" s="677"/>
      <c r="D90" s="679"/>
      <c r="E90" s="677"/>
      <c r="F90" s="679"/>
      <c r="G90" s="856"/>
      <c r="H90" s="871"/>
      <c r="I90" s="872"/>
      <c r="J90" s="873"/>
      <c r="K90" s="872"/>
      <c r="L90" s="873"/>
      <c r="M90" s="872"/>
      <c r="N90" s="863"/>
    </row>
    <row r="91" spans="1:14" s="678" customFormat="1" ht="15" hidden="1" customHeight="1">
      <c r="A91" s="45">
        <v>2007</v>
      </c>
      <c r="B91" s="543">
        <v>3051691.77</v>
      </c>
      <c r="C91" s="662">
        <v>-1341.9500000001863</v>
      </c>
      <c r="D91" s="661">
        <v>-4.3954640632009045E-2</v>
      </c>
      <c r="E91" s="662">
        <v>87726.25</v>
      </c>
      <c r="F91" s="661">
        <v>2.9597594644083358</v>
      </c>
      <c r="G91" s="856"/>
      <c r="H91" s="874"/>
      <c r="I91" s="875"/>
      <c r="J91" s="876"/>
      <c r="K91" s="875"/>
      <c r="L91" s="876"/>
      <c r="M91" s="875"/>
      <c r="N91" s="877"/>
    </row>
    <row r="92" spans="1:14" s="260" customFormat="1" ht="15" hidden="1" customHeight="1">
      <c r="A92" s="45">
        <v>2007</v>
      </c>
      <c r="B92" s="554">
        <v>3063806.25</v>
      </c>
      <c r="C92" s="662">
        <v>12114.479999999981</v>
      </c>
      <c r="D92" s="661">
        <v>0.39697587151799496</v>
      </c>
      <c r="E92" s="662">
        <v>91086.75</v>
      </c>
      <c r="F92" s="661">
        <v>3.0640882868363519</v>
      </c>
      <c r="G92" s="856"/>
      <c r="H92" s="874"/>
      <c r="I92" s="857"/>
      <c r="J92" s="869"/>
      <c r="K92" s="857"/>
      <c r="L92" s="869"/>
      <c r="M92" s="857"/>
      <c r="N92" s="858"/>
    </row>
    <row r="93" spans="1:14" s="260" customFormat="1" ht="15" hidden="1" customHeight="1">
      <c r="A93" s="45">
        <v>2007</v>
      </c>
      <c r="B93" s="554">
        <v>3082544.36</v>
      </c>
      <c r="C93" s="662">
        <v>18738.10999999987</v>
      </c>
      <c r="D93" s="661">
        <v>0.61159578873500209</v>
      </c>
      <c r="E93" s="662">
        <v>96261.709999999963</v>
      </c>
      <c r="F93" s="661">
        <v>3.2234627890966578</v>
      </c>
      <c r="G93" s="856"/>
      <c r="H93" s="868"/>
      <c r="I93" s="857"/>
      <c r="J93" s="869"/>
      <c r="K93" s="857"/>
      <c r="L93" s="869"/>
      <c r="M93" s="857"/>
      <c r="N93" s="858"/>
    </row>
    <row r="94" spans="1:14" s="260" customFormat="1" ht="15" hidden="1" customHeight="1">
      <c r="A94" s="45">
        <v>2007</v>
      </c>
      <c r="B94" s="554">
        <v>3100505.42</v>
      </c>
      <c r="C94" s="662">
        <v>17961.060000000056</v>
      </c>
      <c r="D94" s="661">
        <v>0.58266996034406304</v>
      </c>
      <c r="E94" s="662">
        <v>99213.370000000112</v>
      </c>
      <c r="F94" s="661">
        <v>3.305688628335929</v>
      </c>
      <c r="G94" s="856"/>
      <c r="H94" s="868"/>
      <c r="I94" s="857"/>
      <c r="J94" s="869"/>
      <c r="K94" s="857"/>
      <c r="L94" s="869"/>
      <c r="M94" s="857"/>
      <c r="N94" s="858"/>
    </row>
    <row r="95" spans="1:14" s="260" customFormat="1" ht="15" customHeight="1">
      <c r="A95" s="45">
        <v>2007</v>
      </c>
      <c r="B95" s="554">
        <v>3117502.95</v>
      </c>
      <c r="C95" s="662">
        <v>16997.530000000261</v>
      </c>
      <c r="D95" s="661">
        <v>0.5482180385932196</v>
      </c>
      <c r="E95" s="662">
        <v>100308</v>
      </c>
      <c r="F95" s="661">
        <v>3.3245448723822051</v>
      </c>
      <c r="G95" s="856"/>
      <c r="H95" s="868"/>
      <c r="I95" s="857"/>
      <c r="J95" s="858"/>
      <c r="K95" s="858"/>
      <c r="L95" s="858"/>
      <c r="M95" s="858"/>
      <c r="N95" s="858"/>
    </row>
    <row r="96" spans="1:14" s="260" customFormat="1" ht="15" hidden="1" customHeight="1">
      <c r="A96" s="45">
        <v>2007</v>
      </c>
      <c r="B96" s="554">
        <v>3132507.76</v>
      </c>
      <c r="C96" s="662">
        <v>15004.80999999959</v>
      </c>
      <c r="D96" s="661">
        <v>0.4813086062997769</v>
      </c>
      <c r="E96" s="662">
        <v>104049.75999999978</v>
      </c>
      <c r="F96" s="661">
        <v>3.4357339609794764</v>
      </c>
      <c r="G96" s="856"/>
      <c r="H96" s="868"/>
      <c r="I96" s="857"/>
      <c r="J96" s="858"/>
      <c r="K96" s="858"/>
      <c r="L96" s="858"/>
      <c r="M96" s="858"/>
      <c r="N96" s="858"/>
    </row>
    <row r="97" spans="1:15" s="440" customFormat="1" ht="15" hidden="1" customHeight="1">
      <c r="A97" s="45">
        <v>2007</v>
      </c>
      <c r="B97" s="554">
        <v>3141184.5</v>
      </c>
      <c r="C97" s="662">
        <v>8676.7400000002235</v>
      </c>
      <c r="D97" s="661">
        <v>0.27699021566031945</v>
      </c>
      <c r="E97" s="662">
        <v>107744.54999999981</v>
      </c>
      <c r="F97" s="661">
        <v>3.5518932886737957</v>
      </c>
      <c r="G97" s="856"/>
      <c r="H97" s="868"/>
      <c r="I97" s="857"/>
      <c r="J97" s="867"/>
      <c r="K97" s="867"/>
      <c r="L97" s="867"/>
      <c r="M97" s="867"/>
      <c r="N97" s="867"/>
    </row>
    <row r="98" spans="1:15" s="440" customFormat="1" ht="15" hidden="1" customHeight="1">
      <c r="A98" s="45">
        <v>2007</v>
      </c>
      <c r="B98" s="554">
        <v>3140701.81</v>
      </c>
      <c r="C98" s="662">
        <v>-482.68999999994412</v>
      </c>
      <c r="D98" s="661">
        <v>-1.5366496300998733E-2</v>
      </c>
      <c r="E98" s="662">
        <v>108670.5</v>
      </c>
      <c r="F98" s="661">
        <v>3.5840823820516619</v>
      </c>
      <c r="G98" s="856"/>
      <c r="H98" s="868"/>
      <c r="I98" s="857"/>
      <c r="J98" s="867"/>
      <c r="K98" s="867"/>
      <c r="L98" s="867"/>
      <c r="M98" s="867"/>
      <c r="N98" s="867"/>
    </row>
    <row r="99" spans="1:15" s="261" customFormat="1" ht="15" hidden="1" customHeight="1">
      <c r="A99" s="45">
        <v>2007</v>
      </c>
      <c r="B99" s="554">
        <v>3145212.3</v>
      </c>
      <c r="C99" s="662">
        <v>4510.4899999997579</v>
      </c>
      <c r="D99" s="661">
        <v>0.14361407968239348</v>
      </c>
      <c r="E99" s="662">
        <v>110512.20999999996</v>
      </c>
      <c r="F99" s="661">
        <v>3.6416188329173593</v>
      </c>
      <c r="G99" s="856"/>
      <c r="H99" s="871"/>
      <c r="I99" s="872"/>
      <c r="J99" s="878"/>
      <c r="K99" s="878"/>
      <c r="L99" s="878"/>
      <c r="M99" s="878"/>
      <c r="N99" s="878"/>
    </row>
    <row r="100" spans="1:15" s="440" customFormat="1" ht="15" hidden="1" customHeight="1">
      <c r="A100" s="45">
        <v>2007</v>
      </c>
      <c r="B100" s="554">
        <v>3153101.13</v>
      </c>
      <c r="C100" s="662">
        <v>7888.8300000000745</v>
      </c>
      <c r="D100" s="661">
        <v>0.25082027054264699</v>
      </c>
      <c r="E100" s="662">
        <v>111273.98999999976</v>
      </c>
      <c r="F100" s="661">
        <v>3.6581299619806771</v>
      </c>
      <c r="G100" s="856"/>
      <c r="H100" s="868"/>
      <c r="I100" s="867"/>
      <c r="J100" s="867"/>
      <c r="K100" s="867"/>
      <c r="L100" s="867"/>
      <c r="M100" s="867"/>
      <c r="N100" s="867"/>
    </row>
    <row r="101" spans="1:15" s="261" customFormat="1" ht="15" hidden="1" customHeight="1">
      <c r="A101" s="45">
        <v>2007</v>
      </c>
      <c r="B101" s="554">
        <v>3156911.95</v>
      </c>
      <c r="C101" s="662">
        <v>3810.820000000298</v>
      </c>
      <c r="D101" s="661">
        <v>0.12085942831781438</v>
      </c>
      <c r="E101" s="662">
        <v>109902.95000000019</v>
      </c>
      <c r="F101" s="661">
        <v>3.6069125493229706</v>
      </c>
      <c r="G101" s="856"/>
      <c r="H101" s="871"/>
      <c r="I101" s="878"/>
      <c r="J101" s="878"/>
      <c r="K101" s="878"/>
      <c r="L101" s="878"/>
      <c r="M101" s="878"/>
      <c r="N101" s="878"/>
    </row>
    <row r="102" spans="1:15" s="261" customFormat="1" ht="15" hidden="1" customHeight="1">
      <c r="A102" s="45">
        <v>2007</v>
      </c>
      <c r="B102" s="554">
        <v>3159017.17</v>
      </c>
      <c r="C102" s="662">
        <v>2105.2199999997392</v>
      </c>
      <c r="D102" s="661">
        <v>6.6686053755788066E-2</v>
      </c>
      <c r="E102" s="662">
        <v>105983.44999999972</v>
      </c>
      <c r="F102" s="661">
        <v>3.4714143281719032</v>
      </c>
      <c r="G102" s="856"/>
      <c r="H102" s="871"/>
      <c r="I102" s="878"/>
      <c r="J102" s="878"/>
      <c r="K102" s="878"/>
      <c r="L102" s="878"/>
      <c r="M102" s="878"/>
      <c r="N102" s="878"/>
    </row>
    <row r="103" spans="1:15" s="675" customFormat="1" ht="15" hidden="1" customHeight="1">
      <c r="A103" s="62" t="s">
        <v>152</v>
      </c>
      <c r="B103" s="550"/>
      <c r="C103" s="665"/>
      <c r="D103" s="664"/>
      <c r="E103" s="677"/>
      <c r="F103" s="676"/>
      <c r="G103" s="856"/>
      <c r="H103" s="879"/>
      <c r="I103" s="879"/>
      <c r="J103" s="879"/>
      <c r="K103" s="879"/>
      <c r="L103" s="879"/>
      <c r="M103" s="879"/>
      <c r="N103" s="869"/>
      <c r="O103" s="672"/>
    </row>
    <row r="104" spans="1:15" s="673" customFormat="1" ht="15" hidden="1" customHeight="1">
      <c r="A104" s="45">
        <v>2008</v>
      </c>
      <c r="B104" s="543">
        <v>3396974</v>
      </c>
      <c r="C104" s="662">
        <v>237956.83000000007</v>
      </c>
      <c r="D104" s="661">
        <v>7.5326222427591176</v>
      </c>
      <c r="E104" s="662">
        <v>345282.23</v>
      </c>
      <c r="F104" s="661">
        <v>11.314452966526176</v>
      </c>
      <c r="G104" s="880"/>
      <c r="H104" s="881"/>
      <c r="I104" s="881"/>
      <c r="J104" s="881"/>
      <c r="K104" s="881"/>
      <c r="L104" s="881"/>
      <c r="M104" s="881"/>
      <c r="N104" s="876"/>
      <c r="O104" s="674"/>
    </row>
    <row r="105" spans="1:15" s="260" customFormat="1" ht="15" hidden="1" customHeight="1">
      <c r="A105" s="45">
        <v>2008</v>
      </c>
      <c r="B105" s="543">
        <v>3398446</v>
      </c>
      <c r="C105" s="662">
        <v>1472</v>
      </c>
      <c r="D105" s="661">
        <v>4.3332683735570754E-2</v>
      </c>
      <c r="E105" s="662">
        <v>334639.75</v>
      </c>
      <c r="F105" s="661">
        <v>10.922353526761029</v>
      </c>
      <c r="G105" s="858"/>
      <c r="H105" s="879"/>
      <c r="I105" s="879"/>
      <c r="J105" s="879"/>
      <c r="K105" s="879"/>
      <c r="L105" s="879"/>
      <c r="M105" s="879"/>
      <c r="N105" s="869"/>
      <c r="O105" s="672"/>
    </row>
    <row r="106" spans="1:15" s="260" customFormat="1" ht="15" hidden="1" customHeight="1">
      <c r="A106" s="45">
        <v>2008</v>
      </c>
      <c r="B106" s="543">
        <v>3407600</v>
      </c>
      <c r="C106" s="662">
        <v>9154</v>
      </c>
      <c r="D106" s="661">
        <v>0.26935840675415079</v>
      </c>
      <c r="E106" s="662">
        <v>325055.64000000013</v>
      </c>
      <c r="F106" s="661">
        <v>10.545043380981539</v>
      </c>
      <c r="G106" s="858"/>
      <c r="H106" s="879"/>
      <c r="I106" s="879"/>
      <c r="J106" s="879"/>
      <c r="K106" s="879"/>
      <c r="L106" s="879"/>
      <c r="M106" s="879"/>
      <c r="N106" s="869"/>
      <c r="O106" s="672"/>
    </row>
    <row r="107" spans="1:15" s="260" customFormat="1" ht="15" hidden="1" customHeight="1">
      <c r="A107" s="45">
        <v>2008</v>
      </c>
      <c r="B107" s="543">
        <v>3410507</v>
      </c>
      <c r="C107" s="662">
        <v>2907</v>
      </c>
      <c r="D107" s="661">
        <v>8.5309308604280432E-2</v>
      </c>
      <c r="E107" s="662">
        <v>310001.58000000007</v>
      </c>
      <c r="F107" s="661">
        <v>9.9984208381096948</v>
      </c>
      <c r="G107" s="858"/>
      <c r="H107" s="879"/>
      <c r="I107" s="879"/>
      <c r="J107" s="879"/>
      <c r="K107" s="879"/>
      <c r="L107" s="879"/>
      <c r="M107" s="879"/>
      <c r="N107" s="869"/>
      <c r="O107" s="672"/>
    </row>
    <row r="108" spans="1:15" s="285" customFormat="1" ht="15" customHeight="1">
      <c r="A108" s="45">
        <v>2008</v>
      </c>
      <c r="B108" s="543">
        <v>3410078</v>
      </c>
      <c r="C108" s="662">
        <v>-429</v>
      </c>
      <c r="D108" s="661">
        <v>-1.2578774944600468E-2</v>
      </c>
      <c r="E108" s="662">
        <v>292575.04999999981</v>
      </c>
      <c r="F108" s="661">
        <v>9.3849165403355812</v>
      </c>
      <c r="G108" s="858"/>
      <c r="H108" s="879"/>
      <c r="I108" s="879"/>
      <c r="J108" s="879"/>
      <c r="K108" s="879"/>
      <c r="L108" s="879"/>
      <c r="M108" s="879"/>
      <c r="N108" s="873"/>
      <c r="O108" s="670"/>
    </row>
    <row r="109" spans="1:15" s="285" customFormat="1" ht="15" hidden="1" customHeight="1">
      <c r="A109" s="45">
        <v>2008</v>
      </c>
      <c r="B109" s="543">
        <v>3409523</v>
      </c>
      <c r="C109" s="662">
        <v>-555</v>
      </c>
      <c r="D109" s="661">
        <v>-1.6275287544743833E-2</v>
      </c>
      <c r="E109" s="662">
        <v>277015.24000000022</v>
      </c>
      <c r="F109" s="661">
        <v>8.8432419398060773</v>
      </c>
      <c r="H109" s="669"/>
      <c r="I109" s="669"/>
      <c r="J109" s="669"/>
      <c r="K109" s="669"/>
      <c r="L109" s="669"/>
      <c r="M109" s="669"/>
      <c r="N109" s="671"/>
      <c r="O109" s="670"/>
    </row>
    <row r="110" spans="1:15" s="285" customFormat="1" ht="15" hidden="1" customHeight="1">
      <c r="A110" s="45">
        <v>2008</v>
      </c>
      <c r="B110" s="543">
        <v>3399627.47</v>
      </c>
      <c r="C110" s="662">
        <v>-9895.5299999997951</v>
      </c>
      <c r="D110" s="661">
        <v>-0.29023209404951444</v>
      </c>
      <c r="E110" s="662">
        <v>258442.9700000002</v>
      </c>
      <c r="F110" s="661">
        <v>8.2275641561328428</v>
      </c>
      <c r="H110" s="669"/>
      <c r="I110" s="669"/>
      <c r="J110" s="669"/>
      <c r="K110" s="669"/>
      <c r="L110" s="669"/>
      <c r="M110" s="669"/>
    </row>
    <row r="111" spans="1:15" s="262" customFormat="1" ht="15" hidden="1" customHeight="1">
      <c r="A111" s="45">
        <v>2008</v>
      </c>
      <c r="B111" s="543">
        <v>3382147.8</v>
      </c>
      <c r="C111" s="662">
        <v>-17479.670000000391</v>
      </c>
      <c r="D111" s="661">
        <v>-0.51416427694650224</v>
      </c>
      <c r="E111" s="662">
        <v>241445.98999999976</v>
      </c>
      <c r="F111" s="661">
        <v>7.6876445013415662</v>
      </c>
      <c r="H111" s="669"/>
      <c r="I111" s="669"/>
      <c r="J111" s="669"/>
      <c r="K111" s="669"/>
      <c r="L111" s="669"/>
      <c r="M111" s="669"/>
    </row>
    <row r="112" spans="1:15" s="261" customFormat="1" ht="15" hidden="1" customHeight="1">
      <c r="A112" s="45">
        <v>2008</v>
      </c>
      <c r="B112" s="543">
        <v>3371691.18</v>
      </c>
      <c r="C112" s="662">
        <v>-10456.619999999646</v>
      </c>
      <c r="D112" s="661">
        <v>-0.30917099483350796</v>
      </c>
      <c r="E112" s="662">
        <v>226478.88000000035</v>
      </c>
      <c r="F112" s="661">
        <v>7.2007501687564996</v>
      </c>
      <c r="G112" s="262"/>
      <c r="H112" s="669"/>
      <c r="I112" s="669"/>
      <c r="J112" s="669"/>
      <c r="K112" s="669"/>
      <c r="L112" s="669"/>
      <c r="M112" s="669"/>
    </row>
    <row r="113" spans="1:13" s="261" customFormat="1" ht="15" hidden="1" customHeight="1">
      <c r="A113" s="45">
        <v>2008</v>
      </c>
      <c r="B113" s="543">
        <v>3355586.21</v>
      </c>
      <c r="C113" s="662">
        <v>-16104.970000000205</v>
      </c>
      <c r="D113" s="661">
        <v>-0.47765258264253418</v>
      </c>
      <c r="E113" s="662">
        <v>202485.08000000007</v>
      </c>
      <c r="F113" s="661">
        <v>6.421775631408309</v>
      </c>
      <c r="G113" s="262"/>
      <c r="H113" s="669"/>
      <c r="I113" s="669"/>
      <c r="J113" s="669"/>
      <c r="K113" s="669"/>
      <c r="L113" s="669"/>
      <c r="M113" s="669"/>
    </row>
    <row r="114" spans="1:13" s="261" customFormat="1" ht="15" hidden="1" customHeight="1">
      <c r="A114" s="45">
        <v>2008</v>
      </c>
      <c r="B114" s="543">
        <v>3336478.85</v>
      </c>
      <c r="C114" s="662">
        <v>-19107.35999999987</v>
      </c>
      <c r="D114" s="661">
        <v>-0.56941943386993898</v>
      </c>
      <c r="E114" s="662">
        <v>179566.89999999991</v>
      </c>
      <c r="F114" s="661">
        <v>5.6880553795616464</v>
      </c>
      <c r="H114" s="669"/>
      <c r="I114" s="669"/>
      <c r="J114" s="669"/>
      <c r="K114" s="669"/>
      <c r="L114" s="669"/>
      <c r="M114" s="669"/>
    </row>
    <row r="115" spans="1:13" s="261" customFormat="1" ht="15" hidden="1" customHeight="1">
      <c r="A115" s="45">
        <v>2008</v>
      </c>
      <c r="B115" s="543">
        <v>3319188.26</v>
      </c>
      <c r="C115" s="662">
        <v>-17290.590000000317</v>
      </c>
      <c r="D115" s="661">
        <v>-0.51822867092354841</v>
      </c>
      <c r="E115" s="662">
        <v>160171.08999999985</v>
      </c>
      <c r="F115" s="661">
        <v>5.0702823498740344</v>
      </c>
      <c r="H115" s="669"/>
      <c r="I115" s="669"/>
      <c r="J115" s="669"/>
      <c r="K115" s="669"/>
      <c r="L115" s="669"/>
      <c r="M115" s="669"/>
    </row>
    <row r="116" spans="1:13" s="261" customFormat="1" ht="15" hidden="1" customHeight="1">
      <c r="A116" s="62" t="s">
        <v>151</v>
      </c>
      <c r="B116" s="550"/>
      <c r="C116" s="665"/>
      <c r="D116" s="664"/>
      <c r="E116" s="665"/>
      <c r="F116" s="664"/>
      <c r="G116" s="668"/>
      <c r="H116" s="667"/>
    </row>
    <row r="117" spans="1:13" s="440" customFormat="1" ht="15" hidden="1" customHeight="1">
      <c r="A117" s="45">
        <v>2009</v>
      </c>
      <c r="B117" s="543">
        <v>3287286.25</v>
      </c>
      <c r="C117" s="662">
        <v>-31902.009999999776</v>
      </c>
      <c r="D117" s="661">
        <v>-0.96113891412714736</v>
      </c>
      <c r="E117" s="662">
        <v>-109687.75</v>
      </c>
      <c r="F117" s="661">
        <v>-3.2289840899577058</v>
      </c>
    </row>
    <row r="118" spans="1:13" ht="15" hidden="1" customHeight="1">
      <c r="A118" s="45">
        <v>2009</v>
      </c>
      <c r="B118" s="543">
        <v>3263872.05</v>
      </c>
      <c r="C118" s="662">
        <v>-23414.200000000186</v>
      </c>
      <c r="D118" s="661">
        <v>-0.71226532219395722</v>
      </c>
      <c r="E118" s="662">
        <v>-134573.95000000019</v>
      </c>
      <c r="F118" s="661">
        <v>-3.9598672452056007</v>
      </c>
    </row>
    <row r="119" spans="1:13" ht="15" hidden="1" customHeight="1">
      <c r="A119" s="45">
        <v>2009</v>
      </c>
      <c r="B119" s="543">
        <v>3253268.95</v>
      </c>
      <c r="C119" s="662">
        <v>-10603.099999999627</v>
      </c>
      <c r="D119" s="661">
        <v>-0.32486261218480195</v>
      </c>
      <c r="E119" s="662">
        <v>-154331.04999999981</v>
      </c>
      <c r="F119" s="661">
        <v>-4.5290248268576079</v>
      </c>
    </row>
    <row r="120" spans="1:13" ht="15" hidden="1" customHeight="1">
      <c r="A120" s="45">
        <v>2009</v>
      </c>
      <c r="B120" s="543">
        <v>3244526.25</v>
      </c>
      <c r="C120" s="662">
        <v>-8742.7000000001863</v>
      </c>
      <c r="D120" s="661">
        <v>-0.26873585105836639</v>
      </c>
      <c r="E120" s="662">
        <v>-165980.75</v>
      </c>
      <c r="F120" s="661">
        <v>-4.8667470848175896</v>
      </c>
    </row>
    <row r="121" spans="1:13" ht="15" customHeight="1">
      <c r="A121" s="45">
        <v>2009</v>
      </c>
      <c r="B121" s="543">
        <v>3237965.05</v>
      </c>
      <c r="C121" s="662">
        <v>-6561.2000000001863</v>
      </c>
      <c r="D121" s="661">
        <v>-0.202223668247413</v>
      </c>
      <c r="E121" s="662">
        <v>-172112.95000000019</v>
      </c>
      <c r="F121" s="661">
        <v>-5.0471851377006658</v>
      </c>
    </row>
    <row r="122" spans="1:13" s="261" customFormat="1" ht="15" hidden="1" customHeight="1">
      <c r="A122" s="45">
        <v>2009</v>
      </c>
      <c r="B122" s="543">
        <v>3232150.63</v>
      </c>
      <c r="C122" s="662">
        <v>-5814.4199999999255</v>
      </c>
      <c r="D122" s="661">
        <v>-0.17957019023413068</v>
      </c>
      <c r="E122" s="662">
        <v>-177372.37000000011</v>
      </c>
      <c r="F122" s="661">
        <v>-5.2022634837776423</v>
      </c>
    </row>
    <row r="123" spans="1:13" ht="15" hidden="1" customHeight="1">
      <c r="A123" s="45">
        <v>2009</v>
      </c>
      <c r="B123" s="543">
        <v>3218678.21</v>
      </c>
      <c r="C123" s="662">
        <v>-13472.419999999925</v>
      </c>
      <c r="D123" s="661">
        <v>-0.41682525173648344</v>
      </c>
      <c r="E123" s="662">
        <v>-180949.26000000024</v>
      </c>
      <c r="F123" s="661">
        <v>-5.3226202458000529</v>
      </c>
    </row>
    <row r="124" spans="1:13" s="261" customFormat="1" ht="15" hidden="1" customHeight="1">
      <c r="A124" s="45">
        <v>2009</v>
      </c>
      <c r="B124" s="543">
        <v>3202304.61</v>
      </c>
      <c r="C124" s="662">
        <v>-16373.600000000093</v>
      </c>
      <c r="D124" s="661">
        <v>-0.5087057149462737</v>
      </c>
      <c r="E124" s="662">
        <v>-179843.18999999994</v>
      </c>
      <c r="F124" s="661">
        <v>-5.3174255128649293</v>
      </c>
    </row>
    <row r="125" spans="1:13" ht="15" hidden="1" customHeight="1">
      <c r="A125" s="45">
        <v>2009</v>
      </c>
      <c r="B125" s="543">
        <v>3194873</v>
      </c>
      <c r="C125" s="662">
        <v>-7431.6099999998696</v>
      </c>
      <c r="D125" s="661">
        <v>-0.23207067737381237</v>
      </c>
      <c r="E125" s="662">
        <v>-176818.18000000017</v>
      </c>
      <c r="F125" s="661">
        <v>-5.2441985508293243</v>
      </c>
    </row>
    <row r="126" spans="1:13" ht="15" hidden="1" customHeight="1">
      <c r="A126" s="45">
        <v>2009</v>
      </c>
      <c r="B126" s="543">
        <v>3182563.28</v>
      </c>
      <c r="C126" s="662">
        <v>-12309.720000000205</v>
      </c>
      <c r="D126" s="661">
        <v>-0.38529606654161341</v>
      </c>
      <c r="E126" s="662">
        <v>-173022.93000000017</v>
      </c>
      <c r="F126" s="661">
        <v>-5.1562653787399029</v>
      </c>
    </row>
    <row r="127" spans="1:13" s="261" customFormat="1" ht="15" hidden="1" customHeight="1">
      <c r="A127" s="45">
        <v>2009</v>
      </c>
      <c r="B127" s="543">
        <v>3170355.8</v>
      </c>
      <c r="C127" s="662">
        <v>-12207.479999999981</v>
      </c>
      <c r="D127" s="661">
        <v>-0.38357383423338831</v>
      </c>
      <c r="E127" s="662">
        <v>-166123.05000000028</v>
      </c>
      <c r="F127" s="661">
        <v>-4.9789930483150044</v>
      </c>
    </row>
    <row r="128" spans="1:13" s="261" customFormat="1" ht="15" hidden="1" customHeight="1">
      <c r="A128" s="45">
        <v>2009</v>
      </c>
      <c r="B128" s="543">
        <v>3162336.73</v>
      </c>
      <c r="C128" s="662">
        <v>-8019.0699999998324</v>
      </c>
      <c r="D128" s="661">
        <v>-0.25293911806365088</v>
      </c>
      <c r="E128" s="662">
        <v>-156851.5299999998</v>
      </c>
      <c r="F128" s="661">
        <v>-4.7255990836747515</v>
      </c>
    </row>
    <row r="129" spans="1:8" s="261" customFormat="1" ht="15" hidden="1" customHeight="1">
      <c r="A129" s="62" t="s">
        <v>150</v>
      </c>
      <c r="B129" s="550"/>
      <c r="C129" s="665"/>
      <c r="D129" s="664"/>
      <c r="E129" s="665"/>
      <c r="F129" s="664"/>
      <c r="G129" s="668"/>
      <c r="H129" s="667"/>
    </row>
    <row r="130" spans="1:8" s="440" customFormat="1" ht="15" hidden="1" customHeight="1">
      <c r="A130" s="45">
        <v>2010</v>
      </c>
      <c r="B130" s="543">
        <v>3146161.36</v>
      </c>
      <c r="C130" s="662">
        <v>-16175.370000000112</v>
      </c>
      <c r="D130" s="661">
        <v>-0.51150055737423372</v>
      </c>
      <c r="E130" s="662">
        <v>-141124.89000000013</v>
      </c>
      <c r="F130" s="661">
        <v>-4.293051449352788</v>
      </c>
    </row>
    <row r="131" spans="1:8" ht="15" hidden="1" customHeight="1">
      <c r="A131" s="45">
        <v>2010</v>
      </c>
      <c r="B131" s="543">
        <v>3133792.4</v>
      </c>
      <c r="C131" s="662">
        <v>-12368.959999999963</v>
      </c>
      <c r="D131" s="661">
        <v>-0.39314448894000975</v>
      </c>
      <c r="E131" s="662">
        <v>-130079.64999999991</v>
      </c>
      <c r="F131" s="661">
        <v>-3.985439625306384</v>
      </c>
    </row>
    <row r="132" spans="1:8" ht="15" hidden="1" customHeight="1">
      <c r="A132" s="45">
        <v>2010</v>
      </c>
      <c r="B132" s="543">
        <v>3134665.86</v>
      </c>
      <c r="C132" s="662">
        <v>873.45999999996275</v>
      </c>
      <c r="D132" s="661">
        <v>2.787229939033864E-2</v>
      </c>
      <c r="E132" s="662">
        <v>-118603.09000000032</v>
      </c>
      <c r="F132" s="661">
        <v>-3.6456589302277109</v>
      </c>
    </row>
    <row r="133" spans="1:8" ht="15" hidden="1" customHeight="1">
      <c r="A133" s="45">
        <v>2010</v>
      </c>
      <c r="B133" s="543">
        <v>3137430.1</v>
      </c>
      <c r="C133" s="662">
        <v>2764.2400000002235</v>
      </c>
      <c r="D133" s="661">
        <v>8.818292358598967E-2</v>
      </c>
      <c r="E133" s="662">
        <v>-107096.14999999991</v>
      </c>
      <c r="F133" s="661">
        <v>-3.3008255057267633</v>
      </c>
    </row>
    <row r="134" spans="1:8" ht="15" customHeight="1">
      <c r="A134" s="45">
        <v>2010</v>
      </c>
      <c r="B134" s="543">
        <v>3142035.19</v>
      </c>
      <c r="C134" s="662">
        <v>4605.089999999851</v>
      </c>
      <c r="D134" s="661">
        <v>0.14677904696584676</v>
      </c>
      <c r="E134" s="662">
        <v>-95929.85999999987</v>
      </c>
      <c r="F134" s="661">
        <v>-2.9626589082547383</v>
      </c>
    </row>
    <row r="135" spans="1:8" s="261" customFormat="1" ht="15" hidden="1" customHeight="1">
      <c r="A135" s="45">
        <v>2010</v>
      </c>
      <c r="B135" s="543">
        <v>3145650.5</v>
      </c>
      <c r="C135" s="662">
        <v>3615.3100000000559</v>
      </c>
      <c r="D135" s="661">
        <v>0.11506268330496994</v>
      </c>
      <c r="E135" s="662">
        <v>-86500.129999999888</v>
      </c>
      <c r="F135" s="661">
        <v>-2.6762406800329046</v>
      </c>
    </row>
    <row r="136" spans="1:8" s="261" customFormat="1" ht="15" hidden="1" customHeight="1">
      <c r="A136" s="45">
        <v>2010</v>
      </c>
      <c r="B136" s="543">
        <v>3140330.45</v>
      </c>
      <c r="C136" s="662">
        <v>-5320.0499999998137</v>
      </c>
      <c r="D136" s="661">
        <v>-0.16912400153799467</v>
      </c>
      <c r="E136" s="662">
        <v>-78347.759999999776</v>
      </c>
      <c r="F136" s="661">
        <v>-2.4341594557847941</v>
      </c>
    </row>
    <row r="137" spans="1:8" s="261" customFormat="1" ht="15" hidden="1" customHeight="1">
      <c r="A137" s="45">
        <v>2010</v>
      </c>
      <c r="B137" s="543">
        <v>3126791.86</v>
      </c>
      <c r="C137" s="662">
        <v>-13538.590000000317</v>
      </c>
      <c r="D137" s="661">
        <v>-0.4311199160585204</v>
      </c>
      <c r="E137" s="662">
        <v>-75512.75</v>
      </c>
      <c r="F137" s="661">
        <v>-2.3580751738667374</v>
      </c>
    </row>
    <row r="138" spans="1:8" s="261" customFormat="1" ht="15" hidden="1" customHeight="1">
      <c r="A138" s="45">
        <v>2010</v>
      </c>
      <c r="B138" s="543">
        <v>3122484.22</v>
      </c>
      <c r="C138" s="662">
        <v>-4307.6399999996647</v>
      </c>
      <c r="D138" s="661">
        <v>-0.13776548593162374</v>
      </c>
      <c r="E138" s="662">
        <v>-72388.779999999795</v>
      </c>
      <c r="F138" s="661">
        <v>-2.265779578718778</v>
      </c>
    </row>
    <row r="139" spans="1:8" ht="15" hidden="1" customHeight="1">
      <c r="A139" s="45">
        <v>2010</v>
      </c>
      <c r="B139" s="543">
        <v>3117468.3</v>
      </c>
      <c r="C139" s="662">
        <v>-5015.9200000003912</v>
      </c>
      <c r="D139" s="661">
        <v>-0.16063876217124573</v>
      </c>
      <c r="E139" s="662">
        <v>-65094.979999999981</v>
      </c>
      <c r="F139" s="661">
        <v>-2.0453632582601813</v>
      </c>
    </row>
    <row r="140" spans="1:8" s="261" customFormat="1" ht="15" hidden="1" customHeight="1">
      <c r="A140" s="45">
        <v>2010</v>
      </c>
      <c r="B140" s="543">
        <v>3110745.14</v>
      </c>
      <c r="C140" s="662">
        <v>-6723.1599999996834</v>
      </c>
      <c r="D140" s="661">
        <v>-0.21566089380924325</v>
      </c>
      <c r="E140" s="662">
        <v>-59610.659999999683</v>
      </c>
      <c r="F140" s="661">
        <v>-1.8802514216227593</v>
      </c>
    </row>
    <row r="141" spans="1:8" s="261" customFormat="1" ht="15" hidden="1" customHeight="1">
      <c r="A141" s="45">
        <v>2010</v>
      </c>
      <c r="B141" s="543">
        <v>3104247.73</v>
      </c>
      <c r="C141" s="662">
        <v>-6497.410000000149</v>
      </c>
      <c r="D141" s="661">
        <v>-0.20886989153989077</v>
      </c>
      <c r="E141" s="662">
        <v>-58089</v>
      </c>
      <c r="F141" s="661">
        <v>-1.8369011575816643</v>
      </c>
    </row>
    <row r="142" spans="1:8" s="261" customFormat="1" ht="15" hidden="1" customHeight="1">
      <c r="A142" s="62" t="s">
        <v>149</v>
      </c>
      <c r="B142" s="550"/>
      <c r="C142" s="665"/>
      <c r="D142" s="664"/>
      <c r="E142" s="665"/>
      <c r="F142" s="664"/>
      <c r="G142" s="668"/>
      <c r="H142" s="667"/>
    </row>
    <row r="143" spans="1:8" s="440" customFormat="1" ht="15" hidden="1" customHeight="1">
      <c r="A143" s="45">
        <v>2011</v>
      </c>
      <c r="B143" s="543">
        <v>3091816.55</v>
      </c>
      <c r="C143" s="662">
        <v>-12431.180000000168</v>
      </c>
      <c r="D143" s="661">
        <v>-0.40045708594269058</v>
      </c>
      <c r="E143" s="662">
        <v>-54344.810000000056</v>
      </c>
      <c r="F143" s="661">
        <v>-1.7273370238073227</v>
      </c>
    </row>
    <row r="144" spans="1:8" ht="14.4" hidden="1" customHeight="1">
      <c r="A144" s="45">
        <v>2011</v>
      </c>
      <c r="B144" s="543">
        <v>3082287.45</v>
      </c>
      <c r="C144" s="662">
        <v>-9529.0999999996275</v>
      </c>
      <c r="D144" s="661">
        <v>-0.30820392626462478</v>
      </c>
      <c r="E144" s="662">
        <v>-51504.949999999721</v>
      </c>
      <c r="F144" s="661">
        <v>-1.6435342047545873</v>
      </c>
    </row>
    <row r="145" spans="1:6" ht="14.4" hidden="1" customHeight="1">
      <c r="A145" s="45">
        <v>2011</v>
      </c>
      <c r="B145" s="543">
        <v>3089588.43</v>
      </c>
      <c r="C145" s="662">
        <v>7300.9799999999814</v>
      </c>
      <c r="D145" s="661">
        <v>0.23686888774763304</v>
      </c>
      <c r="E145" s="662">
        <v>-45077.429999999702</v>
      </c>
      <c r="F145" s="661">
        <v>-1.438029825609533</v>
      </c>
    </row>
    <row r="146" spans="1:6" ht="14.4" hidden="1" customHeight="1">
      <c r="A146" s="45">
        <v>2011</v>
      </c>
      <c r="B146" s="543">
        <v>3098306.73</v>
      </c>
      <c r="C146" s="662">
        <v>8718.2999999998137</v>
      </c>
      <c r="D146" s="661">
        <v>0.28218321622857445</v>
      </c>
      <c r="E146" s="662">
        <v>-39123.370000000112</v>
      </c>
      <c r="F146" s="661">
        <v>-1.2469877814967134</v>
      </c>
    </row>
    <row r="147" spans="1:6" ht="14.4" customHeight="1">
      <c r="A147" s="45">
        <v>2011</v>
      </c>
      <c r="B147" s="543">
        <v>3106765.22</v>
      </c>
      <c r="C147" s="662">
        <v>8458.4900000002235</v>
      </c>
      <c r="D147" s="661">
        <v>0.27300363511781711</v>
      </c>
      <c r="E147" s="662">
        <v>-35269.969999999739</v>
      </c>
      <c r="F147" s="661">
        <v>-1.1225198913192145</v>
      </c>
    </row>
    <row r="148" spans="1:6" s="261" customFormat="1" ht="14.4" hidden="1" customHeight="1">
      <c r="A148" s="45">
        <v>2011</v>
      </c>
      <c r="B148" s="543">
        <v>3110614.72</v>
      </c>
      <c r="C148" s="662">
        <v>3849.5</v>
      </c>
      <c r="D148" s="661">
        <v>0.12390701348201105</v>
      </c>
      <c r="E148" s="662">
        <v>-35035.779999999795</v>
      </c>
      <c r="F148" s="661">
        <v>-1.1137848912331378</v>
      </c>
    </row>
    <row r="149" spans="1:6" s="261" customFormat="1" ht="14.4" hidden="1" customHeight="1">
      <c r="A149" s="45">
        <v>2011</v>
      </c>
      <c r="B149" s="543">
        <v>3105845.19</v>
      </c>
      <c r="C149" s="662">
        <v>-4769.5300000002608</v>
      </c>
      <c r="D149" s="661">
        <v>-0.15333078601261718</v>
      </c>
      <c r="E149" s="662">
        <v>-34485.260000000242</v>
      </c>
      <c r="F149" s="661">
        <v>-1.0981411207855558</v>
      </c>
    </row>
    <row r="150" spans="1:6" s="261" customFormat="1" ht="14.4" hidden="1" customHeight="1">
      <c r="A150" s="45">
        <v>2011</v>
      </c>
      <c r="B150" s="543">
        <v>3094589.68</v>
      </c>
      <c r="C150" s="662">
        <v>-11255.509999999776</v>
      </c>
      <c r="D150" s="661">
        <v>-0.36239765060535944</v>
      </c>
      <c r="E150" s="662">
        <v>-32202.179999999702</v>
      </c>
      <c r="F150" s="661">
        <v>-1.029879232191675</v>
      </c>
    </row>
    <row r="151" spans="1:6" s="261" customFormat="1" ht="14.4" hidden="1" customHeight="1">
      <c r="A151" s="45">
        <v>2011</v>
      </c>
      <c r="B151" s="543">
        <v>3092136.18</v>
      </c>
      <c r="C151" s="662">
        <v>-2453.5</v>
      </c>
      <c r="D151" s="661">
        <v>-7.9283532025471004E-2</v>
      </c>
      <c r="E151" s="662">
        <v>-30348.040000000037</v>
      </c>
      <c r="F151" s="661">
        <v>-0.9719197235847048</v>
      </c>
    </row>
    <row r="152" spans="1:6" ht="14.4" hidden="1" customHeight="1">
      <c r="A152" s="45">
        <v>2011</v>
      </c>
      <c r="B152" s="543">
        <v>3086837.35</v>
      </c>
      <c r="C152" s="662">
        <v>-5298.8300000000745</v>
      </c>
      <c r="D152" s="661">
        <v>-0.17136470360759404</v>
      </c>
      <c r="E152" s="662">
        <v>-30630.949999999721</v>
      </c>
      <c r="F152" s="661">
        <v>-0.98255850749147555</v>
      </c>
    </row>
    <row r="153" spans="1:6" s="261" customFormat="1" ht="14.4" hidden="1" customHeight="1">
      <c r="A153" s="45">
        <v>2011</v>
      </c>
      <c r="B153" s="543">
        <v>3078368</v>
      </c>
      <c r="C153" s="662">
        <v>-8469.3500000000931</v>
      </c>
      <c r="D153" s="661">
        <v>-0.27436981737959343</v>
      </c>
      <c r="E153" s="662">
        <v>-32377.14000000013</v>
      </c>
      <c r="F153" s="661">
        <v>-1.0408162206435208</v>
      </c>
    </row>
    <row r="154" spans="1:6" s="261" customFormat="1" ht="14.4" hidden="1" customHeight="1">
      <c r="A154" s="45">
        <v>2011</v>
      </c>
      <c r="B154" s="543">
        <v>3071668.85</v>
      </c>
      <c r="C154" s="662">
        <v>-6699.1499999999069</v>
      </c>
      <c r="D154" s="661">
        <v>-0.21762018056320187</v>
      </c>
      <c r="E154" s="662">
        <v>-32578.879999999888</v>
      </c>
      <c r="F154" s="661">
        <v>-1.0494935595877735</v>
      </c>
    </row>
    <row r="155" spans="1:6" ht="14.4" hidden="1" customHeight="1">
      <c r="A155" s="62" t="s">
        <v>148</v>
      </c>
      <c r="B155" s="550"/>
      <c r="C155" s="665"/>
      <c r="D155" s="664"/>
      <c r="E155" s="665"/>
      <c r="F155" s="664"/>
    </row>
    <row r="156" spans="1:6" ht="15" hidden="1" customHeight="1">
      <c r="A156" s="45">
        <v>2012</v>
      </c>
      <c r="B156" s="543">
        <v>3043950.08</v>
      </c>
      <c r="C156" s="662">
        <v>-27718.770000000019</v>
      </c>
      <c r="D156" s="661">
        <v>-0.90240098635632648</v>
      </c>
      <c r="E156" s="662">
        <v>-47866.469999999739</v>
      </c>
      <c r="F156" s="661">
        <v>-1.5481665624695609</v>
      </c>
    </row>
    <row r="157" spans="1:6" ht="15" hidden="1" customHeight="1">
      <c r="A157" s="45">
        <v>2012</v>
      </c>
      <c r="B157" s="543">
        <v>3045931.95</v>
      </c>
      <c r="C157" s="662">
        <v>1981.8700000001118</v>
      </c>
      <c r="D157" s="661">
        <v>6.5108492186567446E-2</v>
      </c>
      <c r="E157" s="662">
        <v>-36355.5</v>
      </c>
      <c r="F157" s="661">
        <v>-1.179497389187361</v>
      </c>
    </row>
    <row r="158" spans="1:6" s="440" customFormat="1" ht="15" hidden="1" customHeight="1">
      <c r="A158" s="45">
        <v>2012</v>
      </c>
      <c r="B158" s="543">
        <v>3050798.45</v>
      </c>
      <c r="C158" s="662">
        <v>4866.5</v>
      </c>
      <c r="D158" s="661">
        <v>0.15977047681580814</v>
      </c>
      <c r="E158" s="662">
        <v>-38789.979999999981</v>
      </c>
      <c r="F158" s="661">
        <v>-1.2555063847128736</v>
      </c>
    </row>
    <row r="159" spans="1:6" ht="15" hidden="1" customHeight="1">
      <c r="A159" s="45">
        <v>2012</v>
      </c>
      <c r="B159" s="543">
        <v>3057272.1</v>
      </c>
      <c r="C159" s="662">
        <v>6473.6499999999069</v>
      </c>
      <c r="D159" s="661">
        <v>0.21219526973339953</v>
      </c>
      <c r="E159" s="662">
        <v>-41034.629999999888</v>
      </c>
      <c r="F159" s="661">
        <v>-1.324421162135863</v>
      </c>
    </row>
    <row r="160" spans="1:6" ht="15" customHeight="1">
      <c r="A160" s="45">
        <v>2012</v>
      </c>
      <c r="B160" s="543">
        <v>3064493.59</v>
      </c>
      <c r="C160" s="662">
        <v>7221.4899999997579</v>
      </c>
      <c r="D160" s="661">
        <v>0.23620697680131286</v>
      </c>
      <c r="E160" s="662">
        <v>-42271.630000000354</v>
      </c>
      <c r="F160" s="661">
        <v>-1.3606316218513683</v>
      </c>
    </row>
    <row r="161" spans="1:10" ht="15" hidden="1" customHeight="1">
      <c r="A161" s="45">
        <v>2012</v>
      </c>
      <c r="B161" s="543">
        <v>3068807.52</v>
      </c>
      <c r="C161" s="662">
        <v>4313.9300000001676</v>
      </c>
      <c r="D161" s="661">
        <v>0.14077138271973411</v>
      </c>
      <c r="E161" s="662">
        <v>-41807.200000000186</v>
      </c>
      <c r="F161" s="661">
        <v>-1.3440173008632854</v>
      </c>
    </row>
    <row r="162" spans="1:10" ht="15" hidden="1" customHeight="1">
      <c r="A162" s="45">
        <v>2012</v>
      </c>
      <c r="B162" s="543">
        <v>3064842.63</v>
      </c>
      <c r="C162" s="662">
        <v>-3964.8900000001304</v>
      </c>
      <c r="D162" s="661">
        <v>-0.1291996964345401</v>
      </c>
      <c r="E162" s="662">
        <v>-41002.560000000056</v>
      </c>
      <c r="F162" s="661">
        <v>-1.3201739781498958</v>
      </c>
    </row>
    <row r="163" spans="1:10" ht="15" hidden="1" customHeight="1">
      <c r="A163" s="45">
        <v>2012</v>
      </c>
      <c r="B163" s="543">
        <v>3050085.4</v>
      </c>
      <c r="C163" s="662">
        <v>-14757.229999999981</v>
      </c>
      <c r="D163" s="661">
        <v>-0.48150041556945666</v>
      </c>
      <c r="E163" s="662">
        <v>-44504.280000000261</v>
      </c>
      <c r="F163" s="661">
        <v>-1.4381318559816378</v>
      </c>
    </row>
    <row r="164" spans="1:10" ht="15" hidden="1" customHeight="1">
      <c r="A164" s="45">
        <v>2012</v>
      </c>
      <c r="B164" s="543">
        <v>3044854.1</v>
      </c>
      <c r="C164" s="662">
        <v>-5231.2999999998137</v>
      </c>
      <c r="D164" s="661">
        <v>-0.17151323041643707</v>
      </c>
      <c r="E164" s="662">
        <v>-47282.080000000075</v>
      </c>
      <c r="F164" s="661">
        <v>-1.5291072982432468</v>
      </c>
    </row>
    <row r="165" spans="1:10" ht="15" hidden="1" customHeight="1">
      <c r="A165" s="45">
        <v>2012</v>
      </c>
      <c r="B165" s="543">
        <v>3038901.4</v>
      </c>
      <c r="C165" s="662">
        <v>-5952.7000000001863</v>
      </c>
      <c r="D165" s="661">
        <v>-0.19550033612448203</v>
      </c>
      <c r="E165" s="662">
        <v>-47935.950000000186</v>
      </c>
      <c r="F165" s="661">
        <v>-1.5529146684712885</v>
      </c>
    </row>
    <row r="166" spans="1:10" ht="15" hidden="1" customHeight="1">
      <c r="A166" s="45">
        <v>2012</v>
      </c>
      <c r="B166" s="543">
        <v>3028793.85</v>
      </c>
      <c r="C166" s="662">
        <v>-10107.549999999814</v>
      </c>
      <c r="D166" s="661">
        <v>-0.33260539483116247</v>
      </c>
      <c r="E166" s="662">
        <v>-49574.149999999907</v>
      </c>
      <c r="F166" s="661">
        <v>-1.6104036294556039</v>
      </c>
    </row>
    <row r="167" spans="1:10" ht="15" hidden="1" customHeight="1">
      <c r="A167" s="45">
        <v>2012</v>
      </c>
      <c r="B167" s="543">
        <v>3024652</v>
      </c>
      <c r="C167" s="662">
        <v>-4141.8500000000931</v>
      </c>
      <c r="D167" s="661">
        <v>-0.13674915511334973</v>
      </c>
      <c r="E167" s="662">
        <v>-47016.850000000093</v>
      </c>
      <c r="F167" s="661">
        <v>-1.5306614187919507</v>
      </c>
    </row>
    <row r="168" spans="1:10" ht="15" hidden="1" customHeight="1">
      <c r="A168" s="666">
        <v>2013</v>
      </c>
      <c r="B168" s="581"/>
      <c r="C168" s="654"/>
      <c r="D168" s="653"/>
      <c r="E168" s="654"/>
      <c r="F168" s="653"/>
    </row>
    <row r="169" spans="1:10" ht="15" hidden="1" customHeight="1">
      <c r="A169" s="45">
        <v>2013</v>
      </c>
      <c r="B169" s="543">
        <v>3008924.77</v>
      </c>
      <c r="C169" s="662">
        <v>-15727.229999999981</v>
      </c>
      <c r="D169" s="661">
        <v>-0.51996824758683147</v>
      </c>
      <c r="E169" s="662">
        <v>-35025.310000000056</v>
      </c>
      <c r="F169" s="661">
        <v>-1.1506532327888834</v>
      </c>
    </row>
    <row r="170" spans="1:10" ht="15" hidden="1" customHeight="1">
      <c r="A170" s="45">
        <v>2013</v>
      </c>
      <c r="B170" s="543">
        <v>2997806.3</v>
      </c>
      <c r="C170" s="662">
        <v>-11118.470000000205</v>
      </c>
      <c r="D170" s="661">
        <v>-0.3695163837546005</v>
      </c>
      <c r="E170" s="662">
        <v>-48125.650000000373</v>
      </c>
      <c r="F170" s="661">
        <v>-1.5799975439372673</v>
      </c>
    </row>
    <row r="171" spans="1:10" s="440" customFormat="1" ht="15" hidden="1" customHeight="1">
      <c r="A171" s="45">
        <v>2013</v>
      </c>
      <c r="B171" s="543">
        <v>3005397</v>
      </c>
      <c r="C171" s="662">
        <v>7590.7000000001863</v>
      </c>
      <c r="D171" s="661">
        <v>0.25320848781990435</v>
      </c>
      <c r="E171" s="662">
        <v>-45401.450000000186</v>
      </c>
      <c r="F171" s="661">
        <v>-1.4881825444745544</v>
      </c>
    </row>
    <row r="172" spans="1:10" ht="15" hidden="1" customHeight="1">
      <c r="A172" s="45">
        <v>2013</v>
      </c>
      <c r="B172" s="543">
        <v>3017310.59</v>
      </c>
      <c r="C172" s="662">
        <v>11913.589999999851</v>
      </c>
      <c r="D172" s="661">
        <v>0.39640653131682768</v>
      </c>
      <c r="E172" s="662">
        <v>-39961.510000000242</v>
      </c>
      <c r="F172" s="661">
        <v>-1.3070969378224504</v>
      </c>
      <c r="J172" s="440"/>
    </row>
    <row r="173" spans="1:10" ht="15" customHeight="1">
      <c r="A173" s="45">
        <v>2013</v>
      </c>
      <c r="B173" s="543">
        <v>3029842.59</v>
      </c>
      <c r="C173" s="662">
        <v>12532</v>
      </c>
      <c r="D173" s="661">
        <v>0.4153367585535932</v>
      </c>
      <c r="E173" s="662">
        <v>-34651</v>
      </c>
      <c r="F173" s="661">
        <v>-1.1307251584102715</v>
      </c>
    </row>
    <row r="174" spans="1:10" ht="15" hidden="1" customHeight="1">
      <c r="A174" s="45">
        <v>2013</v>
      </c>
      <c r="B174" s="543">
        <v>3042275.75</v>
      </c>
      <c r="C174" s="662">
        <v>12433.160000000149</v>
      </c>
      <c r="D174" s="661">
        <v>0.41035663176151616</v>
      </c>
      <c r="E174" s="662">
        <v>-26531.770000000019</v>
      </c>
      <c r="F174" s="661">
        <v>-0.86456285795337351</v>
      </c>
    </row>
    <row r="175" spans="1:10" ht="15" hidden="1" customHeight="1">
      <c r="A175" s="45">
        <v>2013</v>
      </c>
      <c r="B175" s="543">
        <v>3046644.34</v>
      </c>
      <c r="C175" s="662">
        <v>4368.589999999851</v>
      </c>
      <c r="D175" s="661">
        <v>0.14359612208063766</v>
      </c>
      <c r="E175" s="662">
        <v>-18198.290000000037</v>
      </c>
      <c r="F175" s="661">
        <v>-0.59377567454419022</v>
      </c>
    </row>
    <row r="176" spans="1:10" ht="15" hidden="1" customHeight="1">
      <c r="A176" s="45">
        <v>2013</v>
      </c>
      <c r="B176" s="543">
        <v>3034003.47</v>
      </c>
      <c r="C176" s="662">
        <v>-12640.869999999646</v>
      </c>
      <c r="D176" s="661">
        <v>-0.41491124625329689</v>
      </c>
      <c r="E176" s="662">
        <v>-16081.929999999702</v>
      </c>
      <c r="F176" s="661">
        <v>-0.52726163011696769</v>
      </c>
    </row>
    <row r="177" spans="1:13" ht="15" hidden="1" customHeight="1">
      <c r="A177" s="45">
        <v>2013</v>
      </c>
      <c r="B177" s="543">
        <v>3035490.57</v>
      </c>
      <c r="C177" s="662">
        <v>1487.0999999996275</v>
      </c>
      <c r="D177" s="661">
        <v>4.9014446249117327E-2</v>
      </c>
      <c r="E177" s="662">
        <v>-9363.5300000002608</v>
      </c>
      <c r="F177" s="661">
        <v>-0.30751982500574115</v>
      </c>
    </row>
    <row r="178" spans="1:13" ht="15" hidden="1" customHeight="1">
      <c r="A178" s="45">
        <v>2013</v>
      </c>
      <c r="B178" s="543">
        <v>3038779.69</v>
      </c>
      <c r="C178" s="662">
        <v>3289.1200000001118</v>
      </c>
      <c r="D178" s="661">
        <v>0.10835546756450753</v>
      </c>
      <c r="E178" s="662">
        <v>-121.70999999996275</v>
      </c>
      <c r="F178" s="661">
        <v>-4.0050657780454912E-3</v>
      </c>
    </row>
    <row r="179" spans="1:13" ht="15" hidden="1" customHeight="1">
      <c r="A179" s="45">
        <v>2013</v>
      </c>
      <c r="B179" s="543">
        <v>3042596.05</v>
      </c>
      <c r="C179" s="662">
        <v>3816.3599999998696</v>
      </c>
      <c r="D179" s="661">
        <v>0.12558857137814528</v>
      </c>
      <c r="E179" s="662">
        <v>13802.199999999721</v>
      </c>
      <c r="F179" s="661">
        <v>0.45569955181994715</v>
      </c>
    </row>
    <row r="180" spans="1:13" ht="15" hidden="1" customHeight="1">
      <c r="A180" s="45">
        <v>2013</v>
      </c>
      <c r="B180" s="543">
        <v>3050340.61</v>
      </c>
      <c r="C180" s="662">
        <v>7744.5600000000559</v>
      </c>
      <c r="D180" s="661">
        <v>0.25453789700411278</v>
      </c>
      <c r="E180" s="662">
        <v>25688.60999999987</v>
      </c>
      <c r="F180" s="661">
        <v>0.84930795344388343</v>
      </c>
    </row>
    <row r="181" spans="1:13" ht="15" hidden="1" customHeight="1">
      <c r="A181" s="62">
        <v>2014</v>
      </c>
      <c r="B181" s="550"/>
      <c r="C181" s="665"/>
      <c r="D181" s="664"/>
      <c r="E181" s="665"/>
      <c r="F181" s="664"/>
    </row>
    <row r="182" spans="1:13" s="261" customFormat="1" ht="15" hidden="1" customHeight="1">
      <c r="A182" s="45">
        <v>2014</v>
      </c>
      <c r="B182" s="543">
        <v>3038780.76</v>
      </c>
      <c r="C182" s="662">
        <v>-11559.850000000093</v>
      </c>
      <c r="D182" s="661">
        <v>-0.37896915387426588</v>
      </c>
      <c r="E182" s="662">
        <v>29855.989999999758</v>
      </c>
      <c r="F182" s="661">
        <v>0.99224780551756453</v>
      </c>
    </row>
    <row r="183" spans="1:13" ht="15" hidden="1" customHeight="1">
      <c r="A183" s="45">
        <v>2014</v>
      </c>
      <c r="B183" s="543">
        <v>3042239.75</v>
      </c>
      <c r="C183" s="662">
        <v>3458.9900000002235</v>
      </c>
      <c r="D183" s="661">
        <v>0.11382821839376334</v>
      </c>
      <c r="E183" s="662">
        <v>44433.450000000186</v>
      </c>
      <c r="F183" s="661">
        <v>1.4821988331934648</v>
      </c>
      <c r="H183" s="261"/>
      <c r="I183" s="261"/>
      <c r="J183" s="261"/>
      <c r="K183" s="261"/>
      <c r="L183" s="261"/>
      <c r="M183" s="261"/>
    </row>
    <row r="184" spans="1:13" s="440" customFormat="1" ht="15" hidden="1" customHeight="1">
      <c r="A184" s="45">
        <v>2014</v>
      </c>
      <c r="B184" s="543">
        <v>3058964.57</v>
      </c>
      <c r="C184" s="662">
        <v>16724.819999999832</v>
      </c>
      <c r="D184" s="661">
        <v>0.54975351630324099</v>
      </c>
      <c r="E184" s="662">
        <v>53567.569999999832</v>
      </c>
      <c r="F184" s="661">
        <v>1.7823791665460504</v>
      </c>
      <c r="H184" s="261"/>
      <c r="I184" s="261"/>
      <c r="J184" s="261"/>
      <c r="K184" s="261"/>
      <c r="L184" s="261"/>
      <c r="M184" s="261"/>
    </row>
    <row r="185" spans="1:13" ht="15" hidden="1" customHeight="1">
      <c r="A185" s="45">
        <v>2014</v>
      </c>
      <c r="B185" s="543">
        <v>3080910.15</v>
      </c>
      <c r="C185" s="662">
        <v>21945.580000000075</v>
      </c>
      <c r="D185" s="661">
        <v>0.71741857408960641</v>
      </c>
      <c r="E185" s="662">
        <v>63599.560000000056</v>
      </c>
      <c r="F185" s="661">
        <v>2.1078227813464849</v>
      </c>
      <c r="H185" s="261"/>
      <c r="I185" s="261"/>
      <c r="J185" s="261"/>
      <c r="K185" s="261"/>
      <c r="L185" s="261"/>
      <c r="M185" s="261"/>
    </row>
    <row r="186" spans="1:13" ht="15" customHeight="1">
      <c r="A186" s="45">
        <v>2014</v>
      </c>
      <c r="B186" s="543">
        <v>3100231.95</v>
      </c>
      <c r="C186" s="662">
        <v>19321.800000000279</v>
      </c>
      <c r="D186" s="661">
        <v>0.62714584519774519</v>
      </c>
      <c r="E186" s="662">
        <v>70389.360000000335</v>
      </c>
      <c r="F186" s="661">
        <v>2.3232018796065717</v>
      </c>
      <c r="H186" s="261"/>
      <c r="I186" s="261"/>
      <c r="J186" s="261"/>
      <c r="K186" s="261"/>
      <c r="L186" s="261"/>
      <c r="M186" s="261"/>
    </row>
    <row r="187" spans="1:13" ht="15" hidden="1" customHeight="1">
      <c r="A187" s="45">
        <v>2014</v>
      </c>
      <c r="B187" s="543">
        <v>3115747.47</v>
      </c>
      <c r="C187" s="662">
        <v>15515.520000000019</v>
      </c>
      <c r="D187" s="661">
        <v>0.50046319921320048</v>
      </c>
      <c r="E187" s="662">
        <v>73471.720000000205</v>
      </c>
      <c r="F187" s="661">
        <v>2.4150250022536568</v>
      </c>
      <c r="H187" s="261"/>
      <c r="I187" s="261"/>
      <c r="J187" s="261"/>
      <c r="K187" s="261"/>
      <c r="L187" s="261"/>
      <c r="M187" s="261"/>
    </row>
    <row r="188" spans="1:13" ht="15" hidden="1" customHeight="1">
      <c r="A188" s="45">
        <v>2014</v>
      </c>
      <c r="B188" s="543">
        <v>3119433</v>
      </c>
      <c r="C188" s="662">
        <v>3685.5299999997951</v>
      </c>
      <c r="D188" s="661">
        <v>0.11828718583537068</v>
      </c>
      <c r="E188" s="662">
        <v>72788.660000000149</v>
      </c>
      <c r="F188" s="661">
        <v>2.3891420158350485</v>
      </c>
      <c r="H188" s="261"/>
      <c r="I188" s="261"/>
      <c r="J188" s="261"/>
      <c r="K188" s="261"/>
      <c r="L188" s="261"/>
      <c r="M188" s="261"/>
    </row>
    <row r="189" spans="1:13" ht="15" hidden="1" customHeight="1">
      <c r="A189" s="45">
        <v>2014</v>
      </c>
      <c r="B189" s="543">
        <v>3109866.5</v>
      </c>
      <c r="C189" s="662">
        <v>-9566.5</v>
      </c>
      <c r="D189" s="661">
        <v>-0.306674321904012</v>
      </c>
      <c r="E189" s="662">
        <v>75863.029999999795</v>
      </c>
      <c r="F189" s="661">
        <v>-0.52726163011696769</v>
      </c>
      <c r="H189" s="261"/>
      <c r="I189" s="261"/>
      <c r="J189" s="261"/>
      <c r="K189" s="261"/>
      <c r="L189" s="261"/>
      <c r="M189" s="261"/>
    </row>
    <row r="190" spans="1:13" ht="15" hidden="1" customHeight="1">
      <c r="A190" s="45">
        <v>2014</v>
      </c>
      <c r="B190" s="543">
        <v>3114224.95</v>
      </c>
      <c r="C190" s="662">
        <v>4358.4500000001863</v>
      </c>
      <c r="D190" s="661">
        <v>0.14014910286341831</v>
      </c>
      <c r="E190" s="662">
        <v>78734.380000000354</v>
      </c>
      <c r="F190" s="661">
        <v>2.5937942544819208</v>
      </c>
      <c r="H190" s="261"/>
      <c r="I190" s="261"/>
      <c r="J190" s="261"/>
      <c r="K190" s="261"/>
      <c r="L190" s="261"/>
      <c r="M190" s="261"/>
    </row>
    <row r="191" spans="1:13" ht="15" hidden="1" customHeight="1">
      <c r="A191" s="45">
        <v>2014</v>
      </c>
      <c r="B191" s="543">
        <v>3119532.86</v>
      </c>
      <c r="C191" s="662">
        <v>5307.9099999996834</v>
      </c>
      <c r="D191" s="661">
        <v>0.1704408026144506</v>
      </c>
      <c r="E191" s="662">
        <v>80753.169999999925</v>
      </c>
      <c r="F191" s="661">
        <v>2.657421012314316</v>
      </c>
      <c r="H191" s="261"/>
      <c r="I191" s="261"/>
      <c r="J191" s="261"/>
      <c r="K191" s="261"/>
      <c r="L191" s="261"/>
      <c r="M191" s="261"/>
    </row>
    <row r="192" spans="1:13" ht="15" hidden="1" customHeight="1">
      <c r="A192" s="45">
        <v>2014</v>
      </c>
      <c r="B192" s="543">
        <v>3120052.15</v>
      </c>
      <c r="C192" s="662">
        <v>519.29000000003725</v>
      </c>
      <c r="D192" s="661">
        <v>1.6646402628367696E-2</v>
      </c>
      <c r="E192" s="662">
        <v>77456.100000000093</v>
      </c>
      <c r="F192" s="661">
        <v>2.5457240700749679</v>
      </c>
      <c r="H192" s="261"/>
      <c r="I192" s="261"/>
      <c r="J192" s="261"/>
      <c r="K192" s="261"/>
      <c r="L192" s="261"/>
      <c r="M192" s="261"/>
    </row>
    <row r="193" spans="1:13" ht="15" hidden="1" customHeight="1">
      <c r="A193" s="45">
        <v>2014</v>
      </c>
      <c r="B193" s="543">
        <v>3125806.21</v>
      </c>
      <c r="C193" s="662">
        <v>5754.0600000000559</v>
      </c>
      <c r="D193" s="661">
        <v>0.18442191743493197</v>
      </c>
      <c r="E193" s="662">
        <v>75465.600000000093</v>
      </c>
      <c r="F193" s="661">
        <v>2.4740056816146847</v>
      </c>
      <c r="H193" s="261"/>
      <c r="I193" s="261"/>
      <c r="J193" s="261"/>
      <c r="K193" s="261"/>
      <c r="L193" s="261"/>
      <c r="M193" s="261"/>
    </row>
    <row r="194" spans="1:13" ht="19.2" hidden="1" customHeight="1">
      <c r="A194" s="62">
        <v>2015</v>
      </c>
      <c r="B194" s="550"/>
      <c r="C194" s="665"/>
      <c r="D194" s="664"/>
      <c r="E194" s="665"/>
      <c r="F194" s="664"/>
    </row>
    <row r="195" spans="1:13" s="261" customFormat="1" ht="15" hidden="1" customHeight="1">
      <c r="A195" s="45">
        <v>2015</v>
      </c>
      <c r="B195" s="543">
        <v>3114389</v>
      </c>
      <c r="C195" s="662">
        <v>-11417.209999999963</v>
      </c>
      <c r="D195" s="661">
        <v>-0.36525648850125947</v>
      </c>
      <c r="E195" s="662">
        <v>75608.240000000224</v>
      </c>
      <c r="F195" s="661">
        <v>2.4881110541189742</v>
      </c>
      <c r="G195" s="1"/>
    </row>
    <row r="196" spans="1:13" ht="15" hidden="1" customHeight="1">
      <c r="A196" s="45">
        <v>2015</v>
      </c>
      <c r="B196" s="543">
        <v>3114851.95</v>
      </c>
      <c r="C196" s="662">
        <v>462.95000000018626</v>
      </c>
      <c r="D196" s="661">
        <v>1.486487397687597E-2</v>
      </c>
      <c r="E196" s="662">
        <v>72612.200000000186</v>
      </c>
      <c r="F196" s="661">
        <v>2.3868007115481333</v>
      </c>
      <c r="H196" s="261"/>
      <c r="I196" s="261"/>
      <c r="J196" s="261"/>
      <c r="K196" s="261"/>
      <c r="L196" s="261"/>
      <c r="M196" s="261"/>
    </row>
    <row r="197" spans="1:13" s="440" customFormat="1" ht="15" hidden="1" customHeight="1">
      <c r="A197" s="45">
        <v>2015</v>
      </c>
      <c r="B197" s="543">
        <v>3131628.63</v>
      </c>
      <c r="C197" s="662">
        <v>16776.679999999702</v>
      </c>
      <c r="D197" s="661">
        <v>0.53860280582516395</v>
      </c>
      <c r="E197" s="662">
        <v>72664.060000000056</v>
      </c>
      <c r="F197" s="661">
        <v>2.3754462772349143</v>
      </c>
      <c r="G197" s="1"/>
      <c r="H197" s="261"/>
      <c r="I197" s="261"/>
      <c r="J197" s="261"/>
      <c r="K197" s="261"/>
      <c r="L197" s="261"/>
      <c r="M197" s="261"/>
    </row>
    <row r="198" spans="1:13" ht="15" hidden="1" customHeight="1">
      <c r="A198" s="45">
        <v>2015</v>
      </c>
      <c r="B198" s="543">
        <v>3151593</v>
      </c>
      <c r="C198" s="662">
        <v>19964.370000000112</v>
      </c>
      <c r="D198" s="661">
        <v>0.63750758339440949</v>
      </c>
      <c r="E198" s="662">
        <v>70682.850000000093</v>
      </c>
      <c r="F198" s="661">
        <v>2.2942197778796043</v>
      </c>
      <c r="H198" s="261"/>
      <c r="I198" s="261"/>
      <c r="J198" s="261"/>
      <c r="K198" s="261"/>
      <c r="L198" s="261"/>
      <c r="M198" s="261"/>
    </row>
    <row r="199" spans="1:13" ht="15" customHeight="1">
      <c r="A199" s="45">
        <v>2015</v>
      </c>
      <c r="B199" s="543">
        <v>3168371.4</v>
      </c>
      <c r="C199" s="662">
        <v>16778.399999999907</v>
      </c>
      <c r="D199" s="661">
        <v>0.53237838769155132</v>
      </c>
      <c r="E199" s="662">
        <v>68139.449999999721</v>
      </c>
      <c r="F199" s="661">
        <v>2.1978823229661799</v>
      </c>
      <c r="H199" s="261"/>
      <c r="I199" s="261"/>
      <c r="J199" s="261"/>
      <c r="K199" s="261"/>
      <c r="L199" s="261"/>
      <c r="M199" s="261"/>
    </row>
    <row r="200" spans="1:13" ht="15" hidden="1" customHeight="1">
      <c r="A200" s="45">
        <v>2015</v>
      </c>
      <c r="B200" s="543">
        <v>3181085.9</v>
      </c>
      <c r="C200" s="662">
        <v>12714.5</v>
      </c>
      <c r="D200" s="661">
        <v>0.4012944947047572</v>
      </c>
      <c r="E200" s="662">
        <v>65338.429999999702</v>
      </c>
      <c r="F200" s="661">
        <v>2.0970386922917044</v>
      </c>
      <c r="H200" s="261"/>
      <c r="I200" s="261"/>
      <c r="J200" s="261"/>
      <c r="K200" s="261"/>
      <c r="L200" s="261"/>
      <c r="M200" s="261"/>
    </row>
    <row r="201" spans="1:13" ht="15" hidden="1" customHeight="1">
      <c r="A201" s="45">
        <v>2015</v>
      </c>
      <c r="B201" s="543">
        <v>3178352.39</v>
      </c>
      <c r="C201" s="662">
        <v>-2733.5099999997765</v>
      </c>
      <c r="D201" s="661">
        <v>-8.593009072781399E-2</v>
      </c>
      <c r="E201" s="662">
        <v>58919.39000000013</v>
      </c>
      <c r="F201" s="661">
        <v>1.8887852375736287</v>
      </c>
      <c r="H201" s="261"/>
      <c r="I201" s="261"/>
      <c r="J201" s="261"/>
      <c r="K201" s="261"/>
      <c r="L201" s="261"/>
      <c r="M201" s="261"/>
    </row>
    <row r="202" spans="1:13" ht="15" hidden="1" customHeight="1">
      <c r="A202" s="45">
        <v>2015</v>
      </c>
      <c r="B202" s="543">
        <v>3164675.28</v>
      </c>
      <c r="C202" s="662">
        <v>-13677.110000000335</v>
      </c>
      <c r="D202" s="661">
        <v>-0.43032075496198274</v>
      </c>
      <c r="E202" s="662">
        <v>54808.779999999795</v>
      </c>
      <c r="F202" s="661">
        <v>1.762415846467988</v>
      </c>
      <c r="H202" s="261"/>
      <c r="I202" s="261"/>
      <c r="J202" s="261"/>
      <c r="K202" s="261"/>
      <c r="L202" s="261"/>
      <c r="M202" s="261"/>
    </row>
    <row r="203" spans="1:13" ht="15" hidden="1" customHeight="1">
      <c r="A203" s="45">
        <v>2015</v>
      </c>
      <c r="B203" s="543">
        <v>3165396</v>
      </c>
      <c r="C203" s="662">
        <v>720.72000000020489</v>
      </c>
      <c r="D203" s="661">
        <v>2.2773900518473056E-2</v>
      </c>
      <c r="E203" s="662">
        <v>51171.049999999814</v>
      </c>
      <c r="F203" s="661">
        <v>1.6431391701488849</v>
      </c>
      <c r="H203" s="261"/>
      <c r="I203" s="261"/>
      <c r="J203" s="261"/>
      <c r="K203" s="261"/>
      <c r="L203" s="261"/>
      <c r="M203" s="261"/>
    </row>
    <row r="204" spans="1:13" ht="15" hidden="1" customHeight="1">
      <c r="A204" s="45">
        <v>2015</v>
      </c>
      <c r="B204" s="543">
        <v>3165561.9</v>
      </c>
      <c r="C204" s="662">
        <v>165.89999999990687</v>
      </c>
      <c r="D204" s="661">
        <v>5.2410504088697962E-3</v>
      </c>
      <c r="E204" s="662">
        <v>46029.040000000037</v>
      </c>
      <c r="F204" s="661">
        <v>1.4755106634779906</v>
      </c>
      <c r="H204" s="261"/>
      <c r="I204" s="261"/>
      <c r="J204" s="261"/>
      <c r="K204" s="261"/>
      <c r="L204" s="261"/>
      <c r="M204" s="261"/>
    </row>
    <row r="205" spans="1:13" ht="15" hidden="1" customHeight="1">
      <c r="A205" s="45">
        <v>2015</v>
      </c>
      <c r="B205" s="543">
        <v>3166187.71</v>
      </c>
      <c r="C205" s="662">
        <v>625.81000000005588</v>
      </c>
      <c r="D205" s="661">
        <v>1.9769318047451634E-2</v>
      </c>
      <c r="E205" s="662">
        <v>46135.560000000056</v>
      </c>
      <c r="F205" s="661">
        <v>1.4786791304113365</v>
      </c>
      <c r="H205" s="261"/>
      <c r="I205" s="261"/>
      <c r="J205" s="261"/>
      <c r="K205" s="261"/>
      <c r="L205" s="261"/>
      <c r="M205" s="261"/>
    </row>
    <row r="206" spans="1:13" ht="15" hidden="1" customHeight="1">
      <c r="A206" s="45">
        <v>2015</v>
      </c>
      <c r="B206" s="543">
        <v>3167998.94</v>
      </c>
      <c r="C206" s="662">
        <v>1811.2299999999814</v>
      </c>
      <c r="D206" s="661">
        <v>5.7205389127105377E-2</v>
      </c>
      <c r="E206" s="662">
        <v>42192.729999999981</v>
      </c>
      <c r="F206" s="661">
        <v>1.3498191239436892</v>
      </c>
      <c r="H206" s="261"/>
      <c r="I206" s="261"/>
      <c r="J206" s="261"/>
      <c r="K206" s="261"/>
      <c r="L206" s="261"/>
      <c r="M206" s="261"/>
    </row>
    <row r="207" spans="1:13" ht="15" hidden="1" customHeight="1">
      <c r="A207" s="45">
        <v>2015.1428571428601</v>
      </c>
      <c r="B207" s="550"/>
      <c r="C207" s="665"/>
      <c r="D207" s="664"/>
      <c r="E207" s="665"/>
      <c r="F207" s="664"/>
    </row>
    <row r="208" spans="1:13" s="261" customFormat="1" ht="15" hidden="1" customHeight="1">
      <c r="A208" s="45">
        <v>2016</v>
      </c>
      <c r="B208" s="543">
        <v>3149472.31</v>
      </c>
      <c r="C208" s="662">
        <v>-18526.629999999888</v>
      </c>
      <c r="D208" s="661">
        <v>-0.58480543557251963</v>
      </c>
      <c r="E208" s="662">
        <v>35083.310000000056</v>
      </c>
      <c r="F208" s="661">
        <v>1.1264909425251659</v>
      </c>
      <c r="G208" s="1"/>
    </row>
    <row r="209" spans="1:13" ht="15" hidden="1" customHeight="1">
      <c r="A209" s="45">
        <v>2016</v>
      </c>
      <c r="B209" s="543">
        <v>3153065.61</v>
      </c>
      <c r="C209" s="662">
        <v>3593.2999999998137</v>
      </c>
      <c r="D209" s="661">
        <v>0.11409212865885365</v>
      </c>
      <c r="E209" s="662">
        <v>38213.659999999683</v>
      </c>
      <c r="F209" s="661">
        <v>1.2268210692967187</v>
      </c>
      <c r="H209" s="261"/>
      <c r="I209" s="261"/>
      <c r="J209" s="261"/>
      <c r="K209" s="261"/>
      <c r="L209" s="261"/>
      <c r="M209" s="261"/>
    </row>
    <row r="210" spans="1:13" s="440" customFormat="1" ht="15" hidden="1" customHeight="1">
      <c r="A210" s="45">
        <v>2016</v>
      </c>
      <c r="B210" s="543">
        <v>3169295.52</v>
      </c>
      <c r="C210" s="662">
        <v>16229.910000000149</v>
      </c>
      <c r="D210" s="661">
        <v>0.51473429377830371</v>
      </c>
      <c r="E210" s="662">
        <v>37666.89000000013</v>
      </c>
      <c r="F210" s="661">
        <v>1.202789169800127</v>
      </c>
      <c r="G210" s="1"/>
      <c r="H210" s="261"/>
      <c r="I210" s="261"/>
      <c r="J210" s="261"/>
      <c r="K210" s="261"/>
      <c r="L210" s="261"/>
      <c r="M210" s="261"/>
    </row>
    <row r="211" spans="1:13" ht="15" hidden="1" customHeight="1">
      <c r="A211" s="62">
        <v>2016</v>
      </c>
      <c r="B211" s="543">
        <v>3184134.33</v>
      </c>
      <c r="C211" s="662">
        <v>14838.810000000056</v>
      </c>
      <c r="D211" s="661">
        <v>0.46820531270621757</v>
      </c>
      <c r="E211" s="662">
        <v>32541.330000000075</v>
      </c>
      <c r="F211" s="661">
        <v>1.0325359270692616</v>
      </c>
      <c r="H211" s="261"/>
      <c r="I211" s="261"/>
      <c r="J211" s="261"/>
      <c r="K211" s="261"/>
      <c r="L211" s="261"/>
      <c r="M211" s="261"/>
    </row>
    <row r="212" spans="1:13" ht="15" customHeight="1">
      <c r="A212" s="657">
        <v>2016</v>
      </c>
      <c r="B212" s="543">
        <v>3198148.13</v>
      </c>
      <c r="C212" s="662">
        <v>14013.799999999814</v>
      </c>
      <c r="D212" s="661">
        <v>0.44011334157501381</v>
      </c>
      <c r="E212" s="662">
        <v>29776.729999999981</v>
      </c>
      <c r="F212" s="661">
        <v>0.93981185412796719</v>
      </c>
      <c r="H212" s="261"/>
      <c r="I212" s="261"/>
      <c r="J212" s="261"/>
      <c r="K212" s="261"/>
      <c r="L212" s="261"/>
      <c r="M212" s="261"/>
    </row>
    <row r="213" spans="1:13" ht="15" hidden="1" customHeight="1">
      <c r="A213" s="657">
        <v>2016</v>
      </c>
      <c r="B213" s="543">
        <v>3209378.5</v>
      </c>
      <c r="C213" s="662">
        <v>11230.370000000112</v>
      </c>
      <c r="D213" s="661">
        <v>0.35115227761511392</v>
      </c>
      <c r="E213" s="662">
        <v>28292.600000000093</v>
      </c>
      <c r="F213" s="661">
        <v>0.88940069175748704</v>
      </c>
      <c r="H213" s="261"/>
      <c r="I213" s="261"/>
      <c r="J213" s="261"/>
      <c r="K213" s="261"/>
      <c r="L213" s="261"/>
      <c r="M213" s="261"/>
    </row>
    <row r="214" spans="1:13" ht="15" hidden="1" customHeight="1">
      <c r="A214" s="657">
        <v>2016</v>
      </c>
      <c r="B214" s="543">
        <v>3205027.23</v>
      </c>
      <c r="C214" s="662">
        <v>-4351.2700000000186</v>
      </c>
      <c r="D214" s="661">
        <v>-0.13557983266854023</v>
      </c>
      <c r="E214" s="662">
        <v>26674.839999999851</v>
      </c>
      <c r="F214" s="661">
        <v>0.8392662841265377</v>
      </c>
      <c r="H214" s="261"/>
      <c r="I214" s="261"/>
      <c r="J214" s="261"/>
      <c r="K214" s="261"/>
      <c r="L214" s="261"/>
      <c r="M214" s="261"/>
    </row>
    <row r="215" spans="1:13" ht="15" hidden="1" customHeight="1">
      <c r="A215" s="657">
        <v>2016</v>
      </c>
      <c r="B215" s="543">
        <v>3191696.86</v>
      </c>
      <c r="C215" s="662">
        <v>-13330.370000000112</v>
      </c>
      <c r="D215" s="661">
        <v>-0.41592064726390277</v>
      </c>
      <c r="E215" s="662">
        <v>27021.580000000075</v>
      </c>
      <c r="F215" s="661">
        <v>0.8538500038462189</v>
      </c>
      <c r="H215" s="261"/>
      <c r="I215" s="261"/>
      <c r="J215" s="261"/>
      <c r="K215" s="261"/>
      <c r="L215" s="261"/>
      <c r="M215" s="261"/>
    </row>
    <row r="216" spans="1:13" ht="15" hidden="1" customHeight="1">
      <c r="A216" s="657">
        <v>2016</v>
      </c>
      <c r="B216" s="543">
        <v>3191838.77</v>
      </c>
      <c r="C216" s="662">
        <v>141.91000000014901</v>
      </c>
      <c r="D216" s="661">
        <v>4.4462242570375565E-3</v>
      </c>
      <c r="E216" s="662">
        <v>26442.770000000019</v>
      </c>
      <c r="F216" s="661">
        <v>0.83537004532765025</v>
      </c>
      <c r="H216" s="261"/>
      <c r="I216" s="261"/>
      <c r="J216" s="261"/>
      <c r="K216" s="261"/>
      <c r="L216" s="261"/>
      <c r="M216" s="261"/>
    </row>
    <row r="217" spans="1:13" ht="15" hidden="1" customHeight="1">
      <c r="A217" s="657">
        <v>2016</v>
      </c>
      <c r="B217" s="543">
        <v>3194259.8</v>
      </c>
      <c r="C217" s="662">
        <v>2421.0299999997951</v>
      </c>
      <c r="D217" s="661">
        <v>7.5850635776305353E-2</v>
      </c>
      <c r="E217" s="662">
        <v>28697.899999999907</v>
      </c>
      <c r="F217" s="661">
        <v>0.90656575061760236</v>
      </c>
      <c r="H217" s="261"/>
      <c r="I217" s="261"/>
      <c r="J217" s="261"/>
      <c r="K217" s="261"/>
      <c r="L217" s="261"/>
      <c r="M217" s="261"/>
    </row>
    <row r="218" spans="1:13" ht="15" hidden="1" customHeight="1">
      <c r="A218" s="657">
        <v>2016</v>
      </c>
      <c r="B218" s="543">
        <v>3193893.47</v>
      </c>
      <c r="C218" s="662">
        <v>-366.32999999960884</v>
      </c>
      <c r="D218" s="661">
        <v>-1.1468384631697859E-2</v>
      </c>
      <c r="E218" s="662">
        <v>27705.760000000242</v>
      </c>
      <c r="F218" s="661">
        <v>0.8750510878585942</v>
      </c>
      <c r="H218" s="261"/>
      <c r="I218" s="261"/>
      <c r="J218" s="261"/>
      <c r="K218" s="261"/>
      <c r="L218" s="261"/>
      <c r="M218" s="261"/>
    </row>
    <row r="219" spans="1:13" ht="15" hidden="1" customHeight="1">
      <c r="A219" s="657">
        <v>2016</v>
      </c>
      <c r="B219" s="543">
        <v>3194209.5</v>
      </c>
      <c r="C219" s="662">
        <v>316.02999999979511</v>
      </c>
      <c r="D219" s="661">
        <v>9.8948196916524012E-3</v>
      </c>
      <c r="E219" s="662">
        <v>26210.560000000056</v>
      </c>
      <c r="F219" s="661">
        <v>0.82735381218277837</v>
      </c>
      <c r="H219" s="261"/>
      <c r="I219" s="261"/>
      <c r="J219" s="261"/>
      <c r="K219" s="261"/>
      <c r="L219" s="261"/>
      <c r="M219" s="261"/>
    </row>
    <row r="220" spans="1:13" ht="20.85" hidden="1" customHeight="1">
      <c r="A220" s="663">
        <v>2017</v>
      </c>
      <c r="B220" s="581"/>
      <c r="C220" s="654"/>
      <c r="D220" s="653"/>
      <c r="E220" s="654"/>
      <c r="F220" s="653"/>
    </row>
    <row r="221" spans="1:13" s="261" customFormat="1" ht="15" hidden="1" customHeight="1">
      <c r="A221" s="68">
        <v>2017</v>
      </c>
      <c r="B221" s="543">
        <v>3177431.28</v>
      </c>
      <c r="C221" s="662">
        <v>-16778.220000000205</v>
      </c>
      <c r="D221" s="661">
        <v>-0.52526986723945868</v>
      </c>
      <c r="E221" s="662">
        <v>27958.969999999739</v>
      </c>
      <c r="F221" s="661">
        <v>0.88773506314777251</v>
      </c>
      <c r="G221" s="1"/>
    </row>
    <row r="222" spans="1:13" ht="15" hidden="1" customHeight="1">
      <c r="A222" s="68">
        <v>2017</v>
      </c>
      <c r="B222" s="543">
        <v>3181472.1500000004</v>
      </c>
      <c r="C222" s="662">
        <v>4040.8700000005774</v>
      </c>
      <c r="D222" s="661">
        <v>0.12717411153579405</v>
      </c>
      <c r="E222" s="662">
        <v>28406.540000000503</v>
      </c>
      <c r="F222" s="661">
        <v>0.90091813852235703</v>
      </c>
      <c r="H222" s="261"/>
      <c r="I222" s="261"/>
      <c r="J222" s="261"/>
      <c r="K222" s="261"/>
      <c r="L222" s="261"/>
      <c r="M222" s="261"/>
    </row>
    <row r="223" spans="1:13" s="440" customFormat="1" ht="15" hidden="1" customHeight="1">
      <c r="A223" s="68">
        <v>2017</v>
      </c>
      <c r="B223" s="543">
        <v>3196754.43</v>
      </c>
      <c r="C223" s="662">
        <v>15282.279999999795</v>
      </c>
      <c r="D223" s="661">
        <v>0.48035246827478773</v>
      </c>
      <c r="E223" s="662">
        <v>27458.910000000149</v>
      </c>
      <c r="F223" s="661">
        <v>0.86640421591231132</v>
      </c>
      <c r="H223" s="261"/>
      <c r="I223" s="261"/>
      <c r="J223" s="261"/>
      <c r="K223" s="261"/>
      <c r="L223" s="261"/>
      <c r="M223" s="261"/>
    </row>
    <row r="224" spans="1:13" ht="15" hidden="1" customHeight="1">
      <c r="A224" s="68">
        <v>2017</v>
      </c>
      <c r="B224" s="543">
        <v>3214007.22</v>
      </c>
      <c r="C224" s="662">
        <v>17252.790000000037</v>
      </c>
      <c r="D224" s="661">
        <v>0.53969707019379598</v>
      </c>
      <c r="E224" s="662">
        <v>29872.89000000013</v>
      </c>
      <c r="F224" s="661">
        <v>0.93817932612158472</v>
      </c>
      <c r="H224" s="261"/>
      <c r="I224" s="261"/>
      <c r="J224" s="261"/>
      <c r="K224" s="261"/>
      <c r="L224" s="261"/>
      <c r="M224" s="261"/>
    </row>
    <row r="225" spans="1:13" ht="15" customHeight="1">
      <c r="A225" s="657">
        <v>2017</v>
      </c>
      <c r="B225" s="660">
        <v>3229086.09</v>
      </c>
      <c r="C225" s="659">
        <v>15078.869999999646</v>
      </c>
      <c r="D225" s="658">
        <v>0.46916104936440206</v>
      </c>
      <c r="E225" s="659">
        <v>30937.959999999963</v>
      </c>
      <c r="F225" s="658">
        <v>0.96737107671118849</v>
      </c>
      <c r="H225" s="261"/>
      <c r="I225" s="261"/>
      <c r="J225" s="261"/>
      <c r="K225" s="261"/>
      <c r="L225" s="261"/>
      <c r="M225" s="261"/>
    </row>
    <row r="226" spans="1:13" ht="15" hidden="1" customHeight="1">
      <c r="A226" s="657">
        <v>2017</v>
      </c>
      <c r="B226" s="660">
        <v>3238410.31</v>
      </c>
      <c r="C226" s="659">
        <v>9324.2200000002049</v>
      </c>
      <c r="D226" s="658">
        <v>0.28875724400398894</v>
      </c>
      <c r="E226" s="659">
        <v>29031.810000000056</v>
      </c>
      <c r="F226" s="658">
        <v>0.90459289859393266</v>
      </c>
      <c r="H226" s="261"/>
      <c r="I226" s="261"/>
      <c r="J226" s="261"/>
      <c r="K226" s="261"/>
      <c r="L226" s="261"/>
      <c r="M226" s="261"/>
    </row>
    <row r="227" spans="1:13" ht="15" hidden="1" customHeight="1">
      <c r="A227" s="657">
        <v>2017</v>
      </c>
      <c r="B227" s="660">
        <v>3229904.71</v>
      </c>
      <c r="C227" s="659">
        <v>-8505.6000000000931</v>
      </c>
      <c r="D227" s="658">
        <v>-0.26264738516103137</v>
      </c>
      <c r="E227" s="659">
        <v>24877.479999999981</v>
      </c>
      <c r="F227" s="658">
        <v>0.77620182964872697</v>
      </c>
      <c r="H227" s="261"/>
      <c r="I227" s="261"/>
      <c r="J227" s="261"/>
      <c r="K227" s="261"/>
      <c r="L227" s="261"/>
      <c r="M227" s="261"/>
    </row>
    <row r="228" spans="1:13" ht="15" hidden="1" customHeight="1">
      <c r="A228" s="657">
        <v>2017</v>
      </c>
      <c r="B228" s="660">
        <v>3213139.95</v>
      </c>
      <c r="C228" s="659">
        <v>-16764.759999999776</v>
      </c>
      <c r="D228" s="658">
        <v>-0.51904813006076722</v>
      </c>
      <c r="E228" s="659">
        <v>21443.090000000317</v>
      </c>
      <c r="F228" s="658">
        <v>0.67183980624025708</v>
      </c>
      <c r="H228" s="261"/>
      <c r="I228" s="261"/>
      <c r="J228" s="261"/>
      <c r="K228" s="261"/>
      <c r="L228" s="261"/>
      <c r="M228" s="261"/>
    </row>
    <row r="229" spans="1:13" ht="15" hidden="1" customHeight="1">
      <c r="A229" s="657">
        <v>2017</v>
      </c>
      <c r="B229" s="660">
        <v>3216271.71</v>
      </c>
      <c r="C229" s="659">
        <v>3131.7599999997765</v>
      </c>
      <c r="D229" s="658">
        <v>9.7467276518713675E-2</v>
      </c>
      <c r="E229" s="659">
        <v>24432.939999999944</v>
      </c>
      <c r="F229" s="658">
        <v>0.76548164743294933</v>
      </c>
      <c r="H229" s="261"/>
      <c r="I229" s="261"/>
      <c r="J229" s="261"/>
      <c r="K229" s="261"/>
      <c r="L229" s="261"/>
      <c r="M229" s="261"/>
    </row>
    <row r="230" spans="1:13" ht="15" hidden="1" customHeight="1">
      <c r="A230" s="657">
        <v>2017</v>
      </c>
      <c r="B230" s="660">
        <v>3217902</v>
      </c>
      <c r="C230" s="659">
        <v>1630.2900000000373</v>
      </c>
      <c r="D230" s="658">
        <v>5.0688814472081845E-2</v>
      </c>
      <c r="E230" s="659">
        <v>23642.200000000186</v>
      </c>
      <c r="F230" s="658">
        <v>0.74014643392501966</v>
      </c>
      <c r="H230" s="261"/>
      <c r="I230" s="261"/>
      <c r="J230" s="261"/>
      <c r="K230" s="261"/>
      <c r="L230" s="261"/>
      <c r="M230" s="261"/>
    </row>
    <row r="231" spans="1:13" ht="15" hidden="1" customHeight="1">
      <c r="A231" s="657">
        <v>2017</v>
      </c>
      <c r="B231" s="660">
        <v>3210879.52</v>
      </c>
      <c r="C231" s="659">
        <v>-7022.4799999999814</v>
      </c>
      <c r="D231" s="658">
        <v>-0.21823163042255089</v>
      </c>
      <c r="E231" s="659">
        <v>16986.049999999814</v>
      </c>
      <c r="F231" s="658">
        <v>0.53182894669308212</v>
      </c>
      <c r="H231" s="261"/>
      <c r="I231" s="261"/>
      <c r="J231" s="261"/>
      <c r="K231" s="261"/>
      <c r="L231" s="261"/>
      <c r="M231" s="261"/>
    </row>
    <row r="232" spans="1:13" ht="15" hidden="1" customHeight="1">
      <c r="A232" s="657">
        <v>2017</v>
      </c>
      <c r="B232" s="539">
        <v>3204677.55</v>
      </c>
      <c r="C232" s="656">
        <v>-6201.9700000002049</v>
      </c>
      <c r="D232" s="655">
        <v>-0.19315486493246681</v>
      </c>
      <c r="E232" s="656">
        <v>10468.049999999814</v>
      </c>
      <c r="F232" s="655">
        <v>0.32771958132362045</v>
      </c>
      <c r="H232" s="261"/>
      <c r="I232" s="261"/>
      <c r="J232" s="261"/>
      <c r="K232" s="261"/>
      <c r="L232" s="261"/>
      <c r="M232" s="261"/>
    </row>
    <row r="233" spans="1:13" ht="19.2" customHeight="1">
      <c r="A233" s="68">
        <v>2018</v>
      </c>
      <c r="B233" s="581"/>
      <c r="C233" s="654"/>
      <c r="D233" s="653"/>
      <c r="E233" s="654"/>
      <c r="F233" s="653"/>
    </row>
    <row r="234" spans="1:13" s="261" customFormat="1" ht="15" customHeight="1">
      <c r="A234" s="646" t="s">
        <v>94</v>
      </c>
      <c r="B234" s="526">
        <v>3193892.22</v>
      </c>
      <c r="C234" s="648">
        <v>-10785.329999999609</v>
      </c>
      <c r="D234" s="647">
        <v>-0.3365496163568622</v>
      </c>
      <c r="E234" s="648">
        <v>16460.94000000041</v>
      </c>
      <c r="F234" s="647">
        <v>0.51805809628714883</v>
      </c>
    </row>
    <row r="235" spans="1:13" ht="15" customHeight="1">
      <c r="A235" s="646" t="s">
        <v>93</v>
      </c>
      <c r="B235" s="526">
        <v>3209919.4</v>
      </c>
      <c r="C235" s="648">
        <v>16027.179999999702</v>
      </c>
      <c r="D235" s="647">
        <v>0.50180716492680233</v>
      </c>
      <c r="E235" s="648">
        <v>28447.249999999534</v>
      </c>
      <c r="F235" s="647">
        <v>0.89415367033778637</v>
      </c>
      <c r="H235" s="261"/>
      <c r="I235" s="261"/>
      <c r="J235" s="261"/>
      <c r="K235" s="261"/>
      <c r="L235" s="261"/>
      <c r="M235" s="261"/>
    </row>
    <row r="236" spans="1:13" s="440" customFormat="1" ht="15" customHeight="1">
      <c r="A236" s="646" t="s">
        <v>92</v>
      </c>
      <c r="B236" s="526">
        <v>3230400</v>
      </c>
      <c r="C236" s="648">
        <v>20480.600000000093</v>
      </c>
      <c r="D236" s="647">
        <v>0.63804094271027623</v>
      </c>
      <c r="E236" s="648">
        <v>33645.569999999832</v>
      </c>
      <c r="F236" s="647">
        <v>1.0524915421795527</v>
      </c>
      <c r="H236" s="261"/>
      <c r="I236" s="261"/>
      <c r="J236" s="261"/>
      <c r="K236" s="261"/>
      <c r="L236" s="261"/>
      <c r="M236" s="261"/>
    </row>
    <row r="237" spans="1:13" ht="15" customHeight="1">
      <c r="A237" s="646" t="s">
        <v>91</v>
      </c>
      <c r="B237" s="513">
        <v>3246853.52</v>
      </c>
      <c r="C237" s="644">
        <v>16453.520000000019</v>
      </c>
      <c r="D237" s="643">
        <v>0.50933382862803001</v>
      </c>
      <c r="E237" s="644">
        <v>32846.299999999814</v>
      </c>
      <c r="F237" s="643">
        <v>1.0219734353925816</v>
      </c>
      <c r="H237" s="261"/>
      <c r="I237" s="261"/>
      <c r="J237" s="261"/>
      <c r="K237" s="261"/>
      <c r="L237" s="261"/>
      <c r="M237" s="261"/>
    </row>
    <row r="238" spans="1:13" ht="15" customHeight="1">
      <c r="A238" s="100" t="s">
        <v>90</v>
      </c>
      <c r="B238" s="520">
        <v>3261397.95</v>
      </c>
      <c r="C238" s="652">
        <v>14544.430000000168</v>
      </c>
      <c r="D238" s="651">
        <v>0.44795460929817921</v>
      </c>
      <c r="E238" s="652">
        <v>32311.860000000335</v>
      </c>
      <c r="F238" s="651">
        <v>1.0006503109367486</v>
      </c>
      <c r="H238" s="261"/>
      <c r="I238" s="261"/>
      <c r="J238" s="261"/>
      <c r="K238" s="261"/>
      <c r="L238" s="261"/>
      <c r="M238" s="261"/>
    </row>
    <row r="239" spans="1:13" ht="15" customHeight="1">
      <c r="A239" s="646" t="s">
        <v>89</v>
      </c>
      <c r="B239" s="513">
        <v>3273557.9</v>
      </c>
      <c r="C239" s="644">
        <v>12159.949999999721</v>
      </c>
      <c r="D239" s="643">
        <v>0.37284471832086297</v>
      </c>
      <c r="E239" s="644">
        <v>35147.589999999851</v>
      </c>
      <c r="F239" s="643">
        <v>1.0853346745922465</v>
      </c>
      <c r="H239" s="261"/>
      <c r="I239" s="261"/>
      <c r="J239" s="261"/>
      <c r="K239" s="261"/>
      <c r="L239" s="261"/>
      <c r="M239" s="261"/>
    </row>
    <row r="240" spans="1:13" ht="15" customHeight="1">
      <c r="A240" s="646" t="s">
        <v>88</v>
      </c>
      <c r="B240" s="513">
        <v>3267169.27</v>
      </c>
      <c r="C240" s="644">
        <v>-6388.6299999998882</v>
      </c>
      <c r="D240" s="643">
        <v>-0.19515860709229571</v>
      </c>
      <c r="E240" s="644">
        <v>37264.560000000056</v>
      </c>
      <c r="F240" s="643">
        <v>1.1537355849733331</v>
      </c>
      <c r="H240" s="261"/>
      <c r="I240" s="261"/>
      <c r="J240" s="261"/>
      <c r="K240" s="261"/>
      <c r="L240" s="261"/>
      <c r="M240" s="261"/>
    </row>
    <row r="241" spans="1:13" ht="15" customHeight="1">
      <c r="A241" s="646" t="s">
        <v>87</v>
      </c>
      <c r="B241" s="513">
        <v>3249275.31</v>
      </c>
      <c r="C241" s="644">
        <v>-17893.959999999963</v>
      </c>
      <c r="D241" s="643">
        <v>-0.5476900191339098</v>
      </c>
      <c r="E241" s="644">
        <v>36135.35999999987</v>
      </c>
      <c r="F241" s="643">
        <v>1.1246120792217624</v>
      </c>
      <c r="H241" s="261"/>
      <c r="I241" s="261"/>
      <c r="J241" s="261"/>
      <c r="K241" s="261"/>
      <c r="L241" s="261"/>
      <c r="M241" s="261"/>
    </row>
    <row r="242" spans="1:13" ht="15" customHeight="1">
      <c r="A242" s="646" t="s">
        <v>86</v>
      </c>
      <c r="B242" s="513">
        <v>3253670</v>
      </c>
      <c r="C242" s="644">
        <v>4394.6899999999441</v>
      </c>
      <c r="D242" s="643">
        <v>0.13525138933209746</v>
      </c>
      <c r="E242" s="644">
        <v>37398.290000000037</v>
      </c>
      <c r="F242" s="643">
        <v>1.1627839116863612</v>
      </c>
      <c r="H242" s="261"/>
      <c r="I242" s="261"/>
      <c r="J242" s="261"/>
      <c r="K242" s="261"/>
      <c r="L242" s="261"/>
      <c r="M242" s="261"/>
    </row>
    <row r="243" spans="1:13" ht="15" customHeight="1">
      <c r="A243" s="646" t="s">
        <v>85</v>
      </c>
      <c r="B243" s="513">
        <v>3258611.81</v>
      </c>
      <c r="C243" s="644">
        <v>4941.8100000000559</v>
      </c>
      <c r="D243" s="643">
        <v>0.1518841800182571</v>
      </c>
      <c r="E243" s="644">
        <v>40709.810000000056</v>
      </c>
      <c r="F243" s="643">
        <v>1.2651040957742055</v>
      </c>
      <c r="H243" s="261"/>
      <c r="I243" s="261"/>
      <c r="J243" s="261"/>
      <c r="K243" s="261"/>
      <c r="L243" s="261"/>
      <c r="M243" s="261"/>
    </row>
    <row r="244" spans="1:13" ht="15" customHeight="1">
      <c r="A244" s="646" t="s">
        <v>84</v>
      </c>
      <c r="B244" s="513">
        <v>3254137.61</v>
      </c>
      <c r="C244" s="644">
        <v>-4474.2000000001863</v>
      </c>
      <c r="D244" s="643">
        <v>-0.13730386621290336</v>
      </c>
      <c r="E244" s="644">
        <v>43258.089999999851</v>
      </c>
      <c r="F244" s="643">
        <v>1.3472349158712689</v>
      </c>
      <c r="H244" s="261"/>
      <c r="I244" s="261"/>
      <c r="J244" s="261"/>
      <c r="K244" s="261"/>
      <c r="L244" s="261"/>
      <c r="M244" s="261"/>
    </row>
    <row r="245" spans="1:13" ht="15" customHeight="1">
      <c r="A245" s="646" t="s">
        <v>83</v>
      </c>
      <c r="B245" s="513">
        <v>3254663.17</v>
      </c>
      <c r="C245" s="644">
        <v>525.56000000005588</v>
      </c>
      <c r="D245" s="643">
        <v>1.6150515527840525E-2</v>
      </c>
      <c r="E245" s="644">
        <v>49985.620000000112</v>
      </c>
      <c r="F245" s="643">
        <v>1.5597706546170258</v>
      </c>
      <c r="H245" s="261"/>
      <c r="I245" s="261"/>
      <c r="J245" s="261"/>
      <c r="K245" s="261"/>
      <c r="L245" s="261"/>
      <c r="M245" s="261"/>
    </row>
    <row r="246" spans="1:13" ht="19.2" customHeight="1">
      <c r="A246" s="100">
        <v>2019</v>
      </c>
      <c r="B246" s="531"/>
      <c r="C246" s="650"/>
      <c r="D246" s="649"/>
      <c r="E246" s="650"/>
      <c r="F246" s="649"/>
    </row>
    <row r="247" spans="1:13" s="261" customFormat="1" ht="15" customHeight="1">
      <c r="A247" s="646" t="s">
        <v>94</v>
      </c>
      <c r="B247" s="526">
        <v>3234372.54</v>
      </c>
      <c r="C247" s="648">
        <v>-20290.629999999888</v>
      </c>
      <c r="D247" s="647">
        <v>-0.62343256245468126</v>
      </c>
      <c r="E247" s="648">
        <v>40480.319999999832</v>
      </c>
      <c r="F247" s="647">
        <v>1.2674291181936042</v>
      </c>
    </row>
    <row r="248" spans="1:13" ht="15" customHeight="1">
      <c r="A248" s="646" t="s">
        <v>93</v>
      </c>
      <c r="B248" s="526">
        <v>3239652.65</v>
      </c>
      <c r="C248" s="648">
        <v>5280.1099999998696</v>
      </c>
      <c r="D248" s="647">
        <v>0.16324990194233635</v>
      </c>
      <c r="E248" s="648">
        <v>29733.25</v>
      </c>
      <c r="F248" s="647">
        <v>0.92629272872085266</v>
      </c>
      <c r="H248" s="261"/>
      <c r="I248" s="261"/>
      <c r="J248" s="261"/>
      <c r="K248" s="261"/>
      <c r="L248" s="261"/>
      <c r="M248" s="261"/>
    </row>
    <row r="249" spans="1:13" s="440" customFormat="1" ht="15" customHeight="1">
      <c r="A249" s="646" t="s">
        <v>92</v>
      </c>
      <c r="B249" s="526">
        <v>3254078.09</v>
      </c>
      <c r="C249" s="648">
        <v>14425.439999999944</v>
      </c>
      <c r="D249" s="647">
        <v>0.44527736638680437</v>
      </c>
      <c r="E249" s="648">
        <v>23678.089999999851</v>
      </c>
      <c r="F249" s="647">
        <v>0.73297703070826969</v>
      </c>
      <c r="H249" s="261"/>
      <c r="I249" s="261"/>
      <c r="J249" s="261"/>
      <c r="K249" s="261"/>
      <c r="L249" s="261"/>
      <c r="M249" s="261"/>
    </row>
    <row r="250" spans="1:13" ht="15" customHeight="1">
      <c r="A250" s="646" t="s">
        <v>91</v>
      </c>
      <c r="B250" s="513">
        <v>3266740.8</v>
      </c>
      <c r="C250" s="644">
        <v>12662.709999999963</v>
      </c>
      <c r="D250" s="643">
        <v>0.38913356255687859</v>
      </c>
      <c r="E250" s="644">
        <v>19887.279999999795</v>
      </c>
      <c r="F250" s="643">
        <v>0.61250930716454377</v>
      </c>
      <c r="H250" s="261"/>
      <c r="I250" s="261"/>
      <c r="J250" s="261"/>
      <c r="K250" s="261"/>
      <c r="L250" s="261"/>
      <c r="M250" s="261"/>
    </row>
    <row r="251" spans="1:13" ht="15" customHeight="1">
      <c r="A251" s="100" t="s">
        <v>90</v>
      </c>
      <c r="B251" s="520">
        <v>3277855.13636364</v>
      </c>
      <c r="C251" s="652">
        <v>11114.336363640148</v>
      </c>
      <c r="D251" s="651">
        <v>0.34022706557068716</v>
      </c>
      <c r="E251" s="652">
        <v>16457.186363639776</v>
      </c>
      <c r="F251" s="651">
        <v>0.50460528325406528</v>
      </c>
      <c r="H251" s="261"/>
      <c r="I251" s="261"/>
      <c r="J251" s="261"/>
      <c r="K251" s="261"/>
      <c r="L251" s="261"/>
      <c r="M251" s="261"/>
    </row>
    <row r="252" spans="1:13" ht="15" customHeight="1">
      <c r="A252" s="645" t="s">
        <v>89</v>
      </c>
      <c r="B252" s="513">
        <v>3286600</v>
      </c>
      <c r="C252" s="644">
        <v>8744.8636363600381</v>
      </c>
      <c r="D252" s="643">
        <v>0.26678615352298607</v>
      </c>
      <c r="E252" s="644">
        <v>13042.100000000093</v>
      </c>
      <c r="F252" s="643">
        <v>0.39840749418240762</v>
      </c>
      <c r="H252" s="261"/>
      <c r="I252" s="261"/>
      <c r="J252" s="261"/>
      <c r="K252" s="261"/>
      <c r="L252" s="261"/>
      <c r="M252" s="261"/>
    </row>
    <row r="253" spans="1:13" ht="15" customHeight="1">
      <c r="A253" s="645" t="s">
        <v>88</v>
      </c>
      <c r="B253" s="513">
        <v>3278833.34</v>
      </c>
      <c r="C253" s="644">
        <v>-7766.660000000149</v>
      </c>
      <c r="D253" s="643">
        <v>-0.23631290695551854</v>
      </c>
      <c r="E253" s="644">
        <v>11664.069999999832</v>
      </c>
      <c r="F253" s="643">
        <v>0.35700843868428933</v>
      </c>
      <c r="H253" s="261"/>
      <c r="I253" s="261"/>
      <c r="J253" s="261"/>
      <c r="K253" s="261"/>
      <c r="L253" s="261"/>
      <c r="M253" s="261"/>
    </row>
    <row r="254" spans="1:13" ht="15" customHeight="1">
      <c r="A254" s="645" t="s">
        <v>87</v>
      </c>
      <c r="B254" s="513">
        <v>3261551.7142857201</v>
      </c>
      <c r="C254" s="644">
        <v>-17281.625714279711</v>
      </c>
      <c r="D254" s="643">
        <v>-0.52706630445204894</v>
      </c>
      <c r="E254" s="644">
        <v>12276.404285720084</v>
      </c>
      <c r="F254" s="643">
        <v>0.37781976331578448</v>
      </c>
      <c r="H254" s="261"/>
      <c r="I254" s="261"/>
      <c r="J254" s="261"/>
      <c r="K254" s="261"/>
      <c r="L254" s="261"/>
      <c r="M254" s="261"/>
    </row>
    <row r="255" spans="1:13" ht="15" customHeight="1">
      <c r="A255" s="645" t="s">
        <v>86</v>
      </c>
      <c r="B255" s="513">
        <v>3266258.24</v>
      </c>
      <c r="C255" s="644">
        <v>4706.5257142800838</v>
      </c>
      <c r="D255" s="643">
        <v>0.14430326809369376</v>
      </c>
      <c r="E255" s="644">
        <v>12588.240000000224</v>
      </c>
      <c r="F255" s="643">
        <v>0.38689356941546293</v>
      </c>
      <c r="H255" s="261"/>
      <c r="I255" s="261"/>
      <c r="J255" s="261"/>
      <c r="K255" s="261"/>
      <c r="L255" s="261"/>
      <c r="M255" s="261"/>
    </row>
    <row r="256" spans="1:13" ht="15" customHeight="1">
      <c r="A256" s="645" t="s">
        <v>85</v>
      </c>
      <c r="B256" s="513">
        <v>3271976.2995652203</v>
      </c>
      <c r="C256" s="644">
        <v>5718.0595652200282</v>
      </c>
      <c r="D256" s="643">
        <v>0.17506452781945825</v>
      </c>
      <c r="E256" s="644">
        <v>13364.489565220196</v>
      </c>
      <c r="F256" s="643">
        <v>0.4101283105955531</v>
      </c>
      <c r="H256" s="261"/>
      <c r="I256" s="261"/>
      <c r="J256" s="261"/>
      <c r="K256" s="261"/>
      <c r="L256" s="261"/>
      <c r="M256" s="261"/>
    </row>
    <row r="257" spans="1:13" ht="15" customHeight="1">
      <c r="A257" s="645" t="s">
        <v>84</v>
      </c>
      <c r="B257" s="513">
        <v>3269092.3</v>
      </c>
      <c r="C257" s="644">
        <v>-2883.9995652204379</v>
      </c>
      <c r="D257" s="643">
        <v>-8.8142434454780982E-2</v>
      </c>
      <c r="E257" s="644">
        <v>14954.689999999944</v>
      </c>
      <c r="F257" s="643">
        <v>0.45955923787745689</v>
      </c>
      <c r="H257" s="261"/>
      <c r="I257" s="261"/>
      <c r="J257" s="261"/>
      <c r="K257" s="261"/>
      <c r="L257" s="261"/>
      <c r="M257" s="261"/>
    </row>
    <row r="258" spans="1:13" ht="15" customHeight="1">
      <c r="A258" s="645" t="s">
        <v>83</v>
      </c>
      <c r="B258" s="513">
        <v>3269088.5</v>
      </c>
      <c r="C258" s="644">
        <v>-3.7999999998137355</v>
      </c>
      <c r="D258" s="643">
        <v>-1.162402174941235E-4</v>
      </c>
      <c r="E258" s="644">
        <v>14425.330000000075</v>
      </c>
      <c r="F258" s="643">
        <v>0.44322036556552291</v>
      </c>
      <c r="H258" s="261"/>
      <c r="I258" s="261"/>
      <c r="J258" s="261"/>
      <c r="K258" s="261"/>
      <c r="L258" s="261"/>
      <c r="M258" s="261"/>
    </row>
    <row r="259" spans="1:13" ht="19.2" customHeight="1">
      <c r="A259" s="29">
        <v>2020</v>
      </c>
      <c r="B259" s="531"/>
      <c r="C259" s="650"/>
      <c r="D259" s="649"/>
      <c r="E259" s="650"/>
      <c r="F259" s="649"/>
    </row>
    <row r="260" spans="1:13" s="261" customFormat="1" ht="15" customHeight="1">
      <c r="A260" s="646" t="s">
        <v>94</v>
      </c>
      <c r="B260" s="526">
        <v>3251119.4699999997</v>
      </c>
      <c r="C260" s="648">
        <v>-17969.030000000261</v>
      </c>
      <c r="D260" s="647">
        <v>-0.54966483776748021</v>
      </c>
      <c r="E260" s="648">
        <v>16746.929999999702</v>
      </c>
      <c r="F260" s="647">
        <v>0.51777987207373144</v>
      </c>
    </row>
    <row r="261" spans="1:13" ht="15" customHeight="1">
      <c r="A261" s="646" t="s">
        <v>93</v>
      </c>
      <c r="B261" s="526">
        <v>3257896.4</v>
      </c>
      <c r="C261" s="648">
        <v>6776.9300000001676</v>
      </c>
      <c r="D261" s="647">
        <v>0.20844912229571833</v>
      </c>
      <c r="E261" s="648">
        <v>18243.75</v>
      </c>
      <c r="F261" s="647">
        <v>0.56313907603644964</v>
      </c>
      <c r="H261" s="261"/>
      <c r="I261" s="261"/>
      <c r="J261" s="261"/>
      <c r="K261" s="261"/>
      <c r="L261" s="261"/>
      <c r="M261" s="261"/>
    </row>
    <row r="262" spans="1:13" s="440" customFormat="1" ht="15" customHeight="1">
      <c r="A262" s="646" t="s">
        <v>92</v>
      </c>
      <c r="B262" s="526">
        <v>3252516.5454545422</v>
      </c>
      <c r="C262" s="648">
        <v>-5379.8545454577543</v>
      </c>
      <c r="D262" s="647">
        <v>-0.16513276927582865</v>
      </c>
      <c r="E262" s="648">
        <v>-1561.5445454576984</v>
      </c>
      <c r="F262" s="647">
        <v>-4.7987310146496043E-2</v>
      </c>
      <c r="H262" s="261"/>
      <c r="I262" s="261"/>
      <c r="J262" s="261"/>
      <c r="K262" s="261"/>
      <c r="L262" s="261"/>
      <c r="M262" s="261"/>
    </row>
    <row r="263" spans="1:13" ht="15" customHeight="1">
      <c r="A263" s="646" t="s">
        <v>91</v>
      </c>
      <c r="B263" s="513">
        <v>3211266.65</v>
      </c>
      <c r="C263" s="644">
        <v>-41249.895454542246</v>
      </c>
      <c r="D263" s="643">
        <v>-1.2682455224459943</v>
      </c>
      <c r="E263" s="644">
        <v>-55474.149999999907</v>
      </c>
      <c r="F263" s="643">
        <v>-1.6981497277041342</v>
      </c>
      <c r="H263" s="261"/>
      <c r="I263" s="261"/>
      <c r="J263" s="261"/>
      <c r="K263" s="261"/>
      <c r="L263" s="261"/>
      <c r="M263" s="261"/>
    </row>
    <row r="264" spans="1:13" ht="15" customHeight="1">
      <c r="A264" s="100" t="s">
        <v>90</v>
      </c>
      <c r="B264" s="513">
        <v>3220906.75</v>
      </c>
      <c r="C264" s="644">
        <v>9640.1000000000931</v>
      </c>
      <c r="D264" s="643">
        <v>0.300196185825925</v>
      </c>
      <c r="E264" s="644">
        <v>-56948.386363639962</v>
      </c>
      <c r="F264" s="643">
        <v>-1.7373673940580829</v>
      </c>
      <c r="H264" s="261"/>
      <c r="I264" s="261"/>
      <c r="J264" s="261"/>
      <c r="K264" s="261"/>
      <c r="L264" s="261"/>
      <c r="M264" s="261"/>
    </row>
    <row r="265" spans="1:13" ht="15" customHeight="1">
      <c r="A265" s="646" t="s">
        <v>89</v>
      </c>
      <c r="B265" s="513"/>
      <c r="C265" s="644"/>
      <c r="D265" s="643"/>
      <c r="E265" s="644"/>
      <c r="F265" s="643"/>
      <c r="H265" s="261"/>
      <c r="I265" s="261"/>
      <c r="J265" s="261"/>
      <c r="K265" s="261"/>
      <c r="L265" s="261"/>
      <c r="M265" s="261"/>
    </row>
    <row r="266" spans="1:13" ht="15" customHeight="1">
      <c r="A266" s="646" t="s">
        <v>88</v>
      </c>
      <c r="B266" s="513"/>
      <c r="C266" s="644"/>
      <c r="D266" s="643"/>
      <c r="E266" s="644"/>
      <c r="F266" s="643"/>
      <c r="H266" s="261"/>
      <c r="I266" s="261"/>
      <c r="J266" s="261"/>
      <c r="K266" s="261"/>
      <c r="L266" s="261"/>
      <c r="M266" s="261"/>
    </row>
    <row r="267" spans="1:13" ht="15" customHeight="1">
      <c r="A267" s="645" t="s">
        <v>87</v>
      </c>
      <c r="B267" s="513"/>
      <c r="C267" s="644"/>
      <c r="D267" s="643"/>
      <c r="E267" s="644"/>
      <c r="F267" s="643"/>
      <c r="H267" s="261"/>
      <c r="I267" s="261"/>
      <c r="J267" s="261"/>
      <c r="K267" s="261"/>
      <c r="L267" s="261"/>
      <c r="M267" s="261"/>
    </row>
    <row r="268" spans="1:13" ht="15" customHeight="1">
      <c r="A268" s="645" t="s">
        <v>86</v>
      </c>
      <c r="B268" s="513"/>
      <c r="C268" s="644"/>
      <c r="D268" s="643"/>
      <c r="E268" s="644"/>
      <c r="F268" s="643"/>
      <c r="H268" s="261"/>
      <c r="I268" s="261"/>
      <c r="J268" s="261"/>
      <c r="K268" s="261"/>
      <c r="L268" s="261"/>
      <c r="M268" s="261"/>
    </row>
    <row r="269" spans="1:13" ht="15" customHeight="1">
      <c r="A269" s="645" t="s">
        <v>85</v>
      </c>
      <c r="B269" s="513"/>
      <c r="C269" s="644"/>
      <c r="D269" s="643"/>
      <c r="E269" s="644"/>
      <c r="F269" s="643"/>
      <c r="H269" s="261"/>
      <c r="I269" s="261"/>
      <c r="J269" s="261"/>
      <c r="K269" s="261"/>
      <c r="L269" s="261"/>
      <c r="M269" s="261"/>
    </row>
    <row r="270" spans="1:13" ht="15" customHeight="1">
      <c r="A270" s="645" t="s">
        <v>84</v>
      </c>
      <c r="B270" s="513"/>
      <c r="C270" s="644"/>
      <c r="D270" s="643"/>
      <c r="E270" s="644"/>
      <c r="F270" s="643"/>
      <c r="H270" s="261"/>
      <c r="I270" s="261"/>
      <c r="J270" s="261"/>
      <c r="K270" s="261"/>
      <c r="L270" s="261"/>
      <c r="M270" s="261"/>
    </row>
    <row r="271" spans="1:13" ht="15" customHeight="1">
      <c r="A271" s="645" t="s">
        <v>83</v>
      </c>
      <c r="B271" s="513"/>
      <c r="C271" s="644"/>
      <c r="D271" s="643"/>
      <c r="E271" s="644"/>
      <c r="F271" s="643"/>
      <c r="H271" s="261"/>
      <c r="I271" s="261"/>
      <c r="J271" s="261"/>
      <c r="K271" s="261"/>
      <c r="L271" s="261"/>
      <c r="M271" s="261"/>
    </row>
    <row r="272" spans="1:13">
      <c r="B272" s="642"/>
      <c r="C272" s="641"/>
      <c r="D272" s="640"/>
      <c r="E272" s="641"/>
      <c r="F272" s="640"/>
    </row>
  </sheetData>
  <mergeCells count="3">
    <mergeCell ref="A3:F3"/>
    <mergeCell ref="A4:F4"/>
    <mergeCell ref="B6:B7"/>
  </mergeCells>
  <printOptions horizontalCentered="1"/>
  <pageMargins left="0.39370078740157483" right="0.39370078740157483" top="0.19685039370078741" bottom="0.19685039370078741" header="0" footer="0"/>
  <pageSetup paperSize="9" scale="85" orientation="portrait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2"/>
  <dimension ref="A1:HM30"/>
  <sheetViews>
    <sheetView showGridLines="0" topLeftCell="A3" zoomScale="105" zoomScaleNormal="105" workbookViewId="0">
      <selection activeCell="H37" sqref="H37"/>
    </sheetView>
  </sheetViews>
  <sheetFormatPr baseColWidth="10" defaultColWidth="11.44140625" defaultRowHeight="13.2"/>
  <cols>
    <col min="1" max="1" width="38.109375" style="597" customWidth="1"/>
    <col min="2" max="2" width="13" style="596" customWidth="1"/>
    <col min="3" max="3" width="12.44140625" style="596" customWidth="1"/>
    <col min="4" max="4" width="10.88671875" style="596" customWidth="1"/>
    <col min="5" max="5" width="11.88671875" style="596" customWidth="1"/>
    <col min="6" max="6" width="9.88671875" style="595" customWidth="1"/>
    <col min="7" max="16384" width="11.44140625" style="594"/>
  </cols>
  <sheetData>
    <row r="1" spans="1:221" hidden="1">
      <c r="B1" s="597"/>
      <c r="D1" s="597"/>
    </row>
    <row r="2" spans="1:221" hidden="1">
      <c r="B2" s="597"/>
      <c r="D2" s="597"/>
    </row>
    <row r="3" spans="1:221">
      <c r="B3" s="597"/>
      <c r="D3" s="597"/>
    </row>
    <row r="4" spans="1:221" ht="28.5" customHeight="1">
      <c r="A4" s="1077" t="s">
        <v>210</v>
      </c>
      <c r="B4" s="1078"/>
      <c r="C4" s="1078"/>
      <c r="D4" s="1078"/>
      <c r="E4" s="1078"/>
      <c r="F4" s="1079"/>
    </row>
    <row r="5" spans="1:221" ht="24" customHeight="1">
      <c r="A5" s="1080" t="s">
        <v>197</v>
      </c>
      <c r="B5" s="1081"/>
      <c r="C5" s="1081"/>
      <c r="D5" s="1081"/>
      <c r="E5" s="1081"/>
      <c r="F5" s="1082"/>
    </row>
    <row r="6" spans="1:221" s="614" customFormat="1" ht="18.600000000000001">
      <c r="A6" s="1073" t="s">
        <v>195</v>
      </c>
      <c r="B6" s="1084" t="s">
        <v>228</v>
      </c>
      <c r="C6" s="1073" t="s">
        <v>209</v>
      </c>
      <c r="D6" s="1074"/>
      <c r="E6" s="1073" t="s">
        <v>208</v>
      </c>
      <c r="F6" s="1074"/>
      <c r="G6" s="615"/>
      <c r="H6" s="615"/>
      <c r="I6" s="615"/>
      <c r="J6" s="615"/>
      <c r="K6" s="615"/>
      <c r="L6" s="615"/>
      <c r="M6" s="615"/>
      <c r="N6" s="615"/>
      <c r="O6" s="615"/>
      <c r="P6" s="615"/>
      <c r="Q6" s="615"/>
      <c r="R6" s="615"/>
      <c r="S6" s="615"/>
      <c r="T6" s="615"/>
      <c r="U6" s="615"/>
      <c r="V6" s="615"/>
      <c r="W6" s="615"/>
      <c r="X6" s="615"/>
      <c r="Y6" s="615"/>
      <c r="Z6" s="615"/>
      <c r="AA6" s="615"/>
      <c r="AB6" s="615"/>
      <c r="AC6" s="615"/>
      <c r="AD6" s="615"/>
      <c r="AE6" s="615"/>
      <c r="AF6" s="615"/>
      <c r="AG6" s="615"/>
      <c r="AH6" s="615"/>
      <c r="AI6" s="615"/>
      <c r="AJ6" s="615"/>
      <c r="AK6" s="615"/>
      <c r="AL6" s="615"/>
      <c r="AM6" s="615"/>
      <c r="AN6" s="615"/>
      <c r="AO6" s="615"/>
      <c r="AP6" s="615"/>
      <c r="AQ6" s="615"/>
      <c r="AR6" s="615"/>
      <c r="AS6" s="615"/>
      <c r="AT6" s="615"/>
      <c r="AU6" s="615"/>
      <c r="AV6" s="615"/>
      <c r="AW6" s="615"/>
      <c r="AX6" s="615"/>
      <c r="AY6" s="615"/>
      <c r="AZ6" s="615"/>
      <c r="BA6" s="615"/>
      <c r="BB6" s="615"/>
      <c r="BC6" s="615"/>
      <c r="BD6" s="615"/>
      <c r="BE6" s="615"/>
      <c r="BF6" s="615"/>
      <c r="BG6" s="615"/>
      <c r="BH6" s="615"/>
      <c r="BI6" s="615"/>
      <c r="BJ6" s="615"/>
      <c r="BK6" s="615"/>
      <c r="BL6" s="615"/>
      <c r="BM6" s="615"/>
      <c r="BN6" s="615"/>
      <c r="BO6" s="615"/>
      <c r="BP6" s="615"/>
      <c r="BQ6" s="615"/>
      <c r="BR6" s="615"/>
      <c r="BS6" s="615"/>
      <c r="BT6" s="615"/>
      <c r="BU6" s="615"/>
      <c r="BV6" s="615"/>
      <c r="BW6" s="615"/>
      <c r="BX6" s="615"/>
      <c r="BY6" s="615"/>
      <c r="BZ6" s="615"/>
      <c r="CA6" s="615"/>
      <c r="CB6" s="615"/>
      <c r="CC6" s="615"/>
      <c r="CD6" s="615"/>
      <c r="CE6" s="615"/>
      <c r="CF6" s="615"/>
      <c r="CG6" s="615"/>
      <c r="CH6" s="615"/>
      <c r="CI6" s="615"/>
      <c r="CJ6" s="615"/>
      <c r="CK6" s="615"/>
      <c r="CL6" s="615"/>
      <c r="CM6" s="615"/>
      <c r="CN6" s="615"/>
      <c r="CO6" s="615"/>
      <c r="CP6" s="615"/>
      <c r="CQ6" s="615"/>
      <c r="CR6" s="615"/>
      <c r="CS6" s="615"/>
      <c r="CT6" s="615"/>
      <c r="CU6" s="615"/>
      <c r="CV6" s="615"/>
      <c r="CW6" s="615"/>
      <c r="CX6" s="615"/>
      <c r="CY6" s="615"/>
      <c r="CZ6" s="615"/>
      <c r="DA6" s="615"/>
      <c r="DB6" s="615"/>
      <c r="DC6" s="615"/>
      <c r="DD6" s="615"/>
      <c r="DE6" s="615"/>
      <c r="DF6" s="615"/>
      <c r="DG6" s="615"/>
      <c r="DH6" s="615"/>
      <c r="DI6" s="615"/>
      <c r="DJ6" s="615"/>
      <c r="DK6" s="615"/>
      <c r="DL6" s="615"/>
      <c r="DM6" s="615"/>
      <c r="DN6" s="615"/>
      <c r="DO6" s="615"/>
      <c r="DP6" s="615"/>
      <c r="DQ6" s="615"/>
      <c r="DR6" s="615"/>
      <c r="DS6" s="615"/>
      <c r="DT6" s="615"/>
      <c r="DU6" s="615"/>
      <c r="DV6" s="615"/>
      <c r="DW6" s="615"/>
      <c r="DX6" s="615"/>
      <c r="DY6" s="615"/>
      <c r="DZ6" s="615"/>
      <c r="EA6" s="615"/>
      <c r="EB6" s="615"/>
      <c r="EC6" s="615"/>
      <c r="ED6" s="615"/>
      <c r="EE6" s="615"/>
      <c r="EF6" s="615"/>
      <c r="EG6" s="615"/>
      <c r="EH6" s="615"/>
      <c r="EI6" s="615"/>
      <c r="EJ6" s="615"/>
      <c r="EK6" s="615"/>
      <c r="EL6" s="615"/>
      <c r="EM6" s="615"/>
      <c r="EN6" s="615"/>
      <c r="EO6" s="615"/>
      <c r="EP6" s="615"/>
      <c r="EQ6" s="615"/>
      <c r="ER6" s="615"/>
      <c r="ES6" s="615"/>
      <c r="ET6" s="615"/>
      <c r="EU6" s="615"/>
      <c r="EV6" s="615"/>
      <c r="EW6" s="615"/>
      <c r="EX6" s="615"/>
      <c r="EY6" s="615"/>
      <c r="EZ6" s="615"/>
      <c r="FA6" s="615"/>
      <c r="FB6" s="615"/>
      <c r="FC6" s="615"/>
      <c r="FD6" s="615"/>
      <c r="FE6" s="615"/>
      <c r="FF6" s="615"/>
      <c r="FG6" s="615"/>
      <c r="FH6" s="615"/>
      <c r="FI6" s="615"/>
      <c r="FJ6" s="615"/>
      <c r="FK6" s="615"/>
      <c r="FL6" s="615"/>
      <c r="FM6" s="615"/>
      <c r="FN6" s="615"/>
      <c r="FO6" s="615"/>
      <c r="FP6" s="615"/>
      <c r="FQ6" s="615"/>
      <c r="FR6" s="615"/>
      <c r="FS6" s="615"/>
      <c r="FT6" s="615"/>
      <c r="FU6" s="615"/>
      <c r="FV6" s="615"/>
      <c r="FW6" s="615"/>
      <c r="FX6" s="615"/>
      <c r="FY6" s="615"/>
      <c r="FZ6" s="615"/>
      <c r="GA6" s="615"/>
      <c r="GB6" s="615"/>
      <c r="GC6" s="615"/>
      <c r="GD6" s="615"/>
      <c r="GE6" s="615"/>
      <c r="GF6" s="615"/>
      <c r="GG6" s="615"/>
      <c r="GH6" s="615"/>
      <c r="GI6" s="615"/>
      <c r="GJ6" s="615"/>
      <c r="GK6" s="615"/>
      <c r="GL6" s="615"/>
      <c r="GM6" s="615"/>
      <c r="GN6" s="615"/>
      <c r="GO6" s="615"/>
      <c r="GP6" s="615"/>
      <c r="GQ6" s="615"/>
      <c r="GR6" s="615"/>
      <c r="GS6" s="615"/>
      <c r="GT6" s="615"/>
      <c r="GU6" s="615"/>
      <c r="GV6" s="615"/>
      <c r="GW6" s="615"/>
      <c r="GX6" s="615"/>
      <c r="GY6" s="615"/>
      <c r="GZ6" s="615"/>
      <c r="HA6" s="615"/>
      <c r="HB6" s="615"/>
      <c r="HC6" s="615"/>
      <c r="HD6" s="615"/>
      <c r="HE6" s="615"/>
      <c r="HF6" s="615"/>
      <c r="HG6" s="615"/>
      <c r="HH6" s="615"/>
      <c r="HI6" s="615"/>
      <c r="HJ6" s="615"/>
      <c r="HK6" s="615"/>
      <c r="HL6" s="615"/>
      <c r="HM6" s="615"/>
    </row>
    <row r="7" spans="1:221" s="614" customFormat="1" ht="14.4" customHeight="1">
      <c r="A7" s="1083"/>
      <c r="B7" s="1085"/>
      <c r="C7" s="1075"/>
      <c r="D7" s="1076"/>
      <c r="E7" s="1075"/>
      <c r="F7" s="1076"/>
      <c r="G7" s="615"/>
      <c r="H7" s="615"/>
      <c r="I7" s="615"/>
      <c r="J7" s="615"/>
      <c r="K7" s="615"/>
      <c r="L7" s="615"/>
      <c r="M7" s="615"/>
      <c r="N7" s="615"/>
      <c r="O7" s="615"/>
      <c r="P7" s="615"/>
      <c r="Q7" s="615"/>
      <c r="R7" s="615"/>
      <c r="S7" s="615"/>
      <c r="T7" s="615"/>
      <c r="U7" s="615"/>
      <c r="V7" s="615"/>
      <c r="W7" s="615"/>
      <c r="X7" s="615"/>
      <c r="Y7" s="615"/>
      <c r="Z7" s="615"/>
      <c r="AA7" s="615"/>
      <c r="AB7" s="615"/>
      <c r="AC7" s="615"/>
      <c r="AD7" s="615"/>
      <c r="AE7" s="615"/>
      <c r="AF7" s="615"/>
      <c r="AG7" s="615"/>
      <c r="AH7" s="615"/>
      <c r="AI7" s="615"/>
      <c r="AJ7" s="615"/>
      <c r="AK7" s="615"/>
      <c r="AL7" s="615"/>
      <c r="AM7" s="615"/>
      <c r="AN7" s="615"/>
      <c r="AO7" s="615"/>
      <c r="AP7" s="615"/>
      <c r="AQ7" s="615"/>
      <c r="AR7" s="615"/>
      <c r="AS7" s="615"/>
      <c r="AT7" s="615"/>
      <c r="AU7" s="615"/>
      <c r="AV7" s="615"/>
      <c r="AW7" s="615"/>
      <c r="AX7" s="615"/>
      <c r="AY7" s="615"/>
      <c r="AZ7" s="615"/>
      <c r="BA7" s="615"/>
      <c r="BB7" s="615"/>
      <c r="BC7" s="615"/>
      <c r="BD7" s="615"/>
      <c r="BE7" s="615"/>
      <c r="BF7" s="615"/>
      <c r="BG7" s="615"/>
      <c r="BH7" s="615"/>
      <c r="BI7" s="615"/>
      <c r="BJ7" s="615"/>
      <c r="BK7" s="615"/>
      <c r="BL7" s="615"/>
      <c r="BM7" s="615"/>
      <c r="BN7" s="615"/>
      <c r="BO7" s="615"/>
      <c r="BP7" s="615"/>
      <c r="BQ7" s="615"/>
      <c r="BR7" s="615"/>
      <c r="BS7" s="615"/>
      <c r="BT7" s="615"/>
      <c r="BU7" s="615"/>
      <c r="BV7" s="615"/>
      <c r="BW7" s="615"/>
      <c r="BX7" s="615"/>
      <c r="BY7" s="615"/>
      <c r="BZ7" s="615"/>
      <c r="CA7" s="615"/>
      <c r="CB7" s="615"/>
      <c r="CC7" s="615"/>
      <c r="CD7" s="615"/>
      <c r="CE7" s="615"/>
      <c r="CF7" s="615"/>
      <c r="CG7" s="615"/>
      <c r="CH7" s="615"/>
      <c r="CI7" s="615"/>
      <c r="CJ7" s="615"/>
      <c r="CK7" s="615"/>
      <c r="CL7" s="615"/>
      <c r="CM7" s="615"/>
      <c r="CN7" s="615"/>
      <c r="CO7" s="615"/>
      <c r="CP7" s="615"/>
      <c r="CQ7" s="615"/>
      <c r="CR7" s="615"/>
      <c r="CS7" s="615"/>
      <c r="CT7" s="615"/>
      <c r="CU7" s="615"/>
      <c r="CV7" s="615"/>
      <c r="CW7" s="615"/>
      <c r="CX7" s="615"/>
      <c r="CY7" s="615"/>
      <c r="CZ7" s="615"/>
      <c r="DA7" s="615"/>
      <c r="DB7" s="615"/>
      <c r="DC7" s="615"/>
      <c r="DD7" s="615"/>
      <c r="DE7" s="615"/>
      <c r="DF7" s="615"/>
      <c r="DG7" s="615"/>
      <c r="DH7" s="615"/>
      <c r="DI7" s="615"/>
      <c r="DJ7" s="615"/>
      <c r="DK7" s="615"/>
      <c r="DL7" s="615"/>
      <c r="DM7" s="615"/>
      <c r="DN7" s="615"/>
      <c r="DO7" s="615"/>
      <c r="DP7" s="615"/>
      <c r="DQ7" s="615"/>
      <c r="DR7" s="615"/>
      <c r="DS7" s="615"/>
      <c r="DT7" s="615"/>
      <c r="DU7" s="615"/>
      <c r="DV7" s="615"/>
      <c r="DW7" s="615"/>
      <c r="DX7" s="615"/>
      <c r="DY7" s="615"/>
      <c r="DZ7" s="615"/>
      <c r="EA7" s="615"/>
      <c r="EB7" s="615"/>
      <c r="EC7" s="615"/>
      <c r="ED7" s="615"/>
      <c r="EE7" s="615"/>
      <c r="EF7" s="615"/>
      <c r="EG7" s="615"/>
      <c r="EH7" s="615"/>
      <c r="EI7" s="615"/>
      <c r="EJ7" s="615"/>
      <c r="EK7" s="615"/>
      <c r="EL7" s="615"/>
      <c r="EM7" s="615"/>
      <c r="EN7" s="615"/>
      <c r="EO7" s="615"/>
      <c r="EP7" s="615"/>
      <c r="EQ7" s="615"/>
      <c r="ER7" s="615"/>
      <c r="ES7" s="615"/>
      <c r="ET7" s="615"/>
      <c r="EU7" s="615"/>
      <c r="EV7" s="615"/>
      <c r="EW7" s="615"/>
      <c r="EX7" s="615"/>
      <c r="EY7" s="615"/>
      <c r="EZ7" s="615"/>
      <c r="FA7" s="615"/>
      <c r="FB7" s="615"/>
      <c r="FC7" s="615"/>
      <c r="FD7" s="615"/>
      <c r="FE7" s="615"/>
      <c r="FF7" s="615"/>
      <c r="FG7" s="615"/>
      <c r="FH7" s="615"/>
      <c r="FI7" s="615"/>
      <c r="FJ7" s="615"/>
      <c r="FK7" s="615"/>
      <c r="FL7" s="615"/>
      <c r="FM7" s="615"/>
      <c r="FN7" s="615"/>
      <c r="FO7" s="615"/>
      <c r="FP7" s="615"/>
      <c r="FQ7" s="615"/>
      <c r="FR7" s="615"/>
      <c r="FS7" s="615"/>
      <c r="FT7" s="615"/>
      <c r="FU7" s="615"/>
      <c r="FV7" s="615"/>
      <c r="FW7" s="615"/>
      <c r="FX7" s="615"/>
      <c r="FY7" s="615"/>
      <c r="FZ7" s="615"/>
      <c r="GA7" s="615"/>
      <c r="GB7" s="615"/>
      <c r="GC7" s="615"/>
      <c r="GD7" s="615"/>
      <c r="GE7" s="615"/>
      <c r="GF7" s="615"/>
      <c r="GG7" s="615"/>
      <c r="GH7" s="615"/>
      <c r="GI7" s="615"/>
      <c r="GJ7" s="615"/>
      <c r="GK7" s="615"/>
      <c r="GL7" s="615"/>
      <c r="GM7" s="615"/>
      <c r="GN7" s="615"/>
      <c r="GO7" s="615"/>
      <c r="GP7" s="615"/>
      <c r="GQ7" s="615"/>
      <c r="GR7" s="615"/>
      <c r="GS7" s="615"/>
      <c r="GT7" s="615"/>
      <c r="GU7" s="615"/>
      <c r="GV7" s="615"/>
      <c r="GW7" s="615"/>
      <c r="GX7" s="615"/>
      <c r="GY7" s="615"/>
      <c r="GZ7" s="615"/>
      <c r="HA7" s="615"/>
      <c r="HB7" s="615"/>
      <c r="HC7" s="615"/>
      <c r="HD7" s="615"/>
      <c r="HE7" s="615"/>
      <c r="HF7" s="615"/>
      <c r="HG7" s="615"/>
      <c r="HH7" s="615"/>
      <c r="HI7" s="615"/>
      <c r="HJ7" s="615"/>
      <c r="HK7" s="615"/>
      <c r="HL7" s="615"/>
      <c r="HM7" s="615"/>
    </row>
    <row r="8" spans="1:221" s="614" customFormat="1" ht="28.5" customHeight="1">
      <c r="A8" s="1075"/>
      <c r="B8" s="1086"/>
      <c r="C8" s="617" t="s">
        <v>108</v>
      </c>
      <c r="D8" s="616" t="s">
        <v>193</v>
      </c>
      <c r="E8" s="617" t="s">
        <v>108</v>
      </c>
      <c r="F8" s="616" t="s">
        <v>193</v>
      </c>
      <c r="G8" s="615"/>
      <c r="H8" s="615"/>
      <c r="I8" s="615"/>
      <c r="J8" s="615"/>
      <c r="K8" s="615"/>
      <c r="L8" s="615"/>
      <c r="M8" s="615"/>
      <c r="N8" s="615"/>
      <c r="O8" s="615"/>
      <c r="P8" s="615"/>
      <c r="Q8" s="615"/>
      <c r="R8" s="615"/>
      <c r="S8" s="615"/>
      <c r="T8" s="615"/>
      <c r="U8" s="615"/>
      <c r="V8" s="615"/>
      <c r="W8" s="615"/>
      <c r="X8" s="615"/>
      <c r="Y8" s="615"/>
      <c r="Z8" s="615"/>
      <c r="AA8" s="615"/>
      <c r="AB8" s="615"/>
      <c r="AC8" s="615"/>
      <c r="AD8" s="615"/>
      <c r="AE8" s="615"/>
      <c r="AF8" s="615"/>
      <c r="AG8" s="615"/>
      <c r="AH8" s="615"/>
      <c r="AI8" s="615"/>
      <c r="AJ8" s="615"/>
      <c r="AK8" s="615"/>
      <c r="AL8" s="615"/>
      <c r="AM8" s="615"/>
      <c r="AN8" s="615"/>
      <c r="AO8" s="615"/>
      <c r="AP8" s="615"/>
      <c r="AQ8" s="615"/>
      <c r="AR8" s="615"/>
      <c r="AS8" s="615"/>
      <c r="AT8" s="615"/>
      <c r="AU8" s="615"/>
      <c r="AV8" s="615"/>
      <c r="AW8" s="615"/>
      <c r="AX8" s="615"/>
      <c r="AY8" s="615"/>
      <c r="AZ8" s="615"/>
      <c r="BA8" s="615"/>
      <c r="BB8" s="615"/>
      <c r="BC8" s="615"/>
      <c r="BD8" s="615"/>
      <c r="BE8" s="615"/>
      <c r="BF8" s="615"/>
      <c r="BG8" s="615"/>
      <c r="BH8" s="615"/>
      <c r="BI8" s="615"/>
      <c r="BJ8" s="615"/>
      <c r="BK8" s="615"/>
      <c r="BL8" s="615"/>
      <c r="BM8" s="615"/>
      <c r="BN8" s="615"/>
      <c r="BO8" s="615"/>
      <c r="BP8" s="615"/>
      <c r="BQ8" s="615"/>
      <c r="BR8" s="615"/>
      <c r="BS8" s="615"/>
      <c r="BT8" s="615"/>
      <c r="BU8" s="615"/>
      <c r="BV8" s="615"/>
      <c r="BW8" s="615"/>
      <c r="BX8" s="615"/>
      <c r="BY8" s="615"/>
      <c r="BZ8" s="615"/>
      <c r="CA8" s="615"/>
      <c r="CB8" s="615"/>
      <c r="CC8" s="615"/>
      <c r="CD8" s="615"/>
      <c r="CE8" s="615"/>
      <c r="CF8" s="615"/>
      <c r="CG8" s="615"/>
      <c r="CH8" s="615"/>
      <c r="CI8" s="615"/>
      <c r="CJ8" s="615"/>
      <c r="CK8" s="615"/>
      <c r="CL8" s="615"/>
      <c r="CM8" s="615"/>
      <c r="CN8" s="615"/>
      <c r="CO8" s="615"/>
      <c r="CP8" s="615"/>
      <c r="CQ8" s="615"/>
      <c r="CR8" s="615"/>
      <c r="CS8" s="615"/>
      <c r="CT8" s="615"/>
      <c r="CU8" s="615"/>
      <c r="CV8" s="615"/>
      <c r="CW8" s="615"/>
      <c r="CX8" s="615"/>
      <c r="CY8" s="615"/>
      <c r="CZ8" s="615"/>
      <c r="DA8" s="615"/>
      <c r="DB8" s="615"/>
      <c r="DC8" s="615"/>
      <c r="DD8" s="615"/>
      <c r="DE8" s="615"/>
      <c r="DF8" s="615"/>
      <c r="DG8" s="615"/>
      <c r="DH8" s="615"/>
      <c r="DI8" s="615"/>
      <c r="DJ8" s="615"/>
      <c r="DK8" s="615"/>
      <c r="DL8" s="615"/>
      <c r="DM8" s="615"/>
      <c r="DN8" s="615"/>
      <c r="DO8" s="615"/>
      <c r="DP8" s="615"/>
      <c r="DQ8" s="615"/>
      <c r="DR8" s="615"/>
      <c r="DS8" s="615"/>
      <c r="DT8" s="615"/>
      <c r="DU8" s="615"/>
      <c r="DV8" s="615"/>
      <c r="DW8" s="615"/>
      <c r="DX8" s="615"/>
      <c r="DY8" s="615"/>
      <c r="DZ8" s="615"/>
      <c r="EA8" s="615"/>
      <c r="EB8" s="615"/>
      <c r="EC8" s="615"/>
      <c r="ED8" s="615"/>
      <c r="EE8" s="615"/>
      <c r="EF8" s="615"/>
      <c r="EG8" s="615"/>
      <c r="EH8" s="615"/>
      <c r="EI8" s="615"/>
      <c r="EJ8" s="615"/>
      <c r="EK8" s="615"/>
      <c r="EL8" s="615"/>
      <c r="EM8" s="615"/>
      <c r="EN8" s="615"/>
      <c r="EO8" s="615"/>
      <c r="EP8" s="615"/>
      <c r="EQ8" s="615"/>
      <c r="ER8" s="615"/>
      <c r="ES8" s="615"/>
      <c r="ET8" s="615"/>
      <c r="EU8" s="615"/>
      <c r="EV8" s="615"/>
      <c r="EW8" s="615"/>
      <c r="EX8" s="615"/>
      <c r="EY8" s="615"/>
      <c r="EZ8" s="615"/>
      <c r="FA8" s="615"/>
      <c r="FB8" s="615"/>
      <c r="FC8" s="615"/>
      <c r="FD8" s="615"/>
      <c r="FE8" s="615"/>
      <c r="FF8" s="615"/>
      <c r="FG8" s="615"/>
      <c r="FH8" s="615"/>
      <c r="FI8" s="615"/>
      <c r="FJ8" s="615"/>
      <c r="FK8" s="615"/>
      <c r="FL8" s="615"/>
      <c r="FM8" s="615"/>
      <c r="FN8" s="615"/>
      <c r="FO8" s="615"/>
      <c r="FP8" s="615"/>
      <c r="FQ8" s="615"/>
      <c r="FR8" s="615"/>
      <c r="FS8" s="615"/>
      <c r="FT8" s="615"/>
      <c r="FU8" s="615"/>
      <c r="FV8" s="615"/>
      <c r="FW8" s="615"/>
      <c r="FX8" s="615"/>
      <c r="FY8" s="615"/>
      <c r="FZ8" s="615"/>
      <c r="GA8" s="615"/>
      <c r="GB8" s="615"/>
      <c r="GC8" s="615"/>
      <c r="GD8" s="615"/>
      <c r="GE8" s="615"/>
      <c r="GF8" s="615"/>
      <c r="GG8" s="615"/>
      <c r="GH8" s="615"/>
      <c r="GI8" s="615"/>
      <c r="GJ8" s="615"/>
      <c r="GK8" s="615"/>
      <c r="GL8" s="615"/>
      <c r="GM8" s="615"/>
      <c r="GN8" s="615"/>
      <c r="GO8" s="615"/>
      <c r="GP8" s="615"/>
      <c r="GQ8" s="615"/>
      <c r="GR8" s="615"/>
      <c r="GS8" s="615"/>
      <c r="GT8" s="615"/>
      <c r="GU8" s="615"/>
      <c r="GV8" s="615"/>
      <c r="GW8" s="615"/>
      <c r="GX8" s="615"/>
      <c r="GY8" s="615"/>
      <c r="GZ8" s="615"/>
      <c r="HA8" s="615"/>
      <c r="HB8" s="615"/>
      <c r="HC8" s="615"/>
      <c r="HD8" s="615"/>
      <c r="HE8" s="615"/>
      <c r="HF8" s="615"/>
      <c r="HG8" s="615"/>
      <c r="HH8" s="615"/>
      <c r="HI8" s="615"/>
      <c r="HJ8" s="615"/>
      <c r="HK8" s="615"/>
      <c r="HL8" s="615"/>
      <c r="HM8" s="615"/>
    </row>
    <row r="9" spans="1:221" s="609" customFormat="1" ht="27.15" customHeight="1">
      <c r="A9" s="606" t="s">
        <v>171</v>
      </c>
      <c r="B9" s="605">
        <v>267006.3</v>
      </c>
      <c r="C9" s="604">
        <v>787.39999999996508</v>
      </c>
      <c r="D9" s="603">
        <v>2.9577163755087899E-3</v>
      </c>
      <c r="E9" s="604">
        <v>204.52727272699121</v>
      </c>
      <c r="F9" s="603">
        <v>7.6658888221126098E-4</v>
      </c>
    </row>
    <row r="10" spans="1:221" s="609" customFormat="1" ht="21.6" customHeight="1">
      <c r="A10" s="606" t="s">
        <v>176</v>
      </c>
      <c r="B10" s="605">
        <v>1558.1</v>
      </c>
      <c r="C10" s="604">
        <v>-3.7000000000000455</v>
      </c>
      <c r="D10" s="603">
        <v>-2.3690613394801163E-3</v>
      </c>
      <c r="E10" s="604">
        <v>16.87272727272989</v>
      </c>
      <c r="F10" s="603">
        <v>1.0947591942668478E-2</v>
      </c>
    </row>
    <row r="11" spans="1:221" s="609" customFormat="1" ht="24.15" customHeight="1">
      <c r="A11" s="606" t="s">
        <v>186</v>
      </c>
      <c r="B11" s="605">
        <v>210549.2</v>
      </c>
      <c r="C11" s="604">
        <v>-354.84999999997672</v>
      </c>
      <c r="D11" s="603">
        <v>-1.682518661922261E-3</v>
      </c>
      <c r="E11" s="604">
        <v>-8977.6636363639846</v>
      </c>
      <c r="F11" s="603">
        <v>-4.0895512684201885E-2</v>
      </c>
    </row>
    <row r="12" spans="1:221" s="609" customFormat="1" ht="30.9" customHeight="1">
      <c r="A12" s="606" t="s">
        <v>174</v>
      </c>
      <c r="B12" s="605">
        <v>1648.35</v>
      </c>
      <c r="C12" s="604">
        <v>-2.2000000000000455</v>
      </c>
      <c r="D12" s="603">
        <v>-1.3328890369876945E-3</v>
      </c>
      <c r="E12" s="604">
        <v>50.213636363639807</v>
      </c>
      <c r="F12" s="603">
        <v>3.1420120026169007E-2</v>
      </c>
    </row>
    <row r="13" spans="1:221" s="609" customFormat="1" ht="42" customHeight="1">
      <c r="A13" s="606" t="s">
        <v>173</v>
      </c>
      <c r="B13" s="605">
        <v>2392.5</v>
      </c>
      <c r="C13" s="604">
        <v>0.9499999999998181</v>
      </c>
      <c r="D13" s="603">
        <v>3.972319207208308E-4</v>
      </c>
      <c r="E13" s="604">
        <v>-54.5</v>
      </c>
      <c r="F13" s="603">
        <v>-2.2272170004086655E-2</v>
      </c>
    </row>
    <row r="14" spans="1:221" s="609" customFormat="1" ht="22.65" customHeight="1">
      <c r="A14" s="606" t="s">
        <v>24</v>
      </c>
      <c r="B14" s="605">
        <v>382681.1</v>
      </c>
      <c r="C14" s="604">
        <v>4311</v>
      </c>
      <c r="D14" s="603">
        <v>1.1393606418689028E-2</v>
      </c>
      <c r="E14" s="604">
        <v>-542.62727272801567</v>
      </c>
      <c r="F14" s="603">
        <v>-1.4159542692977478E-3</v>
      </c>
    </row>
    <row r="15" spans="1:221" s="609" customFormat="1" ht="30.9" customHeight="1">
      <c r="A15" s="606" t="s">
        <v>187</v>
      </c>
      <c r="B15" s="605">
        <v>760957.75</v>
      </c>
      <c r="C15" s="604">
        <v>1643.0500000000466</v>
      </c>
      <c r="D15" s="603">
        <v>2.1638590692369952E-3</v>
      </c>
      <c r="E15" s="604">
        <v>-27629.431818181998</v>
      </c>
      <c r="F15" s="603">
        <v>-3.5036623033206094E-2</v>
      </c>
    </row>
    <row r="16" spans="1:221" s="609" customFormat="1" ht="22.65" customHeight="1">
      <c r="A16" s="606" t="s">
        <v>183</v>
      </c>
      <c r="B16" s="605">
        <v>205181.3</v>
      </c>
      <c r="C16" s="604">
        <v>850.54999999998836</v>
      </c>
      <c r="D16" s="603">
        <v>4.1626138013979297E-3</v>
      </c>
      <c r="E16" s="604">
        <v>2353.3454545459826</v>
      </c>
      <c r="F16" s="603">
        <v>1.160266818161193E-2</v>
      </c>
    </row>
    <row r="17" spans="1:6" s="609" customFormat="1" ht="20.85" customHeight="1">
      <c r="A17" s="606" t="s">
        <v>189</v>
      </c>
      <c r="B17" s="605">
        <v>315895.75</v>
      </c>
      <c r="C17" s="604">
        <v>1647.4000000000233</v>
      </c>
      <c r="D17" s="603">
        <v>5.2423505167171758E-3</v>
      </c>
      <c r="E17" s="604">
        <v>-12179.931818181998</v>
      </c>
      <c r="F17" s="603">
        <v>-3.7125372263745127E-2</v>
      </c>
    </row>
    <row r="18" spans="1:6" s="609" customFormat="1" ht="26.25" customHeight="1">
      <c r="A18" s="606" t="s">
        <v>179</v>
      </c>
      <c r="B18" s="605">
        <v>65027.05</v>
      </c>
      <c r="C18" s="604">
        <v>-86</v>
      </c>
      <c r="D18" s="603">
        <v>-1.3207797822403222E-3</v>
      </c>
      <c r="E18" s="604">
        <v>-482.13181818179874</v>
      </c>
      <c r="F18" s="603">
        <v>-7.3597594230369046E-3</v>
      </c>
    </row>
    <row r="19" spans="1:6" s="609" customFormat="1" ht="21.9" customHeight="1">
      <c r="A19" s="606" t="s">
        <v>177</v>
      </c>
      <c r="B19" s="605">
        <v>59003.55</v>
      </c>
      <c r="C19" s="604">
        <v>-275.75</v>
      </c>
      <c r="D19" s="603">
        <v>-4.6517081004667782E-3</v>
      </c>
      <c r="E19" s="604">
        <v>-1130.2227272726959</v>
      </c>
      <c r="F19" s="603">
        <v>-1.8795140833731572E-2</v>
      </c>
    </row>
    <row r="20" spans="1:6" s="609" customFormat="1" ht="21.9" customHeight="1">
      <c r="A20" s="606" t="s">
        <v>178</v>
      </c>
      <c r="B20" s="605">
        <v>47803.55</v>
      </c>
      <c r="C20" s="604">
        <v>-130.44999999999709</v>
      </c>
      <c r="D20" s="603">
        <v>-2.721450327533681E-3</v>
      </c>
      <c r="E20" s="604">
        <v>106.00454545460525</v>
      </c>
      <c r="F20" s="603">
        <v>2.2224318766177475E-3</v>
      </c>
    </row>
    <row r="21" spans="1:6" s="609" customFormat="1" ht="30.9" customHeight="1">
      <c r="A21" s="606" t="s">
        <v>182</v>
      </c>
      <c r="B21" s="605">
        <v>286137.5</v>
      </c>
      <c r="C21" s="604">
        <v>-365.09999999997672</v>
      </c>
      <c r="D21" s="603">
        <v>-1.2743339851015723E-3</v>
      </c>
      <c r="E21" s="604">
        <v>-2479.6818181819981</v>
      </c>
      <c r="F21" s="603">
        <v>-8.5915945910112201E-3</v>
      </c>
    </row>
    <row r="22" spans="1:6" s="609" customFormat="1" ht="30.9" customHeight="1">
      <c r="A22" s="606" t="s">
        <v>188</v>
      </c>
      <c r="B22" s="605">
        <v>130085.9</v>
      </c>
      <c r="C22" s="604">
        <v>62.25</v>
      </c>
      <c r="D22" s="603">
        <v>4.7875905652539075E-4</v>
      </c>
      <c r="E22" s="604">
        <v>-2342.6000000000058</v>
      </c>
      <c r="F22" s="603">
        <v>-1.7689545679366647E-2</v>
      </c>
    </row>
    <row r="23" spans="1:6" s="609" customFormat="1" ht="30.9" customHeight="1">
      <c r="A23" s="606" t="s">
        <v>180</v>
      </c>
      <c r="B23" s="605">
        <v>1123.45</v>
      </c>
      <c r="C23" s="604">
        <v>-13.899999999999864</v>
      </c>
      <c r="D23" s="603">
        <v>-1.222139183188975E-2</v>
      </c>
      <c r="E23" s="604">
        <v>11.677272727270065</v>
      </c>
      <c r="F23" s="603">
        <v>1.0503291222042632E-2</v>
      </c>
    </row>
    <row r="24" spans="1:6" s="609" customFormat="1" ht="22.65" customHeight="1">
      <c r="A24" s="606" t="s">
        <v>185</v>
      </c>
      <c r="B24" s="605">
        <v>91331.4</v>
      </c>
      <c r="C24" s="604">
        <v>-230.74999999991269</v>
      </c>
      <c r="D24" s="603">
        <v>-2.5201461520935053E-3</v>
      </c>
      <c r="E24" s="604">
        <v>-1375.1454545453016</v>
      </c>
      <c r="F24" s="603">
        <v>-1.4833315682327375E-2</v>
      </c>
    </row>
    <row r="25" spans="1:6" s="609" customFormat="1" ht="23.85" customHeight="1">
      <c r="A25" s="606" t="s">
        <v>170</v>
      </c>
      <c r="B25" s="605">
        <v>115320.6</v>
      </c>
      <c r="C25" s="604">
        <v>188.55000000000291</v>
      </c>
      <c r="D25" s="603">
        <v>1.6376847281014406E-3</v>
      </c>
      <c r="E25" s="604">
        <v>266.82727272700868</v>
      </c>
      <c r="F25" s="603">
        <v>2.319152743991415E-3</v>
      </c>
    </row>
    <row r="26" spans="1:6" s="609" customFormat="1" ht="30.9" customHeight="1">
      <c r="A26" s="606" t="s">
        <v>184</v>
      </c>
      <c r="B26" s="605">
        <v>69290.149999999994</v>
      </c>
      <c r="C26" s="604">
        <v>186.94999999999709</v>
      </c>
      <c r="D26" s="603">
        <v>2.7053739913636132E-3</v>
      </c>
      <c r="E26" s="604">
        <v>-1939.0318181819021</v>
      </c>
      <c r="F26" s="603">
        <v>-2.7222435646269694E-2</v>
      </c>
    </row>
    <row r="27" spans="1:6" s="609" customFormat="1" ht="24.9" customHeight="1">
      <c r="A27" s="606" t="s">
        <v>181</v>
      </c>
      <c r="B27" s="605">
        <v>207312.35</v>
      </c>
      <c r="C27" s="604">
        <v>1433.2000000000116</v>
      </c>
      <c r="D27" s="603">
        <v>6.9613654418139159E-3</v>
      </c>
      <c r="E27" s="604">
        <v>-779.46818181799608</v>
      </c>
      <c r="F27" s="603">
        <v>-3.7457896645265443E-3</v>
      </c>
    </row>
    <row r="28" spans="1:6" s="609" customFormat="1" ht="47.25" customHeight="1">
      <c r="A28" s="606" t="s">
        <v>172</v>
      </c>
      <c r="B28" s="605">
        <v>362.9</v>
      </c>
      <c r="C28" s="604">
        <v>1.6999999999999886</v>
      </c>
      <c r="D28" s="603">
        <v>4.7065337763012582E-3</v>
      </c>
      <c r="E28" s="604">
        <v>-1.554545454545007</v>
      </c>
      <c r="F28" s="603">
        <v>-4.265402843600663E-3</v>
      </c>
    </row>
    <row r="29" spans="1:6" s="609" customFormat="1" ht="27.15" customHeight="1">
      <c r="A29" s="606" t="s">
        <v>175</v>
      </c>
      <c r="B29" s="605">
        <v>238</v>
      </c>
      <c r="C29" s="604">
        <v>-10.199999999999989</v>
      </c>
      <c r="D29" s="603">
        <v>-4.1095890410958846E-2</v>
      </c>
      <c r="E29" s="604">
        <v>-43.863636363635976</v>
      </c>
      <c r="F29" s="603">
        <v>-0.15562006128043748</v>
      </c>
    </row>
    <row r="30" spans="1:6" s="608" customFormat="1" ht="20.100000000000001" customHeight="1">
      <c r="A30" s="602" t="s">
        <v>95</v>
      </c>
      <c r="B30" s="600">
        <v>3220906.7499999991</v>
      </c>
      <c r="C30" s="600">
        <v>9640.0999999991618</v>
      </c>
      <c r="D30" s="599">
        <v>3.0019618582590724E-3</v>
      </c>
      <c r="E30" s="600">
        <v>-56948.386363639031</v>
      </c>
      <c r="F30" s="599">
        <v>-1.7373673940580536E-2</v>
      </c>
    </row>
  </sheetData>
  <mergeCells count="6">
    <mergeCell ref="E6:F7"/>
    <mergeCell ref="A4:F4"/>
    <mergeCell ref="A6:A8"/>
    <mergeCell ref="C6:D7"/>
    <mergeCell ref="B6:B8"/>
    <mergeCell ref="A5:F5"/>
  </mergeCells>
  <printOptions horizontalCentered="1" verticalCentered="1"/>
  <pageMargins left="0.39370078740157483" right="0.39370078740157483" top="0.19685039370078741" bottom="0.19685039370078741" header="0" footer="0"/>
  <pageSetup paperSize="9"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3">
    <pageSetUpPr fitToPage="1"/>
  </sheetPr>
  <dimension ref="A1:O272"/>
  <sheetViews>
    <sheetView showGridLines="0" topLeftCell="A3" zoomScaleNormal="100" workbookViewId="0">
      <selection activeCell="H37" sqref="H37"/>
    </sheetView>
  </sheetViews>
  <sheetFormatPr baseColWidth="10" defaultColWidth="11.5546875" defaultRowHeight="13.2"/>
  <cols>
    <col min="1" max="1" width="17.6640625" style="304" customWidth="1"/>
    <col min="2" max="2" width="17" style="303" customWidth="1"/>
    <col min="3" max="3" width="20.44140625" style="303" customWidth="1"/>
    <col min="4" max="4" width="17.88671875" style="303" customWidth="1"/>
    <col min="5" max="5" width="13.44140625" style="303" customWidth="1"/>
    <col min="6" max="6" width="17.109375" style="303" customWidth="1"/>
    <col min="7" max="7" width="11.88671875" customWidth="1"/>
    <col min="8" max="8" width="14" bestFit="1" customWidth="1"/>
  </cols>
  <sheetData>
    <row r="1" spans="1:11" hidden="1"/>
    <row r="2" spans="1:11" ht="21.75" hidden="1" customHeight="1"/>
    <row r="3" spans="1:11" ht="18" customHeight="1">
      <c r="A3" s="1067" t="s">
        <v>164</v>
      </c>
      <c r="B3" s="1068"/>
      <c r="C3" s="1068"/>
      <c r="D3" s="1068"/>
      <c r="E3" s="1068"/>
      <c r="F3" s="1068"/>
    </row>
    <row r="4" spans="1:11" ht="18" customHeight="1">
      <c r="A4" s="1067" t="s">
        <v>211</v>
      </c>
      <c r="B4" s="1068"/>
      <c r="C4" s="1068"/>
      <c r="D4" s="1068"/>
      <c r="E4" s="1068"/>
      <c r="F4" s="1068"/>
    </row>
    <row r="5" spans="1:11" s="571" customFormat="1" ht="8.25" customHeight="1">
      <c r="A5" s="575"/>
      <c r="B5" s="711"/>
      <c r="C5" s="573"/>
      <c r="D5" s="573"/>
      <c r="E5" s="573"/>
      <c r="F5" s="573"/>
      <c r="G5"/>
    </row>
    <row r="6" spans="1:11">
      <c r="A6" s="570"/>
      <c r="B6" s="1071" t="s">
        <v>162</v>
      </c>
      <c r="C6" s="569" t="s">
        <v>110</v>
      </c>
      <c r="D6" s="568"/>
      <c r="E6" s="569" t="s">
        <v>206</v>
      </c>
      <c r="F6" s="568"/>
    </row>
    <row r="7" spans="1:11" ht="20.399999999999999" customHeight="1">
      <c r="A7" s="567"/>
      <c r="B7" s="1072"/>
      <c r="C7" s="566" t="s">
        <v>161</v>
      </c>
      <c r="D7" s="565" t="s">
        <v>160</v>
      </c>
      <c r="E7" s="564" t="s">
        <v>161</v>
      </c>
      <c r="F7" s="563" t="s">
        <v>160</v>
      </c>
    </row>
    <row r="8" spans="1:11" s="517" customFormat="1" ht="38.1" customHeight="1">
      <c r="A8" s="562" t="s">
        <v>27</v>
      </c>
      <c r="B8" s="543"/>
      <c r="C8" s="542"/>
      <c r="D8" s="541"/>
      <c r="E8" s="542"/>
      <c r="F8" s="541"/>
      <c r="H8" s="704"/>
      <c r="I8" s="586"/>
    </row>
    <row r="9" spans="1:11" s="517" customFormat="1" ht="15" hidden="1" customHeight="1">
      <c r="A9" s="560">
        <v>36800</v>
      </c>
      <c r="B9" s="543">
        <v>80018.2</v>
      </c>
      <c r="C9" s="542"/>
      <c r="D9" s="541"/>
      <c r="E9" s="542"/>
      <c r="F9" s="541"/>
      <c r="H9" s="704"/>
      <c r="I9" s="586"/>
    </row>
    <row r="10" spans="1:11" s="517" customFormat="1" ht="15" hidden="1" customHeight="1">
      <c r="A10" s="560">
        <v>36831</v>
      </c>
      <c r="B10" s="543">
        <v>79287.5</v>
      </c>
      <c r="C10" s="542">
        <v>-730.69999999999709</v>
      </c>
      <c r="D10" s="541">
        <v>-0.91316725444960412</v>
      </c>
      <c r="E10" s="542"/>
      <c r="F10" s="541"/>
      <c r="H10" s="704"/>
      <c r="I10" s="586"/>
    </row>
    <row r="11" spans="1:11" s="517" customFormat="1" ht="15" hidden="1" customHeight="1">
      <c r="A11" s="560">
        <v>36861</v>
      </c>
      <c r="B11" s="543">
        <v>76737.5</v>
      </c>
      <c r="C11" s="542">
        <v>-2550</v>
      </c>
      <c r="D11" s="541">
        <v>-3.2161437805454938</v>
      </c>
      <c r="E11" s="542"/>
      <c r="F11" s="541"/>
      <c r="H11" s="704"/>
      <c r="I11" s="586"/>
    </row>
    <row r="12" spans="1:11" s="517" customFormat="1" ht="15" hidden="1" customHeight="1">
      <c r="A12" s="559" t="s">
        <v>159</v>
      </c>
      <c r="B12" s="591"/>
      <c r="C12" s="553"/>
      <c r="D12" s="552"/>
      <c r="E12" s="553"/>
      <c r="F12" s="552"/>
      <c r="H12" s="704"/>
      <c r="I12" s="704"/>
      <c r="J12" s="592"/>
      <c r="K12" s="592"/>
    </row>
    <row r="13" spans="1:11" s="517" customFormat="1" ht="15" hidden="1" customHeight="1">
      <c r="A13" s="547">
        <v>2001</v>
      </c>
      <c r="B13" s="543">
        <v>75369.17</v>
      </c>
      <c r="C13" s="542">
        <v>-1368.3300000000017</v>
      </c>
      <c r="D13" s="541">
        <v>-1.7831308030623916</v>
      </c>
      <c r="E13" s="542"/>
      <c r="F13" s="541"/>
      <c r="H13" s="704"/>
      <c r="I13" s="586"/>
    </row>
    <row r="14" spans="1:11" s="517" customFormat="1" ht="15" hidden="1" customHeight="1">
      <c r="A14" s="547">
        <v>2001</v>
      </c>
      <c r="B14" s="554">
        <v>76477.95</v>
      </c>
      <c r="C14" s="542">
        <v>1108.7799999999988</v>
      </c>
      <c r="D14" s="541">
        <v>1.4711320291838064</v>
      </c>
      <c r="E14" s="542"/>
      <c r="F14" s="541"/>
      <c r="H14" s="704"/>
      <c r="I14" s="586"/>
    </row>
    <row r="15" spans="1:11" s="517" customFormat="1" ht="15" hidden="1" customHeight="1">
      <c r="A15" s="547">
        <v>2001</v>
      </c>
      <c r="B15" s="554">
        <v>77560.490000000005</v>
      </c>
      <c r="C15" s="542">
        <v>1082.5400000000081</v>
      </c>
      <c r="D15" s="541">
        <v>1.4154929623505978</v>
      </c>
      <c r="E15" s="542"/>
      <c r="F15" s="541"/>
      <c r="H15" s="704"/>
      <c r="I15" s="586"/>
    </row>
    <row r="16" spans="1:11" s="517" customFormat="1" ht="15" hidden="1" customHeight="1">
      <c r="A16" s="547">
        <v>2001</v>
      </c>
      <c r="B16" s="554">
        <v>78373.67</v>
      </c>
      <c r="C16" s="542">
        <v>813.17999999999302</v>
      </c>
      <c r="D16" s="541">
        <v>1.0484461869696702</v>
      </c>
      <c r="E16" s="542"/>
      <c r="F16" s="541"/>
      <c r="H16" s="704"/>
      <c r="I16" s="586"/>
    </row>
    <row r="17" spans="1:11" s="517" customFormat="1" ht="15" hidden="1" customHeight="1">
      <c r="A17" s="547">
        <v>2001</v>
      </c>
      <c r="B17" s="554">
        <v>78144.179999999993</v>
      </c>
      <c r="C17" s="542">
        <v>-229.49000000000524</v>
      </c>
      <c r="D17" s="541">
        <v>-0.29281517632134069</v>
      </c>
      <c r="E17" s="542"/>
      <c r="F17" s="541"/>
      <c r="H17" s="704"/>
      <c r="I17" s="586"/>
    </row>
    <row r="18" spans="1:11" s="517" customFormat="1" ht="15" hidden="1" customHeight="1">
      <c r="A18" s="547">
        <v>2001</v>
      </c>
      <c r="B18" s="554">
        <v>79407.45</v>
      </c>
      <c r="C18" s="542">
        <v>1263.2700000000041</v>
      </c>
      <c r="D18" s="541">
        <v>1.6165887210026568</v>
      </c>
      <c r="E18" s="542"/>
      <c r="F18" s="541"/>
      <c r="H18" s="704"/>
      <c r="I18" s="586"/>
    </row>
    <row r="19" spans="1:11" s="517" customFormat="1" ht="15" hidden="1" customHeight="1">
      <c r="A19" s="547">
        <v>2001</v>
      </c>
      <c r="B19" s="554">
        <v>80940.86</v>
      </c>
      <c r="C19" s="542">
        <v>1533.4100000000035</v>
      </c>
      <c r="D19" s="541">
        <v>1.9310656619750546</v>
      </c>
      <c r="E19" s="542"/>
      <c r="F19" s="541"/>
      <c r="H19" s="704"/>
      <c r="I19" s="586"/>
    </row>
    <row r="20" spans="1:11" s="517" customFormat="1" ht="15" hidden="1" customHeight="1">
      <c r="A20" s="547">
        <v>2001</v>
      </c>
      <c r="B20" s="554">
        <v>80713.94</v>
      </c>
      <c r="C20" s="542">
        <v>-226.91999999999825</v>
      </c>
      <c r="D20" s="541">
        <v>-0.28035284033305174</v>
      </c>
      <c r="E20" s="542"/>
      <c r="F20" s="541"/>
      <c r="H20" s="704"/>
      <c r="I20" s="586"/>
    </row>
    <row r="21" spans="1:11" s="517" customFormat="1" ht="15" hidden="1" customHeight="1">
      <c r="A21" s="547">
        <v>2001</v>
      </c>
      <c r="B21" s="554">
        <v>79980.350000000006</v>
      </c>
      <c r="C21" s="542">
        <v>-733.58999999999651</v>
      </c>
      <c r="D21" s="541">
        <v>-0.90887645925845106</v>
      </c>
      <c r="E21" s="542"/>
      <c r="F21" s="541"/>
      <c r="H21" s="704"/>
      <c r="I21" s="586"/>
    </row>
    <row r="22" spans="1:11" s="517" customFormat="1" ht="15" hidden="1" customHeight="1">
      <c r="A22" s="547">
        <v>2001</v>
      </c>
      <c r="B22" s="554">
        <v>79023.540000000008</v>
      </c>
      <c r="C22" s="542">
        <v>-956.80999999999767</v>
      </c>
      <c r="D22" s="541">
        <v>-1.1963063427454301</v>
      </c>
      <c r="E22" s="542">
        <v>-994.65999999998894</v>
      </c>
      <c r="F22" s="541">
        <v>-1.2430422078976875</v>
      </c>
      <c r="H22" s="704"/>
      <c r="I22" s="586"/>
    </row>
    <row r="23" spans="1:11" s="517" customFormat="1" ht="19.649999999999999" hidden="1" customHeight="1">
      <c r="A23" s="547">
        <v>2001</v>
      </c>
      <c r="B23" s="554">
        <v>78369.7</v>
      </c>
      <c r="C23" s="542">
        <v>-653.84000000001106</v>
      </c>
      <c r="D23" s="541">
        <v>-0.82739902565742796</v>
      </c>
      <c r="E23" s="542">
        <v>-917.80000000000291</v>
      </c>
      <c r="F23" s="541">
        <v>-1.1575595144253583</v>
      </c>
      <c r="H23" s="704"/>
      <c r="I23" s="586"/>
    </row>
    <row r="24" spans="1:11" s="517" customFormat="1" ht="15" hidden="1" customHeight="1">
      <c r="A24" s="547">
        <v>2001</v>
      </c>
      <c r="B24" s="554">
        <v>76156.75</v>
      </c>
      <c r="C24" s="542">
        <v>-2212.9499999999971</v>
      </c>
      <c r="D24" s="541">
        <v>-2.8237316207666936</v>
      </c>
      <c r="E24" s="542">
        <v>-580.75</v>
      </c>
      <c r="F24" s="541">
        <v>-0.75680078188629807</v>
      </c>
      <c r="H24" s="704"/>
      <c r="I24" s="586"/>
    </row>
    <row r="25" spans="1:11" s="517" customFormat="1" ht="15" hidden="1" customHeight="1">
      <c r="A25" s="546" t="s">
        <v>158</v>
      </c>
      <c r="B25" s="591"/>
      <c r="C25" s="553"/>
      <c r="D25" s="552"/>
      <c r="E25" s="553"/>
      <c r="F25" s="552"/>
      <c r="H25" s="704"/>
      <c r="I25" s="704"/>
      <c r="J25" s="592"/>
      <c r="K25" s="592"/>
    </row>
    <row r="26" spans="1:11" s="517" customFormat="1" ht="15" hidden="1" customHeight="1">
      <c r="A26" s="547">
        <v>2002</v>
      </c>
      <c r="B26" s="543">
        <v>73904.72</v>
      </c>
      <c r="C26" s="542">
        <v>-2252.0299999999988</v>
      </c>
      <c r="D26" s="541">
        <v>-2.957098353067849</v>
      </c>
      <c r="E26" s="542">
        <v>-1464.4499999999971</v>
      </c>
      <c r="F26" s="541">
        <v>-1.9430358593573516</v>
      </c>
      <c r="H26" s="704"/>
      <c r="I26" s="586"/>
    </row>
    <row r="27" spans="1:11" s="517" customFormat="1" ht="15" hidden="1" customHeight="1">
      <c r="A27" s="547">
        <v>2002</v>
      </c>
      <c r="B27" s="554">
        <v>74972.2</v>
      </c>
      <c r="C27" s="542">
        <v>1067.4799999999959</v>
      </c>
      <c r="D27" s="541">
        <v>1.4444003035259527</v>
      </c>
      <c r="E27" s="542">
        <v>-1505.75</v>
      </c>
      <c r="F27" s="541">
        <v>-1.9688681508853136</v>
      </c>
      <c r="H27" s="704"/>
      <c r="I27" s="586"/>
    </row>
    <row r="28" spans="1:11" s="517" customFormat="1" ht="15" hidden="1" customHeight="1">
      <c r="A28" s="547">
        <v>2002</v>
      </c>
      <c r="B28" s="554">
        <v>75968.42</v>
      </c>
      <c r="C28" s="542">
        <v>996.22000000000116</v>
      </c>
      <c r="D28" s="541">
        <v>1.3287858699624593</v>
      </c>
      <c r="E28" s="542">
        <v>-1592.070000000007</v>
      </c>
      <c r="F28" s="541">
        <v>-2.052681719777695</v>
      </c>
      <c r="H28" s="704"/>
      <c r="I28" s="586"/>
    </row>
    <row r="29" spans="1:11" s="517" customFormat="1" ht="15" hidden="1" customHeight="1">
      <c r="A29" s="547">
        <v>2002</v>
      </c>
      <c r="B29" s="554">
        <v>76229.63</v>
      </c>
      <c r="C29" s="542">
        <v>261.2100000000064</v>
      </c>
      <c r="D29" s="541">
        <v>0.343840243090483</v>
      </c>
      <c r="E29" s="542">
        <v>-2144.0399999999936</v>
      </c>
      <c r="F29" s="541">
        <v>-2.7356636482634968</v>
      </c>
      <c r="H29" s="704"/>
      <c r="I29" s="586"/>
    </row>
    <row r="30" spans="1:11" s="517" customFormat="1" ht="15" customHeight="1">
      <c r="A30" s="547">
        <v>2002</v>
      </c>
      <c r="B30" s="554">
        <v>76348.19</v>
      </c>
      <c r="C30" s="542">
        <v>118.55999999999767</v>
      </c>
      <c r="D30" s="541">
        <v>0.15553007406698782</v>
      </c>
      <c r="E30" s="542">
        <v>-1795.9899999999907</v>
      </c>
      <c r="F30" s="541">
        <v>-2.2983029574307352</v>
      </c>
      <c r="H30" s="704"/>
      <c r="I30" s="586"/>
    </row>
    <row r="31" spans="1:11" s="517" customFormat="1" ht="15" hidden="1" customHeight="1">
      <c r="A31" s="547">
        <v>2002</v>
      </c>
      <c r="B31" s="554">
        <v>77707.179999999993</v>
      </c>
      <c r="C31" s="542">
        <v>1358.9899999999907</v>
      </c>
      <c r="D31" s="541">
        <v>1.7799898072239841</v>
      </c>
      <c r="E31" s="542">
        <v>-1700.2700000000041</v>
      </c>
      <c r="F31" s="541">
        <v>-2.141197079115372</v>
      </c>
      <c r="H31" s="704"/>
      <c r="I31" s="586"/>
    </row>
    <row r="32" spans="1:11" s="517" customFormat="1" ht="15" hidden="1" customHeight="1">
      <c r="A32" s="547">
        <v>2002</v>
      </c>
      <c r="B32" s="554">
        <v>79065.08</v>
      </c>
      <c r="C32" s="542">
        <v>1357.9000000000087</v>
      </c>
      <c r="D32" s="541">
        <v>1.7474575708448299</v>
      </c>
      <c r="E32" s="542">
        <v>-1875.7799999999988</v>
      </c>
      <c r="F32" s="541">
        <v>-2.3174698168514567</v>
      </c>
      <c r="H32" s="704"/>
      <c r="I32" s="586"/>
    </row>
    <row r="33" spans="1:11" s="517" customFormat="1" ht="15" hidden="1" customHeight="1">
      <c r="A33" s="547">
        <v>2002</v>
      </c>
      <c r="B33" s="554">
        <v>78809.75</v>
      </c>
      <c r="C33" s="542">
        <v>-255.33000000000175</v>
      </c>
      <c r="D33" s="541">
        <v>-0.32293649737658825</v>
      </c>
      <c r="E33" s="542">
        <v>-1904.1900000000023</v>
      </c>
      <c r="F33" s="541">
        <v>-2.3591835561490342</v>
      </c>
      <c r="H33" s="704"/>
      <c r="I33" s="586"/>
    </row>
    <row r="34" spans="1:11" s="517" customFormat="1" ht="15" hidden="1" customHeight="1">
      <c r="A34" s="547">
        <v>2002</v>
      </c>
      <c r="B34" s="554">
        <v>77924.7</v>
      </c>
      <c r="C34" s="542">
        <v>-885.05000000000291</v>
      </c>
      <c r="D34" s="541">
        <v>-1.123020946012403</v>
      </c>
      <c r="E34" s="542">
        <v>-2055.6500000000087</v>
      </c>
      <c r="F34" s="541">
        <v>-2.5701938038530869</v>
      </c>
      <c r="H34" s="704"/>
      <c r="I34" s="586"/>
    </row>
    <row r="35" spans="1:11" s="517" customFormat="1" ht="15" hidden="1" customHeight="1">
      <c r="A35" s="547">
        <v>2002</v>
      </c>
      <c r="B35" s="554">
        <v>77115.679999999993</v>
      </c>
      <c r="C35" s="542">
        <v>-809.02000000000407</v>
      </c>
      <c r="D35" s="541">
        <v>-1.0382073976544177</v>
      </c>
      <c r="E35" s="542">
        <v>-1907.8600000000151</v>
      </c>
      <c r="F35" s="541">
        <v>-2.4142932599577449</v>
      </c>
      <c r="H35" s="704"/>
      <c r="I35" s="586"/>
    </row>
    <row r="36" spans="1:11" s="517" customFormat="1" ht="15" hidden="1" customHeight="1">
      <c r="A36" s="547">
        <v>2002</v>
      </c>
      <c r="B36" s="554">
        <v>75972.66</v>
      </c>
      <c r="C36" s="542">
        <v>-1143.0199999999895</v>
      </c>
      <c r="D36" s="541">
        <v>-1.4822147713668556</v>
      </c>
      <c r="E36" s="542">
        <v>-2397.0399999999936</v>
      </c>
      <c r="F36" s="541">
        <v>-3.0586310780824704</v>
      </c>
      <c r="H36" s="704"/>
      <c r="I36" s="586"/>
    </row>
    <row r="37" spans="1:11" s="517" customFormat="1" ht="15" hidden="1" customHeight="1">
      <c r="A37" s="547">
        <v>2002</v>
      </c>
      <c r="B37" s="554">
        <v>74939.210000000006</v>
      </c>
      <c r="C37" s="542">
        <v>-1033.4499999999971</v>
      </c>
      <c r="D37" s="541">
        <v>-1.360291978719701</v>
      </c>
      <c r="E37" s="542">
        <v>-1217.5399999999936</v>
      </c>
      <c r="F37" s="541">
        <v>-1.5987289373561708</v>
      </c>
      <c r="H37" s="704"/>
      <c r="I37" s="586"/>
    </row>
    <row r="38" spans="1:11" s="517" customFormat="1" ht="15" hidden="1" customHeight="1">
      <c r="A38" s="546" t="s">
        <v>157</v>
      </c>
      <c r="B38" s="591"/>
      <c r="C38" s="553"/>
      <c r="D38" s="552"/>
      <c r="E38" s="553"/>
      <c r="F38" s="552"/>
      <c r="H38" s="704"/>
      <c r="I38" s="704"/>
      <c r="J38" s="592"/>
      <c r="K38" s="592"/>
    </row>
    <row r="39" spans="1:11" s="517" customFormat="1" ht="15" hidden="1" customHeight="1">
      <c r="A39" s="547">
        <v>2003</v>
      </c>
      <c r="B39" s="543">
        <v>74443.89</v>
      </c>
      <c r="C39" s="542">
        <v>-495.32000000000698</v>
      </c>
      <c r="D39" s="541">
        <v>-0.66096239872291562</v>
      </c>
      <c r="E39" s="542">
        <v>539.16999999999825</v>
      </c>
      <c r="F39" s="541">
        <v>0.72954744974340713</v>
      </c>
      <c r="H39" s="704"/>
      <c r="I39" s="586"/>
    </row>
    <row r="40" spans="1:11" s="517" customFormat="1" ht="15" hidden="1" customHeight="1">
      <c r="A40" s="547">
        <v>2003</v>
      </c>
      <c r="B40" s="554">
        <v>75647.199999999997</v>
      </c>
      <c r="C40" s="542">
        <v>1203.3099999999977</v>
      </c>
      <c r="D40" s="541">
        <v>1.6163986057149913</v>
      </c>
      <c r="E40" s="542">
        <v>675</v>
      </c>
      <c r="F40" s="541">
        <v>0.90033372370024267</v>
      </c>
      <c r="H40" s="704"/>
      <c r="I40" s="586"/>
    </row>
    <row r="41" spans="1:11" s="517" customFormat="1" ht="15" hidden="1" customHeight="1">
      <c r="A41" s="547">
        <v>2003</v>
      </c>
      <c r="B41" s="554">
        <v>76014.37</v>
      </c>
      <c r="C41" s="542">
        <v>367.16999999999825</v>
      </c>
      <c r="D41" s="541">
        <v>0.48537156695820727</v>
      </c>
      <c r="E41" s="542">
        <v>45.94999999999709</v>
      </c>
      <c r="F41" s="541">
        <v>6.0485659699111238E-2</v>
      </c>
      <c r="H41" s="704"/>
      <c r="I41" s="586"/>
    </row>
    <row r="42" spans="1:11" s="517" customFormat="1" ht="15" hidden="1" customHeight="1">
      <c r="A42" s="547">
        <v>2003</v>
      </c>
      <c r="B42" s="554">
        <v>76139.83</v>
      </c>
      <c r="C42" s="542">
        <v>125.4600000000064</v>
      </c>
      <c r="D42" s="541">
        <v>0.16504774031542979</v>
      </c>
      <c r="E42" s="542">
        <v>-89.80000000000291</v>
      </c>
      <c r="F42" s="541">
        <v>-0.11780196230783702</v>
      </c>
      <c r="H42" s="704"/>
      <c r="I42" s="586"/>
    </row>
    <row r="43" spans="1:11" s="517" customFormat="1" ht="15" customHeight="1">
      <c r="A43" s="547">
        <v>2003</v>
      </c>
      <c r="B43" s="554">
        <v>76330.259999999995</v>
      </c>
      <c r="C43" s="542">
        <v>190.42999999999302</v>
      </c>
      <c r="D43" s="541">
        <v>0.25010562802674485</v>
      </c>
      <c r="E43" s="542">
        <v>-17.930000000007567</v>
      </c>
      <c r="F43" s="541">
        <v>-2.3484512206522368E-2</v>
      </c>
      <c r="H43" s="704"/>
      <c r="I43" s="586"/>
    </row>
    <row r="44" spans="1:11" s="517" customFormat="1" ht="15" hidden="1" customHeight="1">
      <c r="A44" s="547">
        <v>2003</v>
      </c>
      <c r="B44" s="554">
        <v>77556.570000000007</v>
      </c>
      <c r="C44" s="542">
        <v>1226.3100000000122</v>
      </c>
      <c r="D44" s="541">
        <v>1.6065843349675646</v>
      </c>
      <c r="E44" s="542">
        <v>-150.60999999998603</v>
      </c>
      <c r="F44" s="541">
        <v>-0.19381735381465148</v>
      </c>
      <c r="H44" s="704"/>
      <c r="I44" s="586"/>
    </row>
    <row r="45" spans="1:11" s="517" customFormat="1" ht="16.350000000000001" hidden="1" customHeight="1">
      <c r="A45" s="547">
        <v>2003</v>
      </c>
      <c r="B45" s="554">
        <v>78488.47</v>
      </c>
      <c r="C45" s="542">
        <v>931.89999999999418</v>
      </c>
      <c r="D45" s="541">
        <v>1.2015745410092222</v>
      </c>
      <c r="E45" s="542">
        <v>-576.61000000000058</v>
      </c>
      <c r="F45" s="541">
        <v>-0.72928529257163177</v>
      </c>
      <c r="H45" s="704"/>
      <c r="I45" s="586"/>
    </row>
    <row r="46" spans="1:11" s="517" customFormat="1" ht="15" hidden="1" customHeight="1">
      <c r="A46" s="547">
        <v>2003</v>
      </c>
      <c r="B46" s="554">
        <v>77966.28</v>
      </c>
      <c r="C46" s="542">
        <v>-522.19000000000233</v>
      </c>
      <c r="D46" s="541">
        <v>-0.66530791083071961</v>
      </c>
      <c r="E46" s="542">
        <v>-843.47000000000116</v>
      </c>
      <c r="F46" s="541">
        <v>-1.0702609765923654</v>
      </c>
      <c r="H46" s="704"/>
      <c r="I46" s="586"/>
    </row>
    <row r="47" spans="1:11" s="517" customFormat="1" ht="15" hidden="1" customHeight="1">
      <c r="A47" s="547">
        <v>2003</v>
      </c>
      <c r="B47" s="554">
        <v>77267.31</v>
      </c>
      <c r="C47" s="542">
        <v>-698.97000000000116</v>
      </c>
      <c r="D47" s="541">
        <v>-0.89650294973672828</v>
      </c>
      <c r="E47" s="542">
        <v>-657.38999999999942</v>
      </c>
      <c r="F47" s="541">
        <v>-0.84362211211592353</v>
      </c>
      <c r="H47" s="704"/>
      <c r="I47" s="586"/>
    </row>
    <row r="48" spans="1:11" s="517" customFormat="1" ht="15" hidden="1" customHeight="1">
      <c r="A48" s="547">
        <v>2003</v>
      </c>
      <c r="B48" s="554">
        <v>76527.899999999994</v>
      </c>
      <c r="C48" s="542">
        <v>-739.41000000000349</v>
      </c>
      <c r="D48" s="541">
        <v>-0.95695061727916197</v>
      </c>
      <c r="E48" s="542">
        <v>-587.77999999999884</v>
      </c>
      <c r="F48" s="541">
        <v>-0.76220555923256939</v>
      </c>
      <c r="H48" s="704"/>
      <c r="I48" s="586"/>
    </row>
    <row r="49" spans="1:14" s="517" customFormat="1" ht="15" hidden="1" customHeight="1">
      <c r="A49" s="547">
        <v>2003</v>
      </c>
      <c r="B49" s="554">
        <v>75092.399999999994</v>
      </c>
      <c r="C49" s="542">
        <v>-1435.5</v>
      </c>
      <c r="D49" s="541">
        <v>-1.8757864778727793</v>
      </c>
      <c r="E49" s="542">
        <v>-880.26000000000931</v>
      </c>
      <c r="F49" s="541">
        <v>-1.1586536525113189</v>
      </c>
      <c r="H49" s="704"/>
      <c r="I49" s="586"/>
    </row>
    <row r="50" spans="1:14" s="517" customFormat="1" ht="15" hidden="1" customHeight="1">
      <c r="A50" s="547">
        <v>2003</v>
      </c>
      <c r="B50" s="554">
        <v>72667.990000000005</v>
      </c>
      <c r="C50" s="542">
        <v>-2424.4099999999889</v>
      </c>
      <c r="D50" s="541">
        <v>-3.2285690695729414</v>
      </c>
      <c r="E50" s="542">
        <v>-2271.2200000000012</v>
      </c>
      <c r="F50" s="541">
        <v>-3.0307498571175273</v>
      </c>
      <c r="H50" s="704"/>
      <c r="I50" s="586"/>
    </row>
    <row r="51" spans="1:14" s="517" customFormat="1" ht="15" hidden="1" customHeight="1">
      <c r="A51" s="546" t="s">
        <v>156</v>
      </c>
      <c r="B51" s="591"/>
      <c r="C51" s="553"/>
      <c r="D51" s="552"/>
      <c r="E51" s="553"/>
      <c r="F51" s="552"/>
      <c r="H51" s="704"/>
      <c r="I51" s="704"/>
      <c r="J51" s="592"/>
      <c r="K51" s="592"/>
    </row>
    <row r="52" spans="1:14" s="517" customFormat="1" ht="15" hidden="1" customHeight="1">
      <c r="A52" s="547">
        <v>2004</v>
      </c>
      <c r="B52" s="543">
        <v>71914</v>
      </c>
      <c r="C52" s="542">
        <v>-753.99000000000524</v>
      </c>
      <c r="D52" s="541">
        <v>-1.037582022015485</v>
      </c>
      <c r="E52" s="542">
        <v>-2529.8899999999994</v>
      </c>
      <c r="F52" s="541">
        <v>-3.3983850118525396</v>
      </c>
      <c r="H52" s="704"/>
      <c r="I52" s="586"/>
    </row>
    <row r="53" spans="1:14" s="517" customFormat="1" ht="15" hidden="1" customHeight="1">
      <c r="A53" s="547">
        <v>2004</v>
      </c>
      <c r="B53" s="554">
        <v>73494.100000000006</v>
      </c>
      <c r="C53" s="542">
        <v>1580.1000000000058</v>
      </c>
      <c r="D53" s="541">
        <v>2.1972077759546238</v>
      </c>
      <c r="E53" s="542">
        <v>-2153.0999999999913</v>
      </c>
      <c r="F53" s="541">
        <v>-2.8462388561638647</v>
      </c>
      <c r="H53" s="704"/>
      <c r="I53" s="586"/>
    </row>
    <row r="54" spans="1:14" s="516" customFormat="1" ht="15" hidden="1" customHeight="1">
      <c r="A54" s="547">
        <v>2004</v>
      </c>
      <c r="B54" s="554">
        <v>74893.86</v>
      </c>
      <c r="C54" s="542">
        <v>1399.7599999999948</v>
      </c>
      <c r="D54" s="541">
        <v>1.9045882594657115</v>
      </c>
      <c r="E54" s="542">
        <v>-1120.5099999999948</v>
      </c>
      <c r="F54" s="541">
        <v>-1.4740765463161694</v>
      </c>
      <c r="H54" s="705"/>
      <c r="I54" s="705"/>
      <c r="J54" s="710"/>
    </row>
    <row r="55" spans="1:14" s="516" customFormat="1" ht="15" hidden="1" customHeight="1">
      <c r="A55" s="547">
        <v>2004</v>
      </c>
      <c r="B55" s="554">
        <v>75458.2</v>
      </c>
      <c r="C55" s="542">
        <v>564.33999999999651</v>
      </c>
      <c r="D55" s="541">
        <v>0.7535197144332102</v>
      </c>
      <c r="E55" s="542">
        <v>-681.63000000000466</v>
      </c>
      <c r="F55" s="541">
        <v>-0.89523446532518847</v>
      </c>
      <c r="H55" s="705"/>
      <c r="I55" s="705"/>
    </row>
    <row r="56" spans="1:14" s="517" customFormat="1" ht="15" customHeight="1">
      <c r="A56" s="547">
        <v>2004</v>
      </c>
      <c r="B56" s="554">
        <v>76180.45</v>
      </c>
      <c r="C56" s="542">
        <v>722.25</v>
      </c>
      <c r="D56" s="541">
        <v>0.95715243671330086</v>
      </c>
      <c r="E56" s="542">
        <v>-149.80999999999767</v>
      </c>
      <c r="F56" s="541">
        <v>-0.19626554396644735</v>
      </c>
      <c r="H56" s="704"/>
      <c r="I56" s="704"/>
    </row>
    <row r="57" spans="1:14" s="555" customFormat="1" ht="15" hidden="1" customHeight="1">
      <c r="A57" s="547">
        <v>2004</v>
      </c>
      <c r="B57" s="554">
        <v>76532.040000000008</v>
      </c>
      <c r="C57" s="542">
        <v>351.59000000001106</v>
      </c>
      <c r="D57" s="541">
        <v>0.46152260849076754</v>
      </c>
      <c r="E57" s="542">
        <v>-1024.5299999999988</v>
      </c>
      <c r="F57" s="541">
        <v>-1.3210099415175307</v>
      </c>
      <c r="H57" s="709"/>
      <c r="I57" s="708"/>
    </row>
    <row r="58" spans="1:14" s="302" customFormat="1" ht="15" hidden="1" customHeight="1">
      <c r="A58" s="547">
        <v>2004</v>
      </c>
      <c r="B58" s="554">
        <v>77555.899999999994</v>
      </c>
      <c r="C58" s="542">
        <v>1023.859999999986</v>
      </c>
      <c r="D58" s="541">
        <v>1.3378187749862462</v>
      </c>
      <c r="E58" s="542">
        <v>-932.57000000000698</v>
      </c>
      <c r="F58" s="541">
        <v>-1.1881617771374664</v>
      </c>
      <c r="H58" s="707"/>
      <c r="I58" s="706"/>
    </row>
    <row r="59" spans="1:14" s="302" customFormat="1" ht="15" hidden="1" customHeight="1">
      <c r="A59" s="547">
        <v>2004</v>
      </c>
      <c r="B59" s="554">
        <v>77096.94</v>
      </c>
      <c r="C59" s="542">
        <v>-458.95999999999185</v>
      </c>
      <c r="D59" s="541">
        <v>-0.59177960670947982</v>
      </c>
      <c r="E59" s="542">
        <v>-869.33999999999651</v>
      </c>
      <c r="F59" s="541">
        <v>-1.1150204934748729</v>
      </c>
      <c r="H59" s="703"/>
      <c r="I59" s="703"/>
    </row>
    <row r="60" spans="1:14" s="302" customFormat="1" ht="15" hidden="1" customHeight="1">
      <c r="A60" s="547">
        <v>2004</v>
      </c>
      <c r="B60" s="554">
        <v>76490.080000000002</v>
      </c>
      <c r="C60" s="542">
        <v>-606.86000000000058</v>
      </c>
      <c r="D60" s="541">
        <v>-0.78713889293140937</v>
      </c>
      <c r="E60" s="542">
        <v>-777.22999999999593</v>
      </c>
      <c r="F60" s="541">
        <v>-1.0058975781607984</v>
      </c>
      <c r="H60" s="703"/>
      <c r="I60" s="703"/>
    </row>
    <row r="61" spans="1:14" s="517" customFormat="1" ht="15" hidden="1" customHeight="1">
      <c r="A61" s="547">
        <v>2004</v>
      </c>
      <c r="B61" s="554">
        <v>75393.040000000008</v>
      </c>
      <c r="C61" s="542">
        <v>-1097.0399999999936</v>
      </c>
      <c r="D61" s="541">
        <v>-1.4342251962607264</v>
      </c>
      <c r="E61" s="542">
        <v>-1134.859999999986</v>
      </c>
      <c r="F61" s="541">
        <v>-1.4829362885953827</v>
      </c>
      <c r="H61" s="592"/>
      <c r="I61" s="587"/>
    </row>
    <row r="62" spans="1:14" s="528" customFormat="1" ht="15" hidden="1" customHeight="1">
      <c r="A62" s="547">
        <v>2004</v>
      </c>
      <c r="B62" s="554">
        <v>73582.37</v>
      </c>
      <c r="C62" s="542">
        <v>-1810.6700000000128</v>
      </c>
      <c r="D62" s="541">
        <v>-2.4016407880621529</v>
      </c>
      <c r="E62" s="542">
        <v>-1510.0299999999988</v>
      </c>
      <c r="F62" s="541">
        <v>-2.0108959095727386</v>
      </c>
      <c r="H62" s="704"/>
      <c r="I62" s="703"/>
      <c r="J62" s="586"/>
      <c r="K62" s="587"/>
      <c r="L62" s="586"/>
      <c r="M62" s="587"/>
      <c r="N62" s="586"/>
    </row>
    <row r="63" spans="1:14" s="528" customFormat="1" ht="15" hidden="1" customHeight="1">
      <c r="A63" s="547">
        <v>2004</v>
      </c>
      <c r="B63" s="554">
        <v>71264.649999999994</v>
      </c>
      <c r="C63" s="542">
        <v>-2317.7200000000012</v>
      </c>
      <c r="D63" s="541">
        <v>-3.1498305912136288</v>
      </c>
      <c r="E63" s="542">
        <v>-1403.3400000000111</v>
      </c>
      <c r="F63" s="541">
        <v>-1.9311666663685259</v>
      </c>
      <c r="H63" s="704"/>
      <c r="I63" s="703"/>
      <c r="J63" s="586"/>
      <c r="K63" s="587"/>
      <c r="L63" s="586"/>
      <c r="M63" s="587"/>
      <c r="N63" s="586"/>
    </row>
    <row r="64" spans="1:14" s="517" customFormat="1" ht="15" hidden="1" customHeight="1">
      <c r="A64" s="546" t="s">
        <v>155</v>
      </c>
      <c r="B64" s="591"/>
      <c r="C64" s="553"/>
      <c r="D64" s="552"/>
      <c r="E64" s="553"/>
      <c r="F64" s="552"/>
      <c r="H64" s="704"/>
      <c r="I64" s="704"/>
      <c r="J64" s="592"/>
      <c r="K64" s="592"/>
    </row>
    <row r="65" spans="1:14" s="517" customFormat="1" ht="15" hidden="1" customHeight="1">
      <c r="A65" s="547">
        <v>2005</v>
      </c>
      <c r="B65" s="543">
        <v>70825.149999999994</v>
      </c>
      <c r="C65" s="542">
        <v>-439.5</v>
      </c>
      <c r="D65" s="541">
        <v>-0.61671529994184482</v>
      </c>
      <c r="E65" s="542">
        <v>-1088.8500000000058</v>
      </c>
      <c r="F65" s="541">
        <v>-1.5141001752092933</v>
      </c>
      <c r="H65" s="704"/>
      <c r="I65" s="586"/>
    </row>
    <row r="66" spans="1:14" s="517" customFormat="1" ht="15" hidden="1" customHeight="1">
      <c r="A66" s="547">
        <v>2005</v>
      </c>
      <c r="B66" s="554">
        <v>72291.149999999994</v>
      </c>
      <c r="C66" s="542">
        <v>1466</v>
      </c>
      <c r="D66" s="541">
        <v>2.0698861915576572</v>
      </c>
      <c r="E66" s="542">
        <v>-1202.9500000000116</v>
      </c>
      <c r="F66" s="541">
        <v>-1.6367980558983817</v>
      </c>
      <c r="H66" s="704"/>
      <c r="I66" s="586"/>
    </row>
    <row r="67" spans="1:14" s="516" customFormat="1" ht="15" hidden="1" customHeight="1">
      <c r="A67" s="547">
        <v>2005</v>
      </c>
      <c r="B67" s="554">
        <v>72972.89</v>
      </c>
      <c r="C67" s="542">
        <v>681.74000000000524</v>
      </c>
      <c r="D67" s="541">
        <v>0.943047662127384</v>
      </c>
      <c r="E67" s="542">
        <v>-1920.9700000000012</v>
      </c>
      <c r="F67" s="541">
        <v>-2.5649232126638992</v>
      </c>
      <c r="H67" s="705"/>
      <c r="I67" s="705"/>
      <c r="J67" s="710"/>
    </row>
    <row r="68" spans="1:14" s="516" customFormat="1" ht="15" hidden="1" customHeight="1">
      <c r="A68" s="547">
        <v>2005</v>
      </c>
      <c r="B68" s="554">
        <v>73275.13</v>
      </c>
      <c r="C68" s="542">
        <v>302.24000000000524</v>
      </c>
      <c r="D68" s="541">
        <v>0.41418121168013045</v>
      </c>
      <c r="E68" s="542">
        <v>-2183.0699999999924</v>
      </c>
      <c r="F68" s="541">
        <v>-2.8930851782841245</v>
      </c>
      <c r="H68" s="705"/>
      <c r="I68" s="705"/>
    </row>
    <row r="69" spans="1:14" s="517" customFormat="1" ht="15" customHeight="1">
      <c r="A69" s="547">
        <v>2005</v>
      </c>
      <c r="B69" s="554">
        <v>73604.31</v>
      </c>
      <c r="C69" s="542">
        <v>329.17999999999302</v>
      </c>
      <c r="D69" s="541">
        <v>0.44923837050852455</v>
      </c>
      <c r="E69" s="542">
        <v>-2576.1399999999994</v>
      </c>
      <c r="F69" s="541">
        <v>-3.3816287512084813</v>
      </c>
      <c r="H69" s="704"/>
      <c r="I69" s="704"/>
    </row>
    <row r="70" spans="1:14" s="555" customFormat="1" ht="15" hidden="1" customHeight="1">
      <c r="A70" s="547">
        <v>2005</v>
      </c>
      <c r="B70" s="554">
        <v>74810.679999999993</v>
      </c>
      <c r="C70" s="542">
        <v>1206.3699999999953</v>
      </c>
      <c r="D70" s="541">
        <v>1.6389936947985575</v>
      </c>
      <c r="E70" s="542">
        <v>-1721.3600000000151</v>
      </c>
      <c r="F70" s="541">
        <v>-2.2492017722250921</v>
      </c>
      <c r="H70" s="709"/>
      <c r="I70" s="708"/>
    </row>
    <row r="71" spans="1:14" s="302" customFormat="1" ht="15" hidden="1" customHeight="1">
      <c r="A71" s="547">
        <v>2005</v>
      </c>
      <c r="B71" s="554">
        <v>75946.12</v>
      </c>
      <c r="C71" s="542">
        <v>1135.4400000000023</v>
      </c>
      <c r="D71" s="541">
        <v>1.517751208784631</v>
      </c>
      <c r="E71" s="542">
        <v>-1609.7799999999988</v>
      </c>
      <c r="F71" s="541">
        <v>-2.0756383460188061</v>
      </c>
      <c r="H71" s="707"/>
      <c r="I71" s="706"/>
    </row>
    <row r="72" spans="1:14" s="302" customFormat="1" ht="15" hidden="1" customHeight="1">
      <c r="A72" s="547">
        <v>2005</v>
      </c>
      <c r="B72" s="554">
        <v>75605.040000000008</v>
      </c>
      <c r="C72" s="542">
        <v>-341.07999999998719</v>
      </c>
      <c r="D72" s="541">
        <v>-0.44910786752501508</v>
      </c>
      <c r="E72" s="542">
        <v>-1491.8999999999942</v>
      </c>
      <c r="F72" s="541">
        <v>-1.9350962567385892</v>
      </c>
      <c r="H72" s="703"/>
      <c r="I72" s="703"/>
    </row>
    <row r="73" spans="1:14" s="302" customFormat="1" ht="15" hidden="1" customHeight="1">
      <c r="A73" s="547">
        <v>2005</v>
      </c>
      <c r="B73" s="554">
        <v>74796.95</v>
      </c>
      <c r="C73" s="542">
        <v>-808.09000000001106</v>
      </c>
      <c r="D73" s="541">
        <v>-1.0688308610113921</v>
      </c>
      <c r="E73" s="542">
        <v>-1693.1300000000047</v>
      </c>
      <c r="F73" s="541">
        <v>-2.2135288654424272</v>
      </c>
      <c r="H73" s="703"/>
      <c r="I73" s="703"/>
    </row>
    <row r="74" spans="1:14" s="517" customFormat="1" ht="15" hidden="1" customHeight="1">
      <c r="A74" s="547">
        <v>2005</v>
      </c>
      <c r="B74" s="554">
        <v>72815.350000000006</v>
      </c>
      <c r="C74" s="542">
        <v>-1981.5999999999913</v>
      </c>
      <c r="D74" s="541">
        <v>-2.6493058874726785</v>
      </c>
      <c r="E74" s="542">
        <v>-2577.6900000000023</v>
      </c>
      <c r="F74" s="541">
        <v>-3.4190026028927889</v>
      </c>
      <c r="H74" s="592"/>
      <c r="I74" s="587"/>
    </row>
    <row r="75" spans="1:14" s="528" customFormat="1" ht="15" hidden="1" customHeight="1">
      <c r="A75" s="547">
        <v>2005</v>
      </c>
      <c r="B75" s="554">
        <v>72270.89</v>
      </c>
      <c r="C75" s="542">
        <v>-544.4600000000064</v>
      </c>
      <c r="D75" s="541">
        <v>-0.74772695592345428</v>
      </c>
      <c r="E75" s="542">
        <v>-1311.4799999999959</v>
      </c>
      <c r="F75" s="541">
        <v>-1.7823291095407683</v>
      </c>
      <c r="H75" s="704"/>
      <c r="I75" s="703"/>
      <c r="J75" s="586"/>
      <c r="K75" s="587"/>
      <c r="L75" s="586"/>
      <c r="M75" s="587"/>
      <c r="N75" s="586"/>
    </row>
    <row r="76" spans="1:14" s="528" customFormat="1" ht="15" hidden="1" customHeight="1">
      <c r="A76" s="547">
        <v>2005</v>
      </c>
      <c r="B76" s="554">
        <v>70229</v>
      </c>
      <c r="C76" s="542">
        <v>-2041.8899999999994</v>
      </c>
      <c r="D76" s="541">
        <v>-2.8253284275314741</v>
      </c>
      <c r="E76" s="542">
        <v>-1035.6499999999942</v>
      </c>
      <c r="F76" s="541">
        <v>-1.4532450520699882</v>
      </c>
      <c r="H76" s="704"/>
      <c r="I76" s="703"/>
      <c r="J76" s="586"/>
      <c r="K76" s="587"/>
      <c r="L76" s="586"/>
      <c r="M76" s="587"/>
      <c r="N76" s="586"/>
    </row>
    <row r="77" spans="1:14" s="517" customFormat="1" ht="15" hidden="1" customHeight="1">
      <c r="A77" s="546" t="s">
        <v>154</v>
      </c>
      <c r="B77" s="591"/>
      <c r="C77" s="553"/>
      <c r="D77" s="552"/>
      <c r="E77" s="553"/>
      <c r="F77" s="552"/>
      <c r="H77" s="704"/>
      <c r="I77" s="704"/>
      <c r="J77" s="592"/>
      <c r="K77" s="592"/>
    </row>
    <row r="78" spans="1:14" s="517" customFormat="1" ht="15" hidden="1" customHeight="1">
      <c r="A78" s="547">
        <v>2006</v>
      </c>
      <c r="B78" s="543">
        <v>69375.56</v>
      </c>
      <c r="C78" s="542">
        <v>-853.44000000000233</v>
      </c>
      <c r="D78" s="541">
        <v>-1.2152244799157046</v>
      </c>
      <c r="E78" s="542">
        <v>-1449.5899999999965</v>
      </c>
      <c r="F78" s="541">
        <v>-2.0467164559482001</v>
      </c>
      <c r="H78" s="704"/>
      <c r="I78" s="586"/>
    </row>
    <row r="79" spans="1:14" s="517" customFormat="1" ht="15" hidden="1" customHeight="1">
      <c r="A79" s="547">
        <v>2006</v>
      </c>
      <c r="B79" s="554">
        <v>70804.95</v>
      </c>
      <c r="C79" s="542">
        <v>1429.3899999999994</v>
      </c>
      <c r="D79" s="541">
        <v>2.060365350564382</v>
      </c>
      <c r="E79" s="542">
        <v>-1486.1999999999971</v>
      </c>
      <c r="F79" s="541">
        <v>-2.0558533098449772</v>
      </c>
      <c r="H79" s="704"/>
      <c r="I79" s="586"/>
    </row>
    <row r="80" spans="1:14" s="516" customFormat="1" ht="15" hidden="1" customHeight="1">
      <c r="A80" s="547">
        <v>2006</v>
      </c>
      <c r="B80" s="554">
        <v>71713.3</v>
      </c>
      <c r="C80" s="542">
        <v>908.35000000000582</v>
      </c>
      <c r="D80" s="541">
        <v>1.2828905323709847</v>
      </c>
      <c r="E80" s="542">
        <v>-1259.5899999999965</v>
      </c>
      <c r="F80" s="541">
        <v>-1.7261067774621495</v>
      </c>
      <c r="H80" s="705"/>
      <c r="I80" s="705"/>
      <c r="J80" s="710"/>
    </row>
    <row r="81" spans="1:14" s="516" customFormat="1" ht="15" hidden="1" customHeight="1">
      <c r="A81" s="547">
        <v>2006</v>
      </c>
      <c r="B81" s="554">
        <v>72395.929999999993</v>
      </c>
      <c r="C81" s="542">
        <v>682.6299999999901</v>
      </c>
      <c r="D81" s="541">
        <v>0.95188758570583332</v>
      </c>
      <c r="E81" s="542">
        <v>-879.20000000001164</v>
      </c>
      <c r="F81" s="541">
        <v>-1.1998613990859042</v>
      </c>
      <c r="H81" s="705"/>
      <c r="I81" s="705"/>
    </row>
    <row r="82" spans="1:14" s="517" customFormat="1" ht="15" customHeight="1">
      <c r="A82" s="547">
        <v>2006</v>
      </c>
      <c r="B82" s="554">
        <v>73141.31</v>
      </c>
      <c r="C82" s="542">
        <v>745.38000000000466</v>
      </c>
      <c r="D82" s="541">
        <v>1.02958826552819</v>
      </c>
      <c r="E82" s="542">
        <v>-463</v>
      </c>
      <c r="F82" s="541">
        <v>-0.6290392505547544</v>
      </c>
      <c r="H82" s="704"/>
      <c r="I82" s="704"/>
    </row>
    <row r="83" spans="1:14" s="555" customFormat="1" ht="15" hidden="1" customHeight="1">
      <c r="A83" s="547">
        <v>2006</v>
      </c>
      <c r="B83" s="554">
        <v>73475.210000000006</v>
      </c>
      <c r="C83" s="542">
        <v>333.90000000000873</v>
      </c>
      <c r="D83" s="541">
        <v>0.45651356258180442</v>
      </c>
      <c r="E83" s="542">
        <v>-1335.4699999999866</v>
      </c>
      <c r="F83" s="541">
        <v>-1.7851328179345387</v>
      </c>
      <c r="H83" s="709"/>
      <c r="I83" s="708"/>
    </row>
    <row r="84" spans="1:14" s="302" customFormat="1" ht="15" hidden="1" customHeight="1">
      <c r="A84" s="547">
        <v>2006</v>
      </c>
      <c r="B84" s="554">
        <v>74616.180000000008</v>
      </c>
      <c r="C84" s="542">
        <v>1140.9700000000012</v>
      </c>
      <c r="D84" s="541">
        <v>1.552863884295121</v>
      </c>
      <c r="E84" s="542">
        <v>-1329.9399999999878</v>
      </c>
      <c r="F84" s="541">
        <v>-1.7511625347022175</v>
      </c>
      <c r="H84" s="707"/>
      <c r="I84" s="706"/>
    </row>
    <row r="85" spans="1:14" s="302" customFormat="1" ht="15" hidden="1" customHeight="1">
      <c r="A85" s="547">
        <v>2006</v>
      </c>
      <c r="B85" s="554">
        <v>74240.81</v>
      </c>
      <c r="C85" s="542">
        <v>-375.3700000000099</v>
      </c>
      <c r="D85" s="541">
        <v>-0.50306783327692983</v>
      </c>
      <c r="E85" s="542">
        <v>-1364.2300000000105</v>
      </c>
      <c r="F85" s="541">
        <v>-1.8044167425875486</v>
      </c>
      <c r="H85" s="703"/>
      <c r="I85" s="703"/>
    </row>
    <row r="86" spans="1:14" s="302" customFormat="1" ht="15" hidden="1" customHeight="1">
      <c r="A86" s="547">
        <v>2006</v>
      </c>
      <c r="B86" s="554">
        <v>72964.75</v>
      </c>
      <c r="C86" s="542">
        <v>-1276.0599999999977</v>
      </c>
      <c r="D86" s="541">
        <v>-1.7188120657627479</v>
      </c>
      <c r="E86" s="542">
        <v>-1832.1999999999971</v>
      </c>
      <c r="F86" s="541">
        <v>-2.4495651226420279</v>
      </c>
      <c r="H86" s="703"/>
      <c r="I86" s="703"/>
    </row>
    <row r="87" spans="1:14" s="517" customFormat="1" ht="15" hidden="1" customHeight="1">
      <c r="A87" s="547">
        <v>2006</v>
      </c>
      <c r="B87" s="554">
        <v>72254.42</v>
      </c>
      <c r="C87" s="542">
        <v>-710.33000000000175</v>
      </c>
      <c r="D87" s="541">
        <v>-0.97352488701736206</v>
      </c>
      <c r="E87" s="542">
        <v>-560.93000000000757</v>
      </c>
      <c r="F87" s="541">
        <v>-0.77034581307377437</v>
      </c>
      <c r="H87" s="592"/>
      <c r="I87" s="587"/>
    </row>
    <row r="88" spans="1:14" s="528" customFormat="1" ht="15" hidden="1" customHeight="1">
      <c r="A88" s="547">
        <v>2006</v>
      </c>
      <c r="B88" s="554">
        <v>71077.13</v>
      </c>
      <c r="C88" s="542">
        <v>-1177.2899999999936</v>
      </c>
      <c r="D88" s="541">
        <v>-1.6293674490778471</v>
      </c>
      <c r="E88" s="542">
        <v>-1193.7599999999948</v>
      </c>
      <c r="F88" s="541">
        <v>-1.6517853868964352</v>
      </c>
      <c r="H88" s="704"/>
      <c r="I88" s="703"/>
      <c r="J88" s="586"/>
      <c r="K88" s="587"/>
      <c r="L88" s="586"/>
      <c r="M88" s="587"/>
      <c r="N88" s="586"/>
    </row>
    <row r="89" spans="1:14" s="528" customFormat="1" ht="15" hidden="1" customHeight="1">
      <c r="A89" s="547">
        <v>2006</v>
      </c>
      <c r="B89" s="554">
        <v>69066.77</v>
      </c>
      <c r="C89" s="542">
        <v>-2010.3600000000006</v>
      </c>
      <c r="D89" s="541">
        <v>-2.8284203371745633</v>
      </c>
      <c r="E89" s="542">
        <v>-1162.2299999999959</v>
      </c>
      <c r="F89" s="541">
        <v>-1.6549146364037597</v>
      </c>
      <c r="H89" s="704"/>
      <c r="I89" s="703"/>
      <c r="J89" s="586"/>
      <c r="K89" s="587"/>
      <c r="L89" s="586"/>
      <c r="M89" s="587"/>
      <c r="N89" s="586"/>
    </row>
    <row r="90" spans="1:14" s="516" customFormat="1" ht="15" hidden="1" customHeight="1">
      <c r="A90" s="546" t="s">
        <v>153</v>
      </c>
      <c r="B90" s="550"/>
      <c r="C90" s="553"/>
      <c r="D90" s="590"/>
      <c r="E90" s="553"/>
      <c r="F90" s="590"/>
      <c r="H90" s="705"/>
      <c r="I90" s="697"/>
      <c r="J90" s="700"/>
      <c r="K90" s="701"/>
      <c r="L90" s="700"/>
      <c r="M90" s="701"/>
      <c r="N90" s="700"/>
    </row>
    <row r="91" spans="1:14" s="517" customFormat="1" ht="15" hidden="1" customHeight="1">
      <c r="A91" s="547">
        <v>2007</v>
      </c>
      <c r="B91" s="543">
        <v>68445.210000000006</v>
      </c>
      <c r="C91" s="542">
        <v>-621.55999999999767</v>
      </c>
      <c r="D91" s="541">
        <v>-0.8999407385056486</v>
      </c>
      <c r="E91" s="542">
        <v>-930.34999999999127</v>
      </c>
      <c r="F91" s="541">
        <v>-1.3410342201201502</v>
      </c>
      <c r="H91" s="704"/>
      <c r="I91" s="703"/>
      <c r="J91" s="586"/>
      <c r="K91" s="587"/>
      <c r="L91" s="586"/>
      <c r="M91" s="587"/>
      <c r="N91" s="586"/>
    </row>
    <row r="92" spans="1:14" s="517" customFormat="1" ht="15" hidden="1" customHeight="1">
      <c r="A92" s="547">
        <v>2007</v>
      </c>
      <c r="B92" s="554">
        <v>70099.55</v>
      </c>
      <c r="C92" s="542">
        <v>1654.3399999999965</v>
      </c>
      <c r="D92" s="541">
        <v>2.4170281601882664</v>
      </c>
      <c r="E92" s="542">
        <v>-705.39999999999418</v>
      </c>
      <c r="F92" s="541">
        <v>-0.99625802998235713</v>
      </c>
      <c r="H92" s="704"/>
      <c r="I92" s="703"/>
      <c r="J92" s="586"/>
      <c r="K92" s="587"/>
      <c r="L92" s="586"/>
      <c r="M92" s="587"/>
      <c r="N92" s="586"/>
    </row>
    <row r="93" spans="1:14" s="517" customFormat="1" ht="15" hidden="1" customHeight="1">
      <c r="A93" s="547">
        <v>2007</v>
      </c>
      <c r="B93" s="554">
        <v>70861.759999999995</v>
      </c>
      <c r="C93" s="542">
        <v>762.20999999999185</v>
      </c>
      <c r="D93" s="541">
        <v>1.0873250969514032</v>
      </c>
      <c r="E93" s="542">
        <v>-851.54000000000815</v>
      </c>
      <c r="F93" s="541">
        <v>-1.1874226956506106</v>
      </c>
      <c r="H93" s="704"/>
      <c r="I93" s="703"/>
      <c r="J93" s="586"/>
      <c r="K93" s="587"/>
      <c r="L93" s="586"/>
      <c r="M93" s="587"/>
      <c r="N93" s="586"/>
    </row>
    <row r="94" spans="1:14" s="516" customFormat="1" ht="15" hidden="1" customHeight="1">
      <c r="A94" s="547">
        <v>2007</v>
      </c>
      <c r="B94" s="554">
        <v>70991.570000000007</v>
      </c>
      <c r="C94" s="542">
        <v>129.81000000001222</v>
      </c>
      <c r="D94" s="541">
        <v>0.18318766002991538</v>
      </c>
      <c r="E94" s="542">
        <v>-1404.359999999986</v>
      </c>
      <c r="F94" s="541">
        <v>-1.9398328055181935</v>
      </c>
      <c r="H94" s="705"/>
      <c r="I94" s="697"/>
      <c r="J94" s="700"/>
      <c r="K94" s="701"/>
      <c r="L94" s="700"/>
      <c r="M94" s="701"/>
      <c r="N94" s="700"/>
    </row>
    <row r="95" spans="1:14" s="517" customFormat="1" ht="15" customHeight="1">
      <c r="A95" s="547">
        <v>2007</v>
      </c>
      <c r="B95" s="554">
        <v>71854.95</v>
      </c>
      <c r="C95" s="542">
        <v>863.3799999999901</v>
      </c>
      <c r="D95" s="541">
        <v>1.2161725680950468</v>
      </c>
      <c r="E95" s="542">
        <v>-1286.3600000000006</v>
      </c>
      <c r="F95" s="541">
        <v>-1.7587325138146923</v>
      </c>
      <c r="H95" s="704"/>
      <c r="I95" s="703"/>
      <c r="J95" s="586"/>
    </row>
    <row r="96" spans="1:14" s="517" customFormat="1" ht="15" hidden="1" customHeight="1">
      <c r="A96" s="547">
        <v>2007</v>
      </c>
      <c r="B96" s="554">
        <v>72580.42</v>
      </c>
      <c r="C96" s="542">
        <v>725.47000000000116</v>
      </c>
      <c r="D96" s="541">
        <v>1.0096312084275354</v>
      </c>
      <c r="E96" s="542">
        <v>-894.79000000000815</v>
      </c>
      <c r="F96" s="541">
        <v>-1.2178121028847784</v>
      </c>
      <c r="H96" s="704"/>
      <c r="I96" s="703"/>
      <c r="J96" s="586"/>
    </row>
    <row r="97" spans="1:15" s="302" customFormat="1" ht="15" hidden="1" customHeight="1">
      <c r="A97" s="547">
        <v>2007</v>
      </c>
      <c r="B97" s="554">
        <v>73777.81</v>
      </c>
      <c r="C97" s="542">
        <v>1197.3899999999994</v>
      </c>
      <c r="D97" s="541">
        <v>1.6497424512010213</v>
      </c>
      <c r="E97" s="542">
        <v>-838.3700000000099</v>
      </c>
      <c r="F97" s="541">
        <v>-1.123576682698058</v>
      </c>
      <c r="H97" s="704"/>
      <c r="I97" s="703"/>
      <c r="J97" s="586"/>
    </row>
    <row r="98" spans="1:15" s="302" customFormat="1" ht="15" hidden="1" customHeight="1">
      <c r="A98" s="547">
        <v>2007</v>
      </c>
      <c r="B98" s="554">
        <v>73100.72</v>
      </c>
      <c r="C98" s="542">
        <v>-677.08999999999651</v>
      </c>
      <c r="D98" s="541">
        <v>-0.91774206905841993</v>
      </c>
      <c r="E98" s="542">
        <v>-1140.0899999999965</v>
      </c>
      <c r="F98" s="541">
        <v>-1.5356648183121848</v>
      </c>
      <c r="H98" s="704"/>
      <c r="I98" s="703"/>
      <c r="J98" s="586"/>
    </row>
    <row r="99" spans="1:15" s="507" customFormat="1" ht="15" hidden="1" customHeight="1">
      <c r="A99" s="547">
        <v>2007</v>
      </c>
      <c r="B99" s="554">
        <v>72749.399999999994</v>
      </c>
      <c r="C99" s="542">
        <v>-351.32000000000698</v>
      </c>
      <c r="D99" s="541">
        <v>-0.48059718153255915</v>
      </c>
      <c r="E99" s="542">
        <v>-215.35000000000582</v>
      </c>
      <c r="F99" s="541">
        <v>-0.29514251744849673</v>
      </c>
      <c r="H99" s="697"/>
      <c r="I99" s="697"/>
    </row>
    <row r="100" spans="1:15" ht="15" hidden="1" customHeight="1">
      <c r="A100" s="547">
        <v>2007</v>
      </c>
      <c r="B100" s="554">
        <v>71448.08</v>
      </c>
      <c r="C100" s="542">
        <v>-1301.3199999999924</v>
      </c>
      <c r="D100" s="541">
        <v>-1.7887707664942809</v>
      </c>
      <c r="E100" s="542">
        <v>-806.33999999999651</v>
      </c>
      <c r="F100" s="541">
        <v>-1.1159732511865599</v>
      </c>
    </row>
    <row r="101" spans="1:15" ht="15" hidden="1" customHeight="1">
      <c r="A101" s="547">
        <v>2007</v>
      </c>
      <c r="B101" s="554">
        <v>69707.37</v>
      </c>
      <c r="C101" s="542">
        <v>-1740.7100000000064</v>
      </c>
      <c r="D101" s="541">
        <v>-2.4363285899355276</v>
      </c>
      <c r="E101" s="542">
        <v>-1369.7600000000093</v>
      </c>
      <c r="F101" s="541">
        <v>-1.9271459047375856</v>
      </c>
    </row>
    <row r="102" spans="1:15" ht="15" hidden="1" customHeight="1">
      <c r="A102" s="547">
        <v>2007</v>
      </c>
      <c r="B102" s="554">
        <v>67825.64</v>
      </c>
      <c r="C102" s="542">
        <v>-1881.7299999999959</v>
      </c>
      <c r="D102" s="541">
        <v>-2.6994706585544606</v>
      </c>
      <c r="E102" s="542">
        <v>-1241.1300000000047</v>
      </c>
      <c r="F102" s="541">
        <v>-1.7970002071908198</v>
      </c>
    </row>
    <row r="103" spans="1:15" s="528" customFormat="1" ht="15" hidden="1" customHeight="1">
      <c r="A103" s="546" t="s">
        <v>152</v>
      </c>
      <c r="B103" s="550"/>
      <c r="C103" s="549"/>
      <c r="D103" s="548"/>
      <c r="E103" s="553"/>
      <c r="F103" s="552"/>
      <c r="G103" s="507"/>
      <c r="H103" s="510"/>
      <c r="I103" s="510"/>
      <c r="J103" s="510"/>
      <c r="K103" s="510"/>
      <c r="L103" s="510"/>
      <c r="M103" s="510"/>
      <c r="N103" s="587"/>
      <c r="O103" s="586"/>
    </row>
    <row r="104" spans="1:15" s="527" customFormat="1" ht="15" hidden="1" customHeight="1">
      <c r="A104" s="547">
        <v>2008</v>
      </c>
      <c r="B104" s="543">
        <v>66826</v>
      </c>
      <c r="C104" s="542">
        <v>-999.63999999999942</v>
      </c>
      <c r="D104" s="541">
        <v>-1.4738379173421663</v>
      </c>
      <c r="E104" s="542">
        <v>-1619.2100000000064</v>
      </c>
      <c r="F104" s="541">
        <v>-2.3657024355685508</v>
      </c>
      <c r="H104" s="702"/>
      <c r="I104" s="702"/>
      <c r="J104" s="702"/>
      <c r="K104" s="702"/>
      <c r="L104" s="702"/>
      <c r="M104" s="702"/>
      <c r="N104" s="589"/>
      <c r="O104" s="588"/>
    </row>
    <row r="105" spans="1:15" s="517" customFormat="1" ht="15" hidden="1" customHeight="1">
      <c r="A105" s="547">
        <v>2008</v>
      </c>
      <c r="B105" s="543">
        <v>68668.600000000006</v>
      </c>
      <c r="C105" s="542">
        <v>1842.6000000000058</v>
      </c>
      <c r="D105" s="541">
        <v>2.7573100290306343</v>
      </c>
      <c r="E105" s="542">
        <v>-1430.9499999999971</v>
      </c>
      <c r="F105" s="541">
        <v>-2.0413112495016037</v>
      </c>
      <c r="H105" s="510"/>
      <c r="I105" s="510"/>
      <c r="J105" s="510"/>
      <c r="K105" s="510"/>
      <c r="L105" s="510"/>
      <c r="M105" s="510"/>
      <c r="N105" s="587"/>
      <c r="O105" s="586"/>
    </row>
    <row r="106" spans="1:15" s="517" customFormat="1" ht="15" hidden="1" customHeight="1">
      <c r="A106" s="547">
        <v>2008</v>
      </c>
      <c r="B106" s="543">
        <v>69759</v>
      </c>
      <c r="C106" s="542">
        <v>1090.3999999999942</v>
      </c>
      <c r="D106" s="541">
        <v>1.5879164567211177</v>
      </c>
      <c r="E106" s="542">
        <v>-1102.7599999999948</v>
      </c>
      <c r="F106" s="541">
        <v>-1.5562131112746727</v>
      </c>
      <c r="H106" s="510"/>
      <c r="I106" s="510"/>
      <c r="J106" s="510"/>
      <c r="K106" s="510"/>
      <c r="L106" s="510"/>
      <c r="M106" s="510"/>
      <c r="N106" s="587"/>
      <c r="O106" s="586"/>
    </row>
    <row r="107" spans="1:15" s="517" customFormat="1" ht="15" hidden="1" customHeight="1">
      <c r="A107" s="547">
        <v>2008</v>
      </c>
      <c r="B107" s="543">
        <v>70101</v>
      </c>
      <c r="C107" s="542">
        <v>342</v>
      </c>
      <c r="D107" s="541">
        <v>0.49025932137789141</v>
      </c>
      <c r="E107" s="542">
        <v>-890.57000000000698</v>
      </c>
      <c r="F107" s="541">
        <v>-1.2544728902319093</v>
      </c>
      <c r="H107" s="510"/>
      <c r="I107" s="510"/>
      <c r="J107" s="510"/>
      <c r="K107" s="510"/>
      <c r="L107" s="510"/>
      <c r="M107" s="510"/>
      <c r="N107" s="587"/>
      <c r="O107" s="586"/>
    </row>
    <row r="108" spans="1:15" s="516" customFormat="1" ht="15" customHeight="1">
      <c r="A108" s="547">
        <v>2008</v>
      </c>
      <c r="B108" s="543">
        <v>70751</v>
      </c>
      <c r="C108" s="542">
        <v>650</v>
      </c>
      <c r="D108" s="541">
        <v>0.92723356300194837</v>
      </c>
      <c r="E108" s="542">
        <v>-1103.9499999999971</v>
      </c>
      <c r="F108" s="541">
        <v>-1.5363590121487789</v>
      </c>
      <c r="G108" s="517"/>
      <c r="H108" s="510"/>
      <c r="I108" s="510"/>
      <c r="J108" s="510"/>
      <c r="K108" s="510"/>
      <c r="L108" s="510"/>
      <c r="M108" s="510"/>
      <c r="N108" s="701"/>
      <c r="O108" s="700"/>
    </row>
    <row r="109" spans="1:15" s="516" customFormat="1" ht="15" hidden="1" customHeight="1">
      <c r="A109" s="547">
        <v>2008</v>
      </c>
      <c r="B109" s="543">
        <v>68936</v>
      </c>
      <c r="C109" s="542">
        <v>-1815</v>
      </c>
      <c r="D109" s="541">
        <v>-2.5653347655863428</v>
      </c>
      <c r="E109" s="542">
        <v>-3644.4199999999983</v>
      </c>
      <c r="F109" s="541">
        <v>-5.0212164658181848</v>
      </c>
      <c r="H109" s="510"/>
      <c r="I109" s="510"/>
      <c r="J109" s="510"/>
      <c r="K109" s="510"/>
      <c r="L109" s="510"/>
      <c r="M109" s="510"/>
      <c r="N109" s="701"/>
      <c r="O109" s="700"/>
    </row>
    <row r="110" spans="1:15" s="516" customFormat="1" ht="15" hidden="1" customHeight="1">
      <c r="A110" s="547">
        <v>2008</v>
      </c>
      <c r="B110" s="543">
        <v>72799.429999999993</v>
      </c>
      <c r="C110" s="542">
        <v>3863.429999999993</v>
      </c>
      <c r="D110" s="541">
        <v>5.6043721712893131</v>
      </c>
      <c r="E110" s="542">
        <v>-978.38000000000466</v>
      </c>
      <c r="F110" s="541">
        <v>-1.326116890701968</v>
      </c>
      <c r="H110" s="510"/>
      <c r="I110" s="510"/>
      <c r="J110" s="510"/>
      <c r="K110" s="510"/>
      <c r="L110" s="510"/>
      <c r="M110" s="510"/>
    </row>
    <row r="111" spans="1:15" s="515" customFormat="1" ht="15" hidden="1" customHeight="1">
      <c r="A111" s="547">
        <v>2008</v>
      </c>
      <c r="B111" s="543">
        <v>72760.100000000006</v>
      </c>
      <c r="C111" s="542">
        <v>-39.329999999987194</v>
      </c>
      <c r="D111" s="541">
        <v>-5.4025148273808554E-2</v>
      </c>
      <c r="E111" s="542">
        <v>-340.61999999999534</v>
      </c>
      <c r="F111" s="541">
        <v>-0.46595984280318703</v>
      </c>
      <c r="H111" s="510"/>
      <c r="I111" s="510"/>
      <c r="J111" s="510"/>
      <c r="K111" s="510"/>
      <c r="L111" s="510"/>
      <c r="M111" s="510"/>
    </row>
    <row r="112" spans="1:15" s="507" customFormat="1" ht="15" hidden="1" customHeight="1">
      <c r="A112" s="547">
        <v>2008</v>
      </c>
      <c r="B112" s="543">
        <v>71678.95</v>
      </c>
      <c r="C112" s="542">
        <v>-1081.1500000000087</v>
      </c>
      <c r="D112" s="541">
        <v>-1.4859105471268066</v>
      </c>
      <c r="E112" s="542">
        <v>-1070.4499999999971</v>
      </c>
      <c r="F112" s="541">
        <v>-1.4714210701394137</v>
      </c>
      <c r="G112" s="515"/>
      <c r="H112" s="510"/>
      <c r="I112" s="510"/>
      <c r="J112" s="510"/>
      <c r="K112" s="510"/>
      <c r="L112" s="510"/>
      <c r="M112" s="510"/>
    </row>
    <row r="113" spans="1:13" s="507" customFormat="1" ht="15" hidden="1" customHeight="1">
      <c r="A113" s="547">
        <v>2008</v>
      </c>
      <c r="B113" s="543">
        <v>69149.039999999994</v>
      </c>
      <c r="C113" s="542">
        <v>-2529.9100000000035</v>
      </c>
      <c r="D113" s="541">
        <v>-3.5295020365114169</v>
      </c>
      <c r="E113" s="542">
        <v>-2299.0400000000081</v>
      </c>
      <c r="F113" s="541">
        <v>-3.2177771607018855</v>
      </c>
      <c r="G113" s="515"/>
      <c r="H113" s="510"/>
      <c r="I113" s="510"/>
      <c r="J113" s="510"/>
      <c r="K113" s="510"/>
      <c r="L113" s="510"/>
      <c r="M113" s="510"/>
    </row>
    <row r="114" spans="1:13" s="507" customFormat="1" ht="15" hidden="1" customHeight="1">
      <c r="A114" s="547">
        <v>2008</v>
      </c>
      <c r="B114" s="543">
        <v>68906.100000000006</v>
      </c>
      <c r="C114" s="542">
        <v>-242.93999999998778</v>
      </c>
      <c r="D114" s="541">
        <v>-0.35132808785196801</v>
      </c>
      <c r="E114" s="542">
        <v>-801.26999999998952</v>
      </c>
      <c r="F114" s="541">
        <v>-1.1494767339522127</v>
      </c>
      <c r="H114" s="510"/>
      <c r="I114" s="510"/>
      <c r="J114" s="510"/>
      <c r="K114" s="510"/>
      <c r="L114" s="510"/>
      <c r="M114" s="510"/>
    </row>
    <row r="115" spans="1:13" s="507" customFormat="1" ht="15" hidden="1" customHeight="1">
      <c r="A115" s="547">
        <v>2008</v>
      </c>
      <c r="B115" s="543">
        <v>66137.679999999993</v>
      </c>
      <c r="C115" s="542">
        <v>-2768.4200000000128</v>
      </c>
      <c r="D115" s="541">
        <v>-4.0176704239537742</v>
      </c>
      <c r="E115" s="542">
        <v>-1687.9600000000064</v>
      </c>
      <c r="F115" s="541">
        <v>-2.4886753740915708</v>
      </c>
      <c r="H115" s="510"/>
      <c r="I115" s="510"/>
      <c r="J115" s="510"/>
      <c r="K115" s="510"/>
      <c r="L115" s="510"/>
      <c r="M115" s="510"/>
    </row>
    <row r="116" spans="1:13" s="507" customFormat="1" ht="15" hidden="1" customHeight="1">
      <c r="A116" s="546" t="s">
        <v>151</v>
      </c>
      <c r="B116" s="550"/>
      <c r="C116" s="549"/>
      <c r="D116" s="548"/>
      <c r="E116" s="549"/>
      <c r="F116" s="548"/>
      <c r="G116" s="698"/>
      <c r="H116" s="697"/>
    </row>
    <row r="117" spans="1:13" s="302" customFormat="1" ht="15" hidden="1" customHeight="1">
      <c r="A117" s="547">
        <v>2009</v>
      </c>
      <c r="B117" s="543">
        <v>63684.75</v>
      </c>
      <c r="C117" s="542">
        <v>-2452.929999999993</v>
      </c>
      <c r="D117" s="541">
        <v>-3.7088237748889838</v>
      </c>
      <c r="E117" s="542">
        <v>-3141.25</v>
      </c>
      <c r="F117" s="541">
        <v>-4.7006404692784258</v>
      </c>
    </row>
    <row r="118" spans="1:13" s="302" customFormat="1" ht="15" hidden="1" customHeight="1">
      <c r="A118" s="547">
        <v>2009</v>
      </c>
      <c r="B118" s="543">
        <v>65443.3</v>
      </c>
      <c r="C118" s="542">
        <v>1758.5500000000029</v>
      </c>
      <c r="D118" s="541">
        <v>2.7613361126486353</v>
      </c>
      <c r="E118" s="542">
        <v>-3225.3000000000029</v>
      </c>
      <c r="F118" s="541">
        <v>-4.6969065919503237</v>
      </c>
    </row>
    <row r="119" spans="1:13" s="302" customFormat="1" ht="15" hidden="1" customHeight="1">
      <c r="A119" s="547">
        <v>2009</v>
      </c>
      <c r="B119" s="543">
        <v>67329.13</v>
      </c>
      <c r="C119" s="542">
        <v>1885.8300000000017</v>
      </c>
      <c r="D119" s="541">
        <v>2.8816242457211132</v>
      </c>
      <c r="E119" s="542">
        <v>-2429.8699999999953</v>
      </c>
      <c r="F119" s="541">
        <v>-3.4832351381183742</v>
      </c>
    </row>
    <row r="120" spans="1:13" s="302" customFormat="1" ht="15" hidden="1" customHeight="1">
      <c r="A120" s="547">
        <v>2009</v>
      </c>
      <c r="B120" s="543">
        <v>67707.75</v>
      </c>
      <c r="C120" s="542">
        <v>378.61999999999534</v>
      </c>
      <c r="D120" s="541">
        <v>0.56234203531219862</v>
      </c>
      <c r="E120" s="542">
        <v>-2393.25</v>
      </c>
      <c r="F120" s="541">
        <v>-3.4140026533145118</v>
      </c>
    </row>
    <row r="121" spans="1:13" s="507" customFormat="1" ht="15" customHeight="1">
      <c r="A121" s="547">
        <v>2009</v>
      </c>
      <c r="B121" s="543">
        <v>67869.100000000006</v>
      </c>
      <c r="C121" s="542">
        <v>161.35000000000582</v>
      </c>
      <c r="D121" s="541">
        <v>0.23830359153865288</v>
      </c>
      <c r="E121" s="542">
        <v>-2881.8999999999942</v>
      </c>
      <c r="F121" s="541">
        <v>-4.0732993173241283</v>
      </c>
    </row>
    <row r="122" spans="1:13" s="507" customFormat="1" ht="15" hidden="1" customHeight="1">
      <c r="A122" s="547">
        <v>2009</v>
      </c>
      <c r="B122" s="543">
        <v>68309.63</v>
      </c>
      <c r="C122" s="542">
        <v>440.52999999999884</v>
      </c>
      <c r="D122" s="541">
        <v>0.64908772917277702</v>
      </c>
      <c r="E122" s="542">
        <v>-626.36999999999534</v>
      </c>
      <c r="F122" s="541">
        <v>-0.90862539166762701</v>
      </c>
    </row>
    <row r="123" spans="1:13" s="507" customFormat="1" ht="15" hidden="1" customHeight="1">
      <c r="A123" s="547">
        <v>2009</v>
      </c>
      <c r="B123" s="543">
        <v>69968.039999999994</v>
      </c>
      <c r="C123" s="542">
        <v>1658.4099999999889</v>
      </c>
      <c r="D123" s="541">
        <v>2.4277836082555098</v>
      </c>
      <c r="E123" s="542">
        <v>-2831.3899999999994</v>
      </c>
      <c r="F123" s="541">
        <v>-3.8893024299778176</v>
      </c>
      <c r="G123" s="699"/>
    </row>
    <row r="124" spans="1:13" s="507" customFormat="1" ht="15" hidden="1" customHeight="1">
      <c r="A124" s="547">
        <v>2009</v>
      </c>
      <c r="B124" s="543">
        <v>69872.38</v>
      </c>
      <c r="C124" s="542">
        <v>-95.659999999988941</v>
      </c>
      <c r="D124" s="541">
        <v>-0.13671956510428629</v>
      </c>
      <c r="E124" s="542">
        <v>-2887.7200000000012</v>
      </c>
      <c r="F124" s="541">
        <v>-3.968823572260078</v>
      </c>
    </row>
    <row r="125" spans="1:13" ht="15" hidden="1" customHeight="1">
      <c r="A125" s="547">
        <v>2009</v>
      </c>
      <c r="B125" s="543">
        <v>68374</v>
      </c>
      <c r="C125" s="542">
        <v>-1498.3800000000047</v>
      </c>
      <c r="D125" s="541">
        <v>-2.1444525004014565</v>
      </c>
      <c r="E125" s="542">
        <v>-3304.9499999999971</v>
      </c>
      <c r="F125" s="541">
        <v>-4.6107678753664771</v>
      </c>
    </row>
    <row r="126" spans="1:13" ht="15" hidden="1" customHeight="1">
      <c r="A126" s="547">
        <v>2009</v>
      </c>
      <c r="B126" s="543">
        <v>66404.09</v>
      </c>
      <c r="C126" s="542">
        <v>-1969.9100000000035</v>
      </c>
      <c r="D126" s="541">
        <v>-2.8810805276859668</v>
      </c>
      <c r="E126" s="542">
        <v>-2744.9499999999971</v>
      </c>
      <c r="F126" s="541">
        <v>-3.9696140394718356</v>
      </c>
    </row>
    <row r="127" spans="1:13" s="507" customFormat="1" ht="15" hidden="1" customHeight="1">
      <c r="A127" s="547">
        <v>2009</v>
      </c>
      <c r="B127" s="543">
        <v>65654.710000000006</v>
      </c>
      <c r="C127" s="542">
        <v>-749.3799999999901</v>
      </c>
      <c r="D127" s="541">
        <v>-1.1285148249151433</v>
      </c>
      <c r="E127" s="542">
        <v>-3251.3899999999994</v>
      </c>
      <c r="F127" s="541">
        <v>-4.7185807932824559</v>
      </c>
    </row>
    <row r="128" spans="1:13" s="507" customFormat="1" ht="15" hidden="1" customHeight="1">
      <c r="A128" s="547">
        <v>2009</v>
      </c>
      <c r="B128" s="543">
        <v>63529.94</v>
      </c>
      <c r="C128" s="542">
        <v>-2124.7700000000041</v>
      </c>
      <c r="D128" s="541">
        <v>-3.2362796210660321</v>
      </c>
      <c r="E128" s="542">
        <v>-2607.7399999999907</v>
      </c>
      <c r="F128" s="541">
        <v>-3.9428960919100717</v>
      </c>
    </row>
    <row r="129" spans="1:8" s="507" customFormat="1" ht="15" hidden="1" customHeight="1">
      <c r="A129" s="546" t="s">
        <v>150</v>
      </c>
      <c r="B129" s="550"/>
      <c r="C129" s="549"/>
      <c r="D129" s="548"/>
      <c r="E129" s="549"/>
      <c r="F129" s="548"/>
      <c r="G129" s="698"/>
      <c r="H129" s="697"/>
    </row>
    <row r="130" spans="1:8" s="302" customFormat="1" ht="15" hidden="1" customHeight="1">
      <c r="A130" s="547">
        <v>2010</v>
      </c>
      <c r="B130" s="543">
        <v>62620.31</v>
      </c>
      <c r="C130" s="542">
        <v>-909.63000000000466</v>
      </c>
      <c r="D130" s="541">
        <v>-1.4318130947392831</v>
      </c>
      <c r="E130" s="542">
        <v>-1064.4400000000023</v>
      </c>
      <c r="F130" s="541">
        <v>-1.6714205520159879</v>
      </c>
    </row>
    <row r="131" spans="1:8" s="302" customFormat="1" ht="15" hidden="1" customHeight="1">
      <c r="A131" s="547">
        <v>2010</v>
      </c>
      <c r="B131" s="543">
        <v>63787.8</v>
      </c>
      <c r="C131" s="542">
        <v>1167.4900000000052</v>
      </c>
      <c r="D131" s="541">
        <v>1.8643951139814021</v>
      </c>
      <c r="E131" s="542">
        <v>-1655.5</v>
      </c>
      <c r="F131" s="541">
        <v>-2.5296707225949717</v>
      </c>
    </row>
    <row r="132" spans="1:8" s="302" customFormat="1" ht="15" hidden="1" customHeight="1">
      <c r="A132" s="547">
        <v>2010</v>
      </c>
      <c r="B132" s="543">
        <v>65465.43</v>
      </c>
      <c r="C132" s="542">
        <v>1677.6299999999974</v>
      </c>
      <c r="D132" s="541">
        <v>2.6300170251991801</v>
      </c>
      <c r="E132" s="542">
        <v>-1863.7000000000044</v>
      </c>
      <c r="F132" s="541">
        <v>-2.768044084336168</v>
      </c>
    </row>
    <row r="133" spans="1:8" s="302" customFormat="1" ht="15" hidden="1" customHeight="1">
      <c r="A133" s="547">
        <v>2010</v>
      </c>
      <c r="B133" s="543">
        <v>66113</v>
      </c>
      <c r="C133" s="542">
        <v>647.56999999999971</v>
      </c>
      <c r="D133" s="541">
        <v>0.98917856340361254</v>
      </c>
      <c r="E133" s="542">
        <v>-1594.75</v>
      </c>
      <c r="F133" s="541">
        <v>-2.3553433691121057</v>
      </c>
    </row>
    <row r="134" spans="1:8" s="507" customFormat="1" ht="15" customHeight="1">
      <c r="A134" s="547">
        <v>2010</v>
      </c>
      <c r="B134" s="543">
        <v>65962.039999999994</v>
      </c>
      <c r="C134" s="542">
        <v>-150.9600000000064</v>
      </c>
      <c r="D134" s="541">
        <v>-0.2283363332476398</v>
      </c>
      <c r="E134" s="542">
        <v>-1907.0600000000122</v>
      </c>
      <c r="F134" s="541">
        <v>-2.8099090749693261</v>
      </c>
    </row>
    <row r="135" spans="1:8" s="507" customFormat="1" ht="15" hidden="1" customHeight="1">
      <c r="A135" s="547">
        <v>2010</v>
      </c>
      <c r="B135" s="543">
        <v>66003.09</v>
      </c>
      <c r="C135" s="542">
        <v>41.05000000000291</v>
      </c>
      <c r="D135" s="541">
        <v>6.2232762964882227E-2</v>
      </c>
      <c r="E135" s="542">
        <v>-2306.5400000000081</v>
      </c>
      <c r="F135" s="541">
        <v>-3.3765956571569831</v>
      </c>
    </row>
    <row r="136" spans="1:8" s="507" customFormat="1" ht="15" hidden="1" customHeight="1">
      <c r="A136" s="547">
        <v>2010</v>
      </c>
      <c r="B136" s="543">
        <v>67800.039999999994</v>
      </c>
      <c r="C136" s="542">
        <v>1796.9499999999971</v>
      </c>
      <c r="D136" s="541">
        <v>2.7225240515254683</v>
      </c>
      <c r="E136" s="542">
        <v>-2168</v>
      </c>
      <c r="F136" s="541">
        <v>-3.0985575699991017</v>
      </c>
    </row>
    <row r="137" spans="1:8" s="507" customFormat="1" ht="15" hidden="1" customHeight="1">
      <c r="A137" s="547">
        <v>2010</v>
      </c>
      <c r="B137" s="543">
        <v>67391.95</v>
      </c>
      <c r="C137" s="542">
        <v>-408.08999999999651</v>
      </c>
      <c r="D137" s="541">
        <v>-0.6019022997626422</v>
      </c>
      <c r="E137" s="542">
        <v>-2480.4300000000076</v>
      </c>
      <c r="F137" s="541">
        <v>-3.5499434826751468</v>
      </c>
    </row>
    <row r="138" spans="1:8" s="507" customFormat="1" ht="15" hidden="1" customHeight="1">
      <c r="A138" s="547">
        <v>2010</v>
      </c>
      <c r="B138" s="543">
        <v>66472.539999999994</v>
      </c>
      <c r="C138" s="542">
        <v>-919.41000000000349</v>
      </c>
      <c r="D138" s="541">
        <v>-1.3642727358386395</v>
      </c>
      <c r="E138" s="542">
        <v>-1901.4600000000064</v>
      </c>
      <c r="F138" s="541">
        <v>-2.7809693743235897</v>
      </c>
    </row>
    <row r="139" spans="1:8" ht="15" hidden="1" customHeight="1">
      <c r="A139" s="547">
        <v>2010</v>
      </c>
      <c r="B139" s="543">
        <v>64728.4</v>
      </c>
      <c r="C139" s="542">
        <v>-1744.1399999999921</v>
      </c>
      <c r="D139" s="541">
        <v>-2.6238503899504906</v>
      </c>
      <c r="E139" s="542">
        <v>-1675.6899999999951</v>
      </c>
      <c r="F139" s="541">
        <v>-2.5234740811898746</v>
      </c>
    </row>
    <row r="140" spans="1:8" s="507" customFormat="1" ht="15" hidden="1" customHeight="1">
      <c r="A140" s="547">
        <v>2010</v>
      </c>
      <c r="B140" s="543">
        <v>63907.38</v>
      </c>
      <c r="C140" s="542">
        <v>-821.02000000000407</v>
      </c>
      <c r="D140" s="541">
        <v>-1.2684076850347026</v>
      </c>
      <c r="E140" s="542">
        <v>-1747.330000000009</v>
      </c>
      <c r="F140" s="541">
        <v>-2.6613932191612832</v>
      </c>
    </row>
    <row r="141" spans="1:8" s="507" customFormat="1" ht="15" hidden="1" customHeight="1">
      <c r="A141" s="547">
        <v>2010</v>
      </c>
      <c r="B141" s="543">
        <v>61344.42</v>
      </c>
      <c r="C141" s="542">
        <v>-2562.9599999999991</v>
      </c>
      <c r="D141" s="541">
        <v>-4.0104288424904837</v>
      </c>
      <c r="E141" s="542">
        <v>-2185.5200000000041</v>
      </c>
      <c r="F141" s="541">
        <v>-3.4401417662286491</v>
      </c>
    </row>
    <row r="142" spans="1:8" s="507" customFormat="1" ht="15" hidden="1" customHeight="1">
      <c r="A142" s="546" t="s">
        <v>149</v>
      </c>
      <c r="B142" s="550"/>
      <c r="C142" s="549"/>
      <c r="D142" s="548"/>
      <c r="E142" s="549"/>
      <c r="F142" s="548"/>
      <c r="G142" s="698"/>
      <c r="H142" s="697"/>
    </row>
    <row r="143" spans="1:8" s="302" customFormat="1" ht="15" hidden="1" customHeight="1">
      <c r="A143" s="547">
        <v>2011</v>
      </c>
      <c r="B143" s="543">
        <v>60507.8</v>
      </c>
      <c r="C143" s="542">
        <v>-836.61999999999534</v>
      </c>
      <c r="D143" s="541">
        <v>-1.3638078247377621</v>
      </c>
      <c r="E143" s="542">
        <v>-2112.5099999999948</v>
      </c>
      <c r="F143" s="541">
        <v>-3.3735221048889628</v>
      </c>
    </row>
    <row r="144" spans="1:8" s="302" customFormat="1" ht="14.4" hidden="1" customHeight="1">
      <c r="A144" s="547">
        <v>2011</v>
      </c>
      <c r="B144" s="543">
        <v>61786.8</v>
      </c>
      <c r="C144" s="542">
        <v>1279</v>
      </c>
      <c r="D144" s="541">
        <v>2.1137770667583311</v>
      </c>
      <c r="E144" s="542">
        <v>-2001</v>
      </c>
      <c r="F144" s="541">
        <v>-3.1369634945867375</v>
      </c>
    </row>
    <row r="145" spans="1:8" s="302" customFormat="1" ht="14.4" hidden="1" customHeight="1">
      <c r="A145" s="547">
        <v>2011</v>
      </c>
      <c r="B145" s="543">
        <v>63374.34</v>
      </c>
      <c r="C145" s="542">
        <v>1587.5399999999936</v>
      </c>
      <c r="D145" s="541">
        <v>2.5693837518693243</v>
      </c>
      <c r="E145" s="542">
        <v>-2091.0900000000038</v>
      </c>
      <c r="F145" s="541">
        <v>-3.1941896662101072</v>
      </c>
    </row>
    <row r="146" spans="1:8" s="302" customFormat="1" ht="14.4" hidden="1" customHeight="1">
      <c r="A146" s="547">
        <v>2011</v>
      </c>
      <c r="B146" s="543">
        <v>63724.42</v>
      </c>
      <c r="C146" s="542">
        <v>350.08000000000175</v>
      </c>
      <c r="D146" s="541">
        <v>0.55240023012468953</v>
      </c>
      <c r="E146" s="542">
        <v>-2388.5800000000017</v>
      </c>
      <c r="F146" s="541">
        <v>-3.6128749262626059</v>
      </c>
    </row>
    <row r="147" spans="1:8" s="302" customFormat="1" ht="14.4" customHeight="1">
      <c r="A147" s="547">
        <v>2011</v>
      </c>
      <c r="B147" s="543">
        <v>63895.68</v>
      </c>
      <c r="C147" s="542">
        <v>171.26000000000204</v>
      </c>
      <c r="D147" s="541">
        <v>0.2687509749009962</v>
      </c>
      <c r="E147" s="542">
        <v>-2066.3599999999933</v>
      </c>
      <c r="F147" s="541">
        <v>-3.1326502333766371</v>
      </c>
    </row>
    <row r="148" spans="1:8" s="507" customFormat="1" ht="14.4" hidden="1" customHeight="1">
      <c r="A148" s="547">
        <v>2011</v>
      </c>
      <c r="B148" s="543">
        <v>64697.68</v>
      </c>
      <c r="C148" s="542">
        <v>802</v>
      </c>
      <c r="D148" s="541">
        <v>1.2551709286136514</v>
      </c>
      <c r="E148" s="542">
        <v>-1305.4099999999962</v>
      </c>
      <c r="F148" s="541">
        <v>-1.977801342331091</v>
      </c>
    </row>
    <row r="149" spans="1:8" s="507" customFormat="1" ht="14.4" hidden="1" customHeight="1">
      <c r="A149" s="547">
        <v>2011</v>
      </c>
      <c r="B149" s="543">
        <v>66170.14</v>
      </c>
      <c r="C149" s="542">
        <v>1472.4599999999991</v>
      </c>
      <c r="D149" s="541">
        <v>2.275908502437801</v>
      </c>
      <c r="E149" s="542">
        <v>-1629.8999999999942</v>
      </c>
      <c r="F149" s="541">
        <v>-2.4039808826071436</v>
      </c>
    </row>
    <row r="150" spans="1:8" s="507" customFormat="1" ht="14.4" hidden="1" customHeight="1">
      <c r="A150" s="547">
        <v>2011</v>
      </c>
      <c r="B150" s="543">
        <v>66131.77</v>
      </c>
      <c r="C150" s="542">
        <v>-38.369999999995343</v>
      </c>
      <c r="D150" s="541">
        <v>-5.7986880487163717E-2</v>
      </c>
      <c r="E150" s="542">
        <v>-1260.179999999993</v>
      </c>
      <c r="F150" s="541">
        <v>-1.8699266010257816</v>
      </c>
    </row>
    <row r="151" spans="1:8" s="507" customFormat="1" ht="14.4" hidden="1" customHeight="1">
      <c r="A151" s="547">
        <v>2011</v>
      </c>
      <c r="B151" s="543">
        <v>64737.77</v>
      </c>
      <c r="C151" s="542">
        <v>-1394.0000000000073</v>
      </c>
      <c r="D151" s="541">
        <v>-2.1079127324128848</v>
      </c>
      <c r="E151" s="542">
        <v>-1734.7699999999968</v>
      </c>
      <c r="F151" s="541">
        <v>-2.6097543436733446</v>
      </c>
    </row>
    <row r="152" spans="1:8" ht="14.4" hidden="1" customHeight="1">
      <c r="A152" s="547">
        <v>2011</v>
      </c>
      <c r="B152" s="543">
        <v>63509.9</v>
      </c>
      <c r="C152" s="542">
        <v>-1227.8699999999953</v>
      </c>
      <c r="D152" s="541">
        <v>-1.8966825703140415</v>
      </c>
      <c r="E152" s="542">
        <v>-1218.5</v>
      </c>
      <c r="F152" s="541">
        <v>-1.8824812601578316</v>
      </c>
    </row>
    <row r="153" spans="1:8" s="507" customFormat="1" ht="14.4" hidden="1" customHeight="1">
      <c r="A153" s="547">
        <v>2011</v>
      </c>
      <c r="B153" s="543">
        <v>62734</v>
      </c>
      <c r="C153" s="542">
        <v>-775.90000000000146</v>
      </c>
      <c r="D153" s="541">
        <v>-1.2216992941257985</v>
      </c>
      <c r="E153" s="542">
        <v>-1173.3799999999974</v>
      </c>
      <c r="F153" s="541">
        <v>-1.8360633779697935</v>
      </c>
    </row>
    <row r="154" spans="1:8" s="507" customFormat="1" ht="14.4" hidden="1" customHeight="1">
      <c r="A154" s="547">
        <v>2011</v>
      </c>
      <c r="B154" s="543">
        <v>60034.75</v>
      </c>
      <c r="C154" s="542">
        <v>-2699.25</v>
      </c>
      <c r="D154" s="541">
        <v>-4.3026907259221474</v>
      </c>
      <c r="E154" s="542">
        <v>-1309.6699999999983</v>
      </c>
      <c r="F154" s="541">
        <v>-2.1349456071147159</v>
      </c>
    </row>
    <row r="155" spans="1:8" s="507" customFormat="1" ht="14.4" hidden="1" customHeight="1">
      <c r="A155" s="546" t="s">
        <v>148</v>
      </c>
      <c r="B155" s="550"/>
      <c r="C155" s="549"/>
      <c r="D155" s="548"/>
      <c r="E155" s="549"/>
      <c r="F155" s="548"/>
      <c r="G155" s="698"/>
      <c r="H155" s="697"/>
    </row>
    <row r="156" spans="1:8" s="302" customFormat="1" ht="15" hidden="1" customHeight="1">
      <c r="A156" s="547">
        <v>2012</v>
      </c>
      <c r="B156" s="543">
        <v>59049.66</v>
      </c>
      <c r="C156" s="542">
        <v>-985.08999999999651</v>
      </c>
      <c r="D156" s="541">
        <v>-1.6408663315829557</v>
      </c>
      <c r="E156" s="542">
        <v>-1458.1399999999994</v>
      </c>
      <c r="F156" s="541">
        <v>-2.4098380704636497</v>
      </c>
    </row>
    <row r="157" spans="1:8" s="302" customFormat="1" ht="15" hidden="1" customHeight="1">
      <c r="A157" s="547">
        <v>2012</v>
      </c>
      <c r="B157" s="543">
        <v>61140.28</v>
      </c>
      <c r="C157" s="542">
        <v>2090.6199999999953</v>
      </c>
      <c r="D157" s="541">
        <v>3.5404437553069812</v>
      </c>
      <c r="E157" s="542">
        <v>-646.52000000000407</v>
      </c>
      <c r="F157" s="541">
        <v>-1.0463723643237728</v>
      </c>
    </row>
    <row r="158" spans="1:8" s="302" customFormat="1" ht="15" hidden="1" customHeight="1">
      <c r="A158" s="547">
        <v>2012</v>
      </c>
      <c r="B158" s="543">
        <v>62505.5</v>
      </c>
      <c r="C158" s="542">
        <v>1365.2200000000012</v>
      </c>
      <c r="D158" s="541">
        <v>2.2329305655780445</v>
      </c>
      <c r="E158" s="542">
        <v>-868.83999999999651</v>
      </c>
      <c r="F158" s="541">
        <v>-1.370964967840294</v>
      </c>
    </row>
    <row r="159" spans="1:8" s="302" customFormat="1" ht="15" hidden="1" customHeight="1">
      <c r="A159" s="547">
        <v>2012</v>
      </c>
      <c r="B159" s="543">
        <v>62296.1</v>
      </c>
      <c r="C159" s="542">
        <v>-209.40000000000146</v>
      </c>
      <c r="D159" s="541">
        <v>-0.33501051907431645</v>
      </c>
      <c r="E159" s="542">
        <v>-1428.3199999999997</v>
      </c>
      <c r="F159" s="541">
        <v>-2.2414013340568744</v>
      </c>
    </row>
    <row r="160" spans="1:8" s="302" customFormat="1" ht="15" customHeight="1">
      <c r="A160" s="547">
        <v>2012</v>
      </c>
      <c r="B160" s="543">
        <v>62699.9</v>
      </c>
      <c r="C160" s="542">
        <v>403.80000000000291</v>
      </c>
      <c r="D160" s="541">
        <v>0.64819467029235511</v>
      </c>
      <c r="E160" s="542">
        <v>-1195.7799999999988</v>
      </c>
      <c r="F160" s="541">
        <v>-1.8714567244608702</v>
      </c>
    </row>
    <row r="161" spans="1:8" s="302" customFormat="1" ht="15" hidden="1" customHeight="1">
      <c r="A161" s="547">
        <v>2012</v>
      </c>
      <c r="B161" s="543">
        <v>63264.95</v>
      </c>
      <c r="C161" s="542">
        <v>565.04999999999563</v>
      </c>
      <c r="D161" s="541">
        <v>0.90119760956555695</v>
      </c>
      <c r="E161" s="542">
        <v>-1432.7300000000032</v>
      </c>
      <c r="F161" s="541">
        <v>-2.2144998089575978</v>
      </c>
    </row>
    <row r="162" spans="1:8" s="507" customFormat="1" ht="15" hidden="1" customHeight="1">
      <c r="A162" s="547">
        <v>2012</v>
      </c>
      <c r="B162" s="543">
        <v>64792.4</v>
      </c>
      <c r="C162" s="542">
        <v>1527.4500000000044</v>
      </c>
      <c r="D162" s="541">
        <v>2.4143700421797689</v>
      </c>
      <c r="E162" s="542">
        <v>-1377.739999999998</v>
      </c>
      <c r="F162" s="541">
        <v>-2.0821174021998416</v>
      </c>
    </row>
    <row r="163" spans="1:8" s="507" customFormat="1" ht="15" hidden="1" customHeight="1">
      <c r="A163" s="547">
        <v>2012</v>
      </c>
      <c r="B163" s="543">
        <v>64862.81</v>
      </c>
      <c r="C163" s="542">
        <v>70.409999999996217</v>
      </c>
      <c r="D163" s="541">
        <v>0.10867015267221802</v>
      </c>
      <c r="E163" s="542">
        <v>-1268.9600000000064</v>
      </c>
      <c r="F163" s="541">
        <v>-1.9188356821539827</v>
      </c>
    </row>
    <row r="164" spans="1:8" s="507" customFormat="1" ht="15" hidden="1" customHeight="1">
      <c r="A164" s="547">
        <v>2012</v>
      </c>
      <c r="B164" s="543">
        <v>63765.55</v>
      </c>
      <c r="C164" s="542">
        <v>-1097.2599999999948</v>
      </c>
      <c r="D164" s="541">
        <v>-1.6916627571330878</v>
      </c>
      <c r="E164" s="542">
        <v>-972.21999999999389</v>
      </c>
      <c r="F164" s="541">
        <v>-1.5017817264944284</v>
      </c>
    </row>
    <row r="165" spans="1:8" ht="15" hidden="1" customHeight="1">
      <c r="A165" s="547">
        <v>2012</v>
      </c>
      <c r="B165" s="543">
        <v>62404.86</v>
      </c>
      <c r="C165" s="542">
        <v>-1360.6900000000023</v>
      </c>
      <c r="D165" s="541">
        <v>-2.1338951832141362</v>
      </c>
      <c r="E165" s="542">
        <v>-1105.0400000000009</v>
      </c>
      <c r="F165" s="541">
        <v>-1.7399492047696583</v>
      </c>
    </row>
    <row r="166" spans="1:8" s="507" customFormat="1" ht="15" hidden="1" customHeight="1">
      <c r="A166" s="547">
        <v>2012</v>
      </c>
      <c r="B166" s="543">
        <v>62218.71</v>
      </c>
      <c r="C166" s="542">
        <v>-186.15000000000146</v>
      </c>
      <c r="D166" s="541">
        <v>-0.29829407517298989</v>
      </c>
      <c r="E166" s="542">
        <v>-515.29000000000087</v>
      </c>
      <c r="F166" s="541">
        <v>-0.82138872062996882</v>
      </c>
    </row>
    <row r="167" spans="1:8" s="507" customFormat="1" ht="15" hidden="1" customHeight="1">
      <c r="A167" s="547">
        <v>2012</v>
      </c>
      <c r="B167" s="543">
        <v>59252.17</v>
      </c>
      <c r="C167" s="542">
        <v>-2966.5400000000009</v>
      </c>
      <c r="D167" s="541">
        <v>-4.7679227036368985</v>
      </c>
      <c r="E167" s="542">
        <v>-782.58000000000175</v>
      </c>
      <c r="F167" s="541">
        <v>-1.303545030170028</v>
      </c>
    </row>
    <row r="168" spans="1:8" s="507" customFormat="1" ht="15" hidden="1" customHeight="1">
      <c r="A168" s="551">
        <v>2013</v>
      </c>
      <c r="B168" s="581"/>
      <c r="C168" s="534"/>
      <c r="D168" s="533"/>
      <c r="E168" s="534"/>
      <c r="F168" s="533"/>
      <c r="G168" s="698"/>
      <c r="H168" s="697"/>
    </row>
    <row r="169" spans="1:8" s="507" customFormat="1" ht="15" hidden="1" customHeight="1">
      <c r="A169" s="547">
        <v>2013</v>
      </c>
      <c r="B169" s="543">
        <v>58042.5</v>
      </c>
      <c r="C169" s="542">
        <v>-1209.6699999999983</v>
      </c>
      <c r="D169" s="541">
        <v>-2.0415623596570356</v>
      </c>
      <c r="E169" s="542">
        <v>-1007.1600000000035</v>
      </c>
      <c r="F169" s="541">
        <v>-1.7056152397829294</v>
      </c>
    </row>
    <row r="170" spans="1:8" s="302" customFormat="1" ht="15" hidden="1" customHeight="1">
      <c r="A170" s="547">
        <v>2013</v>
      </c>
      <c r="B170" s="543">
        <v>59034.1</v>
      </c>
      <c r="C170" s="542">
        <v>991.59999999999854</v>
      </c>
      <c r="D170" s="541">
        <v>1.7084033251496749</v>
      </c>
      <c r="E170" s="542">
        <v>-2106.1800000000003</v>
      </c>
      <c r="F170" s="541">
        <v>-3.4448321139517191</v>
      </c>
    </row>
    <row r="171" spans="1:8" s="302" customFormat="1" ht="15" hidden="1" customHeight="1">
      <c r="A171" s="547">
        <v>2013</v>
      </c>
      <c r="B171" s="543">
        <v>60394.94</v>
      </c>
      <c r="C171" s="542">
        <v>1360.8400000000038</v>
      </c>
      <c r="D171" s="541">
        <v>2.3051761608968491</v>
      </c>
      <c r="E171" s="542">
        <v>-2110.5599999999977</v>
      </c>
      <c r="F171" s="541">
        <v>-3.3765988593003726</v>
      </c>
    </row>
    <row r="172" spans="1:8" s="302" customFormat="1" ht="15" hidden="1" customHeight="1">
      <c r="A172" s="547">
        <v>2013</v>
      </c>
      <c r="B172" s="543">
        <v>61148.45</v>
      </c>
      <c r="C172" s="542">
        <v>753.50999999999476</v>
      </c>
      <c r="D172" s="541">
        <v>1.247637633218929</v>
      </c>
      <c r="E172" s="542">
        <v>-1147.6500000000015</v>
      </c>
      <c r="F172" s="541">
        <v>-1.8422501569119021</v>
      </c>
    </row>
    <row r="173" spans="1:8" s="302" customFormat="1" ht="15" customHeight="1">
      <c r="A173" s="547">
        <v>2013</v>
      </c>
      <c r="B173" s="543">
        <v>62025.13</v>
      </c>
      <c r="C173" s="542">
        <v>876.68000000000029</v>
      </c>
      <c r="D173" s="541">
        <v>1.4336912873506975</v>
      </c>
      <c r="E173" s="542">
        <v>-674.77000000000407</v>
      </c>
      <c r="F173" s="541">
        <v>-1.0761899141784994</v>
      </c>
    </row>
    <row r="174" spans="1:8" s="302" customFormat="1" ht="15" hidden="1" customHeight="1">
      <c r="A174" s="547">
        <v>2013</v>
      </c>
      <c r="B174" s="543">
        <v>63417.45</v>
      </c>
      <c r="C174" s="542">
        <v>1392.3199999999997</v>
      </c>
      <c r="D174" s="541">
        <v>2.2447675643727081</v>
      </c>
      <c r="E174" s="542">
        <v>152.5</v>
      </c>
      <c r="F174" s="541">
        <v>0.24104974397356216</v>
      </c>
    </row>
    <row r="175" spans="1:8" s="507" customFormat="1" ht="15" hidden="1" customHeight="1">
      <c r="A175" s="547">
        <v>2013</v>
      </c>
      <c r="B175" s="543">
        <v>64993.69</v>
      </c>
      <c r="C175" s="542">
        <v>1576.2400000000052</v>
      </c>
      <c r="D175" s="541">
        <v>2.4854988650600234</v>
      </c>
      <c r="E175" s="542">
        <v>201.29000000000087</v>
      </c>
      <c r="F175" s="541">
        <v>0.31066915255493655</v>
      </c>
    </row>
    <row r="176" spans="1:8" s="507" customFormat="1" ht="15" hidden="1" customHeight="1">
      <c r="A176" s="547">
        <v>2013</v>
      </c>
      <c r="B176" s="543">
        <v>64884.75</v>
      </c>
      <c r="C176" s="542">
        <v>-108.94000000000233</v>
      </c>
      <c r="D176" s="541">
        <v>-0.16761627167191762</v>
      </c>
      <c r="E176" s="542">
        <v>21.940000000002328</v>
      </c>
      <c r="F176" s="541">
        <v>3.3825238222021881E-2</v>
      </c>
    </row>
    <row r="177" spans="1:13" s="507" customFormat="1" ht="15" hidden="1" customHeight="1">
      <c r="A177" s="547">
        <v>2013</v>
      </c>
      <c r="B177" s="543">
        <v>63538.85</v>
      </c>
      <c r="C177" s="542">
        <v>-1345.9000000000015</v>
      </c>
      <c r="D177" s="541">
        <v>-2.0742932661372748</v>
      </c>
      <c r="E177" s="542">
        <v>-226.70000000000437</v>
      </c>
      <c r="F177" s="541">
        <v>-0.35552112386704948</v>
      </c>
    </row>
    <row r="178" spans="1:13" ht="15" hidden="1" customHeight="1">
      <c r="A178" s="547">
        <v>2013</v>
      </c>
      <c r="B178" s="543">
        <v>62090.47</v>
      </c>
      <c r="C178" s="542">
        <v>-1448.3799999999974</v>
      </c>
      <c r="D178" s="541">
        <v>-2.2795187511262753</v>
      </c>
      <c r="E178" s="542">
        <v>-314.38999999999942</v>
      </c>
      <c r="F178" s="541">
        <v>-0.50379089064537652</v>
      </c>
    </row>
    <row r="179" spans="1:13" s="507" customFormat="1" ht="15" hidden="1" customHeight="1">
      <c r="A179" s="547">
        <v>2013</v>
      </c>
      <c r="B179" s="543">
        <v>61731.75</v>
      </c>
      <c r="C179" s="542">
        <v>-358.72000000000116</v>
      </c>
      <c r="D179" s="541">
        <v>-0.5777376141620465</v>
      </c>
      <c r="E179" s="542">
        <v>-486.95999999999913</v>
      </c>
      <c r="F179" s="541">
        <v>-0.78265846398937811</v>
      </c>
    </row>
    <row r="180" spans="1:13" s="507" customFormat="1" ht="15" hidden="1" customHeight="1">
      <c r="A180" s="547">
        <v>2013</v>
      </c>
      <c r="B180" s="543">
        <v>59074</v>
      </c>
      <c r="C180" s="542">
        <v>-2657.75</v>
      </c>
      <c r="D180" s="541">
        <v>-4.3053210058033358</v>
      </c>
      <c r="E180" s="542">
        <v>-178.16999999999825</v>
      </c>
      <c r="F180" s="541">
        <v>-0.30069784785941067</v>
      </c>
    </row>
    <row r="181" spans="1:13" s="507" customFormat="1" ht="15" hidden="1" customHeight="1">
      <c r="A181" s="546">
        <v>2014</v>
      </c>
      <c r="B181" s="550"/>
      <c r="C181" s="549"/>
      <c r="D181" s="548"/>
      <c r="E181" s="549"/>
      <c r="F181" s="548"/>
      <c r="G181" s="698"/>
      <c r="H181" s="697"/>
    </row>
    <row r="182" spans="1:13" s="507" customFormat="1" ht="15" hidden="1" customHeight="1">
      <c r="A182" s="547">
        <v>2014</v>
      </c>
      <c r="B182" s="543">
        <v>58167.33</v>
      </c>
      <c r="C182" s="542">
        <v>-906.66999999999825</v>
      </c>
      <c r="D182" s="541">
        <v>-1.5348038053966206</v>
      </c>
      <c r="E182" s="542">
        <v>124.83000000000175</v>
      </c>
      <c r="F182" s="541">
        <v>0.21506654606537268</v>
      </c>
    </row>
    <row r="183" spans="1:13" s="302" customFormat="1" ht="15" hidden="1" customHeight="1">
      <c r="A183" s="547">
        <v>2014</v>
      </c>
      <c r="B183" s="543">
        <v>59431.6</v>
      </c>
      <c r="C183" s="542">
        <v>1264.2699999999968</v>
      </c>
      <c r="D183" s="541">
        <v>2.173505299280535</v>
      </c>
      <c r="E183" s="542">
        <v>397.5</v>
      </c>
      <c r="F183" s="541">
        <v>0.67333964606896757</v>
      </c>
      <c r="H183" s="507"/>
      <c r="I183" s="507"/>
      <c r="J183" s="507"/>
      <c r="K183" s="507"/>
      <c r="L183" s="507"/>
      <c r="M183" s="507"/>
    </row>
    <row r="184" spans="1:13" s="302" customFormat="1" ht="15" hidden="1" customHeight="1">
      <c r="A184" s="547">
        <v>2014</v>
      </c>
      <c r="B184" s="543">
        <v>61022.9</v>
      </c>
      <c r="C184" s="542">
        <v>1591.3000000000029</v>
      </c>
      <c r="D184" s="541">
        <v>2.6775318180900456</v>
      </c>
      <c r="E184" s="542">
        <v>627.95999999999913</v>
      </c>
      <c r="F184" s="541">
        <v>1.0397559795572278</v>
      </c>
      <c r="H184" s="507"/>
      <c r="I184" s="507"/>
      <c r="J184" s="507"/>
      <c r="K184" s="507"/>
      <c r="L184" s="507"/>
      <c r="M184" s="507"/>
    </row>
    <row r="185" spans="1:13" s="302" customFormat="1" ht="15" hidden="1" customHeight="1">
      <c r="A185" s="547">
        <v>2014</v>
      </c>
      <c r="B185" s="543">
        <v>61635.05</v>
      </c>
      <c r="C185" s="542">
        <v>612.15000000000146</v>
      </c>
      <c r="D185" s="541">
        <v>1.003147998538239</v>
      </c>
      <c r="E185" s="542">
        <v>486.60000000000582</v>
      </c>
      <c r="F185" s="541">
        <v>0.79576833100432509</v>
      </c>
      <c r="H185" s="507"/>
      <c r="I185" s="507"/>
      <c r="J185" s="507"/>
      <c r="K185" s="507"/>
      <c r="L185" s="507"/>
      <c r="M185" s="507"/>
    </row>
    <row r="186" spans="1:13" s="302" customFormat="1" ht="15" customHeight="1">
      <c r="A186" s="547">
        <v>2014</v>
      </c>
      <c r="B186" s="543">
        <v>61765</v>
      </c>
      <c r="C186" s="542">
        <v>129.94999999999709</v>
      </c>
      <c r="D186" s="541">
        <v>0.21083782685337837</v>
      </c>
      <c r="E186" s="542">
        <v>-260.12999999999738</v>
      </c>
      <c r="F186" s="541">
        <v>-0.41939452605741678</v>
      </c>
      <c r="H186" s="507"/>
      <c r="I186" s="507"/>
      <c r="J186" s="507"/>
      <c r="K186" s="507"/>
      <c r="L186" s="507"/>
      <c r="M186" s="507"/>
    </row>
    <row r="187" spans="1:13" s="302" customFormat="1" ht="15" hidden="1" customHeight="1">
      <c r="A187" s="547">
        <v>2014</v>
      </c>
      <c r="B187" s="543">
        <v>62642.28</v>
      </c>
      <c r="C187" s="542">
        <v>877.27999999999884</v>
      </c>
      <c r="D187" s="541">
        <v>1.4203513316603136</v>
      </c>
      <c r="E187" s="542">
        <v>-775.16999999999825</v>
      </c>
      <c r="F187" s="541">
        <v>-1.2223291854213585</v>
      </c>
      <c r="H187" s="507"/>
      <c r="I187" s="507"/>
      <c r="J187" s="507"/>
      <c r="K187" s="507"/>
      <c r="L187" s="507"/>
      <c r="M187" s="507"/>
    </row>
    <row r="188" spans="1:13" s="507" customFormat="1" ht="15" hidden="1" customHeight="1">
      <c r="A188" s="547">
        <v>2014</v>
      </c>
      <c r="B188" s="543">
        <v>64589</v>
      </c>
      <c r="C188" s="542">
        <v>1946.7200000000012</v>
      </c>
      <c r="D188" s="541">
        <v>3.1076774344739704</v>
      </c>
      <c r="E188" s="542">
        <v>-404.69000000000233</v>
      </c>
      <c r="F188" s="541">
        <v>-0.62266044596022141</v>
      </c>
    </row>
    <row r="189" spans="1:13" s="507" customFormat="1" ht="15" hidden="1" customHeight="1">
      <c r="A189" s="547">
        <v>2014</v>
      </c>
      <c r="B189" s="543">
        <v>64705.25</v>
      </c>
      <c r="C189" s="542">
        <v>116.25</v>
      </c>
      <c r="D189" s="541">
        <v>0.17998420783725066</v>
      </c>
      <c r="E189" s="542">
        <v>-179.5</v>
      </c>
      <c r="F189" s="541">
        <v>3.3825238222021881E-2</v>
      </c>
    </row>
    <row r="190" spans="1:13" s="507" customFormat="1" ht="15" hidden="1" customHeight="1">
      <c r="A190" s="547">
        <v>2014</v>
      </c>
      <c r="B190" s="543">
        <v>63219.54</v>
      </c>
      <c r="C190" s="542">
        <v>-1485.7099999999991</v>
      </c>
      <c r="D190" s="541">
        <v>-2.2961197120790047</v>
      </c>
      <c r="E190" s="542">
        <v>-319.30999999999767</v>
      </c>
      <c r="F190" s="541">
        <v>-0.50254293239490266</v>
      </c>
    </row>
    <row r="191" spans="1:13" ht="15" hidden="1" customHeight="1">
      <c r="A191" s="547">
        <v>2014</v>
      </c>
      <c r="B191" s="543">
        <v>61930.13</v>
      </c>
      <c r="C191" s="542">
        <v>-1289.4100000000035</v>
      </c>
      <c r="D191" s="541">
        <v>-2.0395751060510747</v>
      </c>
      <c r="E191" s="542">
        <v>-160.34000000000378</v>
      </c>
      <c r="F191" s="541">
        <v>-0.25823608679399968</v>
      </c>
      <c r="H191" s="507"/>
      <c r="I191" s="507"/>
      <c r="J191" s="507"/>
      <c r="K191" s="507"/>
      <c r="L191" s="507"/>
      <c r="M191" s="507"/>
    </row>
    <row r="192" spans="1:13" ht="15" hidden="1" customHeight="1">
      <c r="A192" s="547">
        <v>2014</v>
      </c>
      <c r="B192" s="543">
        <v>61592.3</v>
      </c>
      <c r="C192" s="542">
        <v>-337.82999999999447</v>
      </c>
      <c r="D192" s="541">
        <v>-0.54550184215662512</v>
      </c>
      <c r="E192" s="542">
        <v>-139.44999999999709</v>
      </c>
      <c r="F192" s="541">
        <v>-0.2258967225131272</v>
      </c>
      <c r="H192" s="507"/>
      <c r="I192" s="507"/>
      <c r="J192" s="507"/>
      <c r="K192" s="507"/>
      <c r="L192" s="507"/>
      <c r="M192" s="507"/>
    </row>
    <row r="193" spans="1:13" s="507" customFormat="1" ht="15" hidden="1" customHeight="1">
      <c r="A193" s="547">
        <v>2014</v>
      </c>
      <c r="B193" s="543">
        <v>58840.63</v>
      </c>
      <c r="C193" s="542">
        <v>-2751.6700000000055</v>
      </c>
      <c r="D193" s="541">
        <v>-4.4675551976464618</v>
      </c>
      <c r="E193" s="542">
        <v>-233.37000000000262</v>
      </c>
      <c r="F193" s="541">
        <v>-0.39504689034093587</v>
      </c>
      <c r="G193"/>
    </row>
    <row r="194" spans="1:13" s="507" customFormat="1" ht="19.2" hidden="1" customHeight="1">
      <c r="A194" s="546">
        <v>2015</v>
      </c>
      <c r="B194" s="550"/>
      <c r="C194" s="549"/>
      <c r="D194" s="548"/>
      <c r="E194" s="549"/>
      <c r="F194" s="548"/>
      <c r="G194"/>
      <c r="H194" s="697"/>
    </row>
    <row r="195" spans="1:13" s="507" customFormat="1" ht="15" hidden="1" customHeight="1">
      <c r="A195" s="547">
        <v>2015</v>
      </c>
      <c r="B195" s="543">
        <v>57668.75</v>
      </c>
      <c r="C195" s="542">
        <v>-1171.8799999999974</v>
      </c>
      <c r="D195" s="541">
        <v>-1.9916170170169778</v>
      </c>
      <c r="E195" s="542">
        <v>-498.58000000000175</v>
      </c>
      <c r="F195" s="541">
        <v>-0.8571478181996639</v>
      </c>
      <c r="G195"/>
    </row>
    <row r="196" spans="1:13" s="302" customFormat="1" ht="15" hidden="1" customHeight="1">
      <c r="A196" s="547">
        <v>2015</v>
      </c>
      <c r="B196" s="543">
        <v>58212.800000000003</v>
      </c>
      <c r="C196" s="542">
        <v>544.05000000000291</v>
      </c>
      <c r="D196" s="541">
        <v>0.94340522379971503</v>
      </c>
      <c r="E196" s="542">
        <v>-1218.7999999999956</v>
      </c>
      <c r="F196" s="541">
        <v>-2.0507608746861905</v>
      </c>
      <c r="G196"/>
      <c r="H196" s="507"/>
      <c r="I196" s="507"/>
      <c r="J196" s="507"/>
      <c r="K196" s="507"/>
      <c r="L196" s="507"/>
      <c r="M196" s="507"/>
    </row>
    <row r="197" spans="1:13" s="302" customFormat="1" ht="15" hidden="1" customHeight="1">
      <c r="A197" s="547">
        <v>2015</v>
      </c>
      <c r="B197" s="543">
        <v>60034.09</v>
      </c>
      <c r="C197" s="542">
        <v>1821.2899999999936</v>
      </c>
      <c r="D197" s="541">
        <v>3.1286761674408297</v>
      </c>
      <c r="E197" s="542">
        <v>-988.81000000000495</v>
      </c>
      <c r="F197" s="541">
        <v>-1.6203916890216732</v>
      </c>
      <c r="G197"/>
      <c r="H197" s="507"/>
      <c r="I197" s="507"/>
      <c r="J197" s="507"/>
      <c r="K197" s="507"/>
      <c r="L197" s="507"/>
      <c r="M197" s="507"/>
    </row>
    <row r="198" spans="1:13" s="302" customFormat="1" ht="15" hidden="1" customHeight="1">
      <c r="A198" s="547">
        <v>2015</v>
      </c>
      <c r="B198" s="543">
        <v>60994.35</v>
      </c>
      <c r="C198" s="542">
        <v>960.26000000000204</v>
      </c>
      <c r="D198" s="541">
        <v>1.5995245368089996</v>
      </c>
      <c r="E198" s="542">
        <v>-640.70000000000437</v>
      </c>
      <c r="F198" s="541">
        <v>-1.0395059304730125</v>
      </c>
      <c r="G198"/>
      <c r="H198" s="507"/>
      <c r="I198" s="507"/>
      <c r="J198" s="507"/>
      <c r="K198" s="507"/>
      <c r="L198" s="507"/>
      <c r="M198" s="507"/>
    </row>
    <row r="199" spans="1:13" s="302" customFormat="1" ht="15" customHeight="1">
      <c r="A199" s="547">
        <v>2015</v>
      </c>
      <c r="B199" s="543">
        <v>61379.55</v>
      </c>
      <c r="C199" s="542">
        <v>385.20000000000437</v>
      </c>
      <c r="D199" s="541">
        <v>0.63153390436983159</v>
      </c>
      <c r="E199" s="542">
        <v>-385.44999999999709</v>
      </c>
      <c r="F199" s="541">
        <v>-0.62405893305269444</v>
      </c>
      <c r="G199"/>
      <c r="H199" s="507"/>
      <c r="I199" s="507"/>
      <c r="J199" s="507"/>
      <c r="K199" s="507"/>
      <c r="L199" s="507"/>
      <c r="M199" s="507"/>
    </row>
    <row r="200" spans="1:13" s="302" customFormat="1" ht="15" hidden="1" customHeight="1">
      <c r="A200" s="547">
        <v>2015</v>
      </c>
      <c r="B200" s="543">
        <v>62828.13</v>
      </c>
      <c r="C200" s="542">
        <v>1448.5799999999945</v>
      </c>
      <c r="D200" s="541">
        <v>2.3600368526650755</v>
      </c>
      <c r="E200" s="542">
        <v>185.84999999999854</v>
      </c>
      <c r="F200" s="541">
        <v>0.29668460343397385</v>
      </c>
      <c r="G200"/>
      <c r="H200" s="507"/>
      <c r="I200" s="507"/>
      <c r="J200" s="507"/>
      <c r="K200" s="507"/>
      <c r="L200" s="507"/>
      <c r="M200" s="507"/>
    </row>
    <row r="201" spans="1:13" s="507" customFormat="1" ht="15" hidden="1" customHeight="1">
      <c r="A201" s="547">
        <v>2015</v>
      </c>
      <c r="B201" s="543">
        <v>64490.78</v>
      </c>
      <c r="C201" s="542">
        <v>1662.6500000000015</v>
      </c>
      <c r="D201" s="541">
        <v>2.6463464693283072</v>
      </c>
      <c r="E201" s="542">
        <v>-98.220000000001164</v>
      </c>
      <c r="F201" s="541">
        <v>-0.15206923779591364</v>
      </c>
      <c r="G201"/>
    </row>
    <row r="202" spans="1:13" s="507" customFormat="1" ht="15" hidden="1" customHeight="1">
      <c r="A202" s="547">
        <v>2015</v>
      </c>
      <c r="B202" s="543">
        <v>64843.09</v>
      </c>
      <c r="C202" s="542">
        <v>352.30999999999767</v>
      </c>
      <c r="D202" s="541">
        <v>0.54629514482536479</v>
      </c>
      <c r="E202" s="542">
        <v>137.83999999999651</v>
      </c>
      <c r="F202" s="541">
        <v>0.21302753640546257</v>
      </c>
      <c r="G202"/>
    </row>
    <row r="203" spans="1:13" s="507" customFormat="1" ht="15" hidden="1" customHeight="1">
      <c r="A203" s="547">
        <v>2015</v>
      </c>
      <c r="B203" s="543">
        <v>63965</v>
      </c>
      <c r="C203" s="542">
        <v>-878.08999999999651</v>
      </c>
      <c r="D203" s="541">
        <v>-1.3541766748006552</v>
      </c>
      <c r="E203" s="542">
        <v>745.45999999999913</v>
      </c>
      <c r="F203" s="541">
        <v>1.1791607468197469</v>
      </c>
      <c r="G203"/>
    </row>
    <row r="204" spans="1:13" ht="15" hidden="1" customHeight="1">
      <c r="A204" s="547">
        <v>2015</v>
      </c>
      <c r="B204" s="543">
        <v>61889.14</v>
      </c>
      <c r="C204" s="542">
        <v>-2075.8600000000006</v>
      </c>
      <c r="D204" s="541">
        <v>-3.245306026733374</v>
      </c>
      <c r="E204" s="542">
        <v>-40.989999999997963</v>
      </c>
      <c r="F204" s="541">
        <v>-6.6187492259416558E-2</v>
      </c>
      <c r="H204" s="507"/>
      <c r="I204" s="507"/>
      <c r="J204" s="507"/>
      <c r="K204" s="507"/>
      <c r="L204" s="507"/>
      <c r="M204" s="507"/>
    </row>
    <row r="205" spans="1:13" ht="15" hidden="1" customHeight="1">
      <c r="A205" s="547">
        <v>2015</v>
      </c>
      <c r="B205" s="543">
        <v>60585.19</v>
      </c>
      <c r="C205" s="542">
        <v>-1303.9499999999971</v>
      </c>
      <c r="D205" s="541">
        <v>-2.1069124566927258</v>
      </c>
      <c r="E205" s="542">
        <v>-1007.1100000000006</v>
      </c>
      <c r="F205" s="541">
        <v>-1.6351232215715328</v>
      </c>
      <c r="H205" s="507"/>
      <c r="I205" s="507"/>
      <c r="J205" s="507"/>
      <c r="K205" s="507"/>
      <c r="L205" s="507"/>
      <c r="M205" s="507"/>
    </row>
    <row r="206" spans="1:13" s="507" customFormat="1" ht="15" hidden="1" customHeight="1">
      <c r="A206" s="547">
        <v>2015</v>
      </c>
      <c r="B206" s="543">
        <v>57599.47</v>
      </c>
      <c r="C206" s="542">
        <v>-2985.7200000000012</v>
      </c>
      <c r="D206" s="541">
        <v>-4.9281350772358792</v>
      </c>
      <c r="E206" s="542">
        <v>-1241.1599999999962</v>
      </c>
      <c r="F206" s="541">
        <v>-2.1093587883066505</v>
      </c>
      <c r="G206"/>
    </row>
    <row r="207" spans="1:13" s="507" customFormat="1" ht="15" hidden="1" customHeight="1">
      <c r="A207" s="547">
        <v>2015.1428571428601</v>
      </c>
      <c r="B207" s="550"/>
      <c r="C207" s="549"/>
      <c r="D207" s="548"/>
      <c r="E207" s="549"/>
      <c r="F207" s="548"/>
      <c r="G207"/>
      <c r="H207" s="697"/>
    </row>
    <row r="208" spans="1:13" s="507" customFormat="1" ht="15" hidden="1" customHeight="1">
      <c r="A208" s="547">
        <v>2016</v>
      </c>
      <c r="B208" s="543">
        <v>58891.360000000001</v>
      </c>
      <c r="C208" s="542">
        <v>1291.8899999999994</v>
      </c>
      <c r="D208" s="541">
        <v>2.242885220992477</v>
      </c>
      <c r="E208" s="542">
        <v>1222.6100000000006</v>
      </c>
      <c r="F208" s="541">
        <v>2.1200563563455148</v>
      </c>
      <c r="G208"/>
    </row>
    <row r="209" spans="1:13" s="302" customFormat="1" ht="15" hidden="1" customHeight="1">
      <c r="A209" s="547">
        <v>2016</v>
      </c>
      <c r="B209" s="543">
        <v>60480.800000000003</v>
      </c>
      <c r="C209" s="542">
        <v>1589.4400000000023</v>
      </c>
      <c r="D209" s="541">
        <v>2.6989358031466821</v>
      </c>
      <c r="E209" s="542">
        <v>2268</v>
      </c>
      <c r="F209" s="541">
        <v>3.8960503531869222</v>
      </c>
      <c r="G209"/>
      <c r="H209" s="507"/>
      <c r="I209" s="507"/>
      <c r="J209" s="507"/>
      <c r="K209" s="507"/>
      <c r="L209" s="507"/>
      <c r="M209" s="507"/>
    </row>
    <row r="210" spans="1:13" s="302" customFormat="1" ht="15" hidden="1" customHeight="1">
      <c r="A210" s="547">
        <v>2016</v>
      </c>
      <c r="B210" s="543">
        <v>62826</v>
      </c>
      <c r="C210" s="542">
        <v>2345.1999999999971</v>
      </c>
      <c r="D210" s="541">
        <v>3.8775942117167688</v>
      </c>
      <c r="E210" s="542">
        <v>2791.9100000000035</v>
      </c>
      <c r="F210" s="541">
        <v>4.6505410509262362</v>
      </c>
      <c r="G210"/>
      <c r="H210" s="507"/>
      <c r="I210" s="507"/>
      <c r="J210" s="507"/>
      <c r="K210" s="507"/>
      <c r="L210" s="507"/>
      <c r="M210" s="507"/>
    </row>
    <row r="211" spans="1:13" s="302" customFormat="1" ht="15" hidden="1" customHeight="1">
      <c r="A211" s="536">
        <v>2016</v>
      </c>
      <c r="B211" s="543">
        <v>63515.14</v>
      </c>
      <c r="C211" s="542">
        <v>689.13999999999942</v>
      </c>
      <c r="D211" s="541">
        <v>1.0969025562665138</v>
      </c>
      <c r="E211" s="542">
        <v>2520.7900000000009</v>
      </c>
      <c r="F211" s="541">
        <v>4.1328254174362087</v>
      </c>
      <c r="G211"/>
      <c r="H211" s="507"/>
      <c r="I211" s="507"/>
      <c r="J211" s="507"/>
      <c r="K211" s="507"/>
      <c r="L211" s="507"/>
      <c r="M211" s="507"/>
    </row>
    <row r="212" spans="1:13" s="302" customFormat="1" ht="15" customHeight="1">
      <c r="A212" s="536">
        <v>2016</v>
      </c>
      <c r="B212" s="543">
        <v>63897.72</v>
      </c>
      <c r="C212" s="542">
        <v>382.58000000000175</v>
      </c>
      <c r="D212" s="541">
        <v>0.60234457485255177</v>
      </c>
      <c r="E212" s="542">
        <v>2518.1699999999983</v>
      </c>
      <c r="F212" s="541">
        <v>4.1026204981952503</v>
      </c>
      <c r="G212"/>
      <c r="H212" s="507"/>
      <c r="I212" s="507"/>
      <c r="J212" s="507"/>
      <c r="K212" s="507"/>
      <c r="L212" s="507"/>
      <c r="M212" s="507"/>
    </row>
    <row r="213" spans="1:13" s="302" customFormat="1" ht="15" hidden="1" customHeight="1">
      <c r="A213" s="536">
        <v>2016</v>
      </c>
      <c r="B213" s="543">
        <v>64980.81</v>
      </c>
      <c r="C213" s="542">
        <v>1083.0899999999965</v>
      </c>
      <c r="D213" s="541">
        <v>1.6950370060152267</v>
      </c>
      <c r="E213" s="542">
        <v>2152.6800000000003</v>
      </c>
      <c r="F213" s="541">
        <v>3.4262996527192513</v>
      </c>
      <c r="G213"/>
      <c r="H213" s="507"/>
      <c r="I213" s="507"/>
      <c r="J213" s="507"/>
      <c r="K213" s="507"/>
      <c r="L213" s="507"/>
      <c r="M213" s="507"/>
    </row>
    <row r="214" spans="1:13" s="507" customFormat="1" ht="15" hidden="1" customHeight="1">
      <c r="A214" s="536">
        <v>2016</v>
      </c>
      <c r="B214" s="543">
        <v>67914.95</v>
      </c>
      <c r="C214" s="542">
        <v>2934.1399999999994</v>
      </c>
      <c r="D214" s="541">
        <v>4.5153946218891434</v>
      </c>
      <c r="E214" s="542">
        <v>3424.1699999999983</v>
      </c>
      <c r="F214" s="541">
        <v>5.3095496751628559</v>
      </c>
      <c r="G214"/>
    </row>
    <row r="215" spans="1:13" s="507" customFormat="1" ht="15" hidden="1" customHeight="1">
      <c r="A215" s="536">
        <v>2016</v>
      </c>
      <c r="B215" s="543">
        <v>68694.899999999994</v>
      </c>
      <c r="C215" s="542">
        <v>779.94999999999709</v>
      </c>
      <c r="D215" s="541">
        <v>1.1484216656273674</v>
      </c>
      <c r="E215" s="542">
        <v>3851.8099999999977</v>
      </c>
      <c r="F215" s="541">
        <v>5.9402011841199993</v>
      </c>
      <c r="G215"/>
    </row>
    <row r="216" spans="1:13" s="507" customFormat="1" ht="15" hidden="1" customHeight="1">
      <c r="A216" s="536">
        <v>2016</v>
      </c>
      <c r="B216" s="543">
        <v>66724.899999999994</v>
      </c>
      <c r="C216" s="542">
        <v>-1970</v>
      </c>
      <c r="D216" s="541">
        <v>-2.8677529190667741</v>
      </c>
      <c r="E216" s="542">
        <v>2759.8999999999942</v>
      </c>
      <c r="F216" s="541">
        <v>4.3147033533963821</v>
      </c>
      <c r="G216"/>
    </row>
    <row r="217" spans="1:13" ht="15" hidden="1" customHeight="1">
      <c r="A217" s="536">
        <v>2016</v>
      </c>
      <c r="B217" s="543">
        <v>65154.7</v>
      </c>
      <c r="C217" s="542">
        <v>-1570.1999999999971</v>
      </c>
      <c r="D217" s="541">
        <v>-2.3532444409808022</v>
      </c>
      <c r="E217" s="542">
        <v>3265.5599999999977</v>
      </c>
      <c r="F217" s="541">
        <v>5.2764669213370752</v>
      </c>
      <c r="H217" s="507"/>
      <c r="I217" s="507"/>
      <c r="J217" s="507"/>
      <c r="K217" s="507"/>
      <c r="L217" s="507"/>
      <c r="M217" s="507"/>
    </row>
    <row r="218" spans="1:13" ht="15" hidden="1" customHeight="1">
      <c r="A218" s="536">
        <v>2016</v>
      </c>
      <c r="B218" s="543">
        <v>64082.38</v>
      </c>
      <c r="C218" s="542">
        <v>-1072.3199999999997</v>
      </c>
      <c r="D218" s="541">
        <v>-1.6458060585038368</v>
      </c>
      <c r="E218" s="542">
        <v>3497.1899999999951</v>
      </c>
      <c r="F218" s="541">
        <v>5.7723512957539498</v>
      </c>
      <c r="H218" s="507"/>
      <c r="I218" s="507"/>
      <c r="J218" s="507"/>
      <c r="K218" s="507"/>
      <c r="L218" s="507"/>
      <c r="M218" s="507"/>
    </row>
    <row r="219" spans="1:13" s="507" customFormat="1" ht="15" hidden="1" customHeight="1">
      <c r="A219" s="536">
        <v>2016</v>
      </c>
      <c r="B219" s="543">
        <v>60220.45</v>
      </c>
      <c r="C219" s="542">
        <v>-3861.9300000000003</v>
      </c>
      <c r="D219" s="541">
        <v>-6.0265083787462288</v>
      </c>
      <c r="E219" s="542">
        <v>2620.9799999999959</v>
      </c>
      <c r="F219" s="541">
        <v>4.5503543695801341</v>
      </c>
      <c r="G219"/>
    </row>
    <row r="220" spans="1:13" s="507" customFormat="1" ht="20.85" hidden="1" customHeight="1">
      <c r="A220" s="545">
        <v>2017</v>
      </c>
      <c r="B220" s="581"/>
      <c r="C220" s="534"/>
      <c r="D220" s="533"/>
      <c r="E220" s="534"/>
      <c r="F220" s="533"/>
      <c r="G220"/>
      <c r="H220" s="697"/>
    </row>
    <row r="221" spans="1:13" s="507" customFormat="1" ht="15" hidden="1" customHeight="1">
      <c r="A221" s="544">
        <v>2017</v>
      </c>
      <c r="B221" s="543">
        <v>59873.760000000002</v>
      </c>
      <c r="C221" s="542">
        <v>-346.68999999999505</v>
      </c>
      <c r="D221" s="541">
        <v>-0.57570144361258713</v>
      </c>
      <c r="E221" s="542">
        <v>982.40000000000146</v>
      </c>
      <c r="F221" s="541">
        <v>1.6681564154742006</v>
      </c>
      <c r="G221"/>
    </row>
    <row r="222" spans="1:13" s="302" customFormat="1" ht="15" hidden="1" customHeight="1">
      <c r="A222" s="544">
        <v>2017</v>
      </c>
      <c r="B222" s="543">
        <v>61384.5</v>
      </c>
      <c r="C222" s="542">
        <v>1510.739999999998</v>
      </c>
      <c r="D222" s="541">
        <v>2.5232088313812255</v>
      </c>
      <c r="E222" s="542">
        <v>903.69999999999709</v>
      </c>
      <c r="F222" s="541">
        <v>1.4941931985026571</v>
      </c>
      <c r="H222" s="507"/>
      <c r="I222" s="507"/>
      <c r="J222" s="507"/>
      <c r="K222" s="507"/>
      <c r="L222" s="507"/>
      <c r="M222" s="507"/>
    </row>
    <row r="223" spans="1:13" s="302" customFormat="1" ht="15" hidden="1" customHeight="1">
      <c r="A223" s="544">
        <v>2017</v>
      </c>
      <c r="B223" s="543">
        <v>63484.56</v>
      </c>
      <c r="C223" s="542">
        <v>2100.0599999999977</v>
      </c>
      <c r="D223" s="541">
        <v>3.4211568066857296</v>
      </c>
      <c r="E223" s="542">
        <v>658.55999999999767</v>
      </c>
      <c r="F223" s="541">
        <v>1.0482284404545794</v>
      </c>
      <c r="H223" s="507"/>
      <c r="I223" s="507"/>
      <c r="J223" s="507"/>
      <c r="K223" s="507"/>
      <c r="L223" s="507"/>
      <c r="M223" s="507"/>
    </row>
    <row r="224" spans="1:13" s="302" customFormat="1" ht="15" hidden="1" customHeight="1">
      <c r="A224" s="544">
        <v>2017</v>
      </c>
      <c r="B224" s="543">
        <v>64515.83</v>
      </c>
      <c r="C224" s="542">
        <v>1031.2700000000041</v>
      </c>
      <c r="D224" s="541">
        <v>1.6244422265823317</v>
      </c>
      <c r="E224" s="542">
        <v>1000.6900000000023</v>
      </c>
      <c r="F224" s="541">
        <v>1.5755141215149706</v>
      </c>
      <c r="H224" s="507"/>
      <c r="I224" s="507"/>
      <c r="J224" s="507"/>
      <c r="K224" s="507"/>
      <c r="L224" s="507"/>
      <c r="M224" s="507"/>
    </row>
    <row r="225" spans="1:13" s="302" customFormat="1" ht="15" customHeight="1">
      <c r="A225" s="536">
        <v>2017</v>
      </c>
      <c r="B225" s="543">
        <v>65039.72</v>
      </c>
      <c r="C225" s="542">
        <v>523.88999999999942</v>
      </c>
      <c r="D225" s="541">
        <v>0.81203326377416829</v>
      </c>
      <c r="E225" s="542">
        <v>1142</v>
      </c>
      <c r="F225" s="541">
        <v>1.7872312188916766</v>
      </c>
      <c r="H225" s="507"/>
      <c r="I225" s="507"/>
      <c r="J225" s="507"/>
      <c r="K225" s="507"/>
      <c r="L225" s="507"/>
      <c r="M225" s="507"/>
    </row>
    <row r="226" spans="1:13" s="302" customFormat="1" ht="15" hidden="1" customHeight="1">
      <c r="A226" s="536">
        <v>2017</v>
      </c>
      <c r="B226" s="543">
        <v>66323.399999999994</v>
      </c>
      <c r="C226" s="542">
        <v>1283.679999999993</v>
      </c>
      <c r="D226" s="541">
        <v>1.9736862335815601</v>
      </c>
      <c r="E226" s="542">
        <v>1342.5899999999965</v>
      </c>
      <c r="F226" s="541">
        <v>2.0661330629765757</v>
      </c>
      <c r="H226" s="507"/>
      <c r="I226" s="507"/>
      <c r="J226" s="507"/>
      <c r="K226" s="507"/>
      <c r="L226" s="507"/>
      <c r="M226" s="507"/>
    </row>
    <row r="227" spans="1:13" s="507" customFormat="1" ht="15" hidden="1" customHeight="1">
      <c r="A227" s="536">
        <v>2017</v>
      </c>
      <c r="B227" s="543">
        <v>68683.7</v>
      </c>
      <c r="C227" s="542">
        <v>2360.3000000000029</v>
      </c>
      <c r="D227" s="541">
        <v>3.5587741279850036</v>
      </c>
      <c r="E227" s="542">
        <v>768.75</v>
      </c>
      <c r="F227" s="541">
        <v>1.1319304512482233</v>
      </c>
    </row>
    <row r="228" spans="1:13" s="507" customFormat="1" ht="15" hidden="1" customHeight="1">
      <c r="A228" s="536">
        <v>2017</v>
      </c>
      <c r="B228" s="543">
        <v>68740.539999999994</v>
      </c>
      <c r="C228" s="542">
        <v>56.839999999996508</v>
      </c>
      <c r="D228" s="541">
        <v>8.2756170678052854E-2</v>
      </c>
      <c r="E228" s="542">
        <v>45.639999999999418</v>
      </c>
      <c r="F228" s="541">
        <v>6.6438702145291018E-2</v>
      </c>
    </row>
    <row r="229" spans="1:13" s="507" customFormat="1" ht="15" hidden="1" customHeight="1">
      <c r="A229" s="536">
        <v>2017</v>
      </c>
      <c r="B229" s="543">
        <v>67504.23</v>
      </c>
      <c r="C229" s="542">
        <v>-1236.3099999999977</v>
      </c>
      <c r="D229" s="541">
        <v>-1.7985165667886776</v>
      </c>
      <c r="E229" s="542">
        <v>779.33000000000175</v>
      </c>
      <c r="F229" s="541">
        <v>1.1679747740348745</v>
      </c>
    </row>
    <row r="230" spans="1:13" ht="15" hidden="1" customHeight="1">
      <c r="A230" s="536">
        <v>2017</v>
      </c>
      <c r="B230" s="543">
        <v>65308.800000000003</v>
      </c>
      <c r="C230" s="542">
        <v>-2195.429999999993</v>
      </c>
      <c r="D230" s="541">
        <v>-3.2522850790239346</v>
      </c>
      <c r="E230" s="542">
        <v>154.10000000000582</v>
      </c>
      <c r="F230" s="541">
        <v>0.23651401971002883</v>
      </c>
      <c r="G230" s="507"/>
      <c r="H230" s="507"/>
      <c r="I230" s="507"/>
      <c r="J230" s="507"/>
      <c r="K230" s="507"/>
      <c r="L230" s="507"/>
      <c r="M230" s="507"/>
    </row>
    <row r="231" spans="1:13" ht="15" hidden="1" customHeight="1">
      <c r="A231" s="536">
        <v>2017</v>
      </c>
      <c r="B231" s="543">
        <v>64467.8</v>
      </c>
      <c r="C231" s="542">
        <v>-841</v>
      </c>
      <c r="D231" s="541">
        <v>-1.2877284531334254</v>
      </c>
      <c r="E231" s="542">
        <v>385.42000000000553</v>
      </c>
      <c r="F231" s="541">
        <v>0.60144457805719753</v>
      </c>
      <c r="G231" s="507"/>
      <c r="H231" s="507"/>
      <c r="I231" s="507"/>
      <c r="J231" s="507"/>
      <c r="K231" s="507"/>
      <c r="L231" s="507"/>
      <c r="M231" s="507"/>
    </row>
    <row r="232" spans="1:13" s="507" customFormat="1" ht="15" hidden="1" customHeight="1">
      <c r="A232" s="536">
        <v>2017</v>
      </c>
      <c r="B232" s="539">
        <v>61616.72</v>
      </c>
      <c r="C232" s="538">
        <v>-2851.0800000000017</v>
      </c>
      <c r="D232" s="537">
        <v>-4.4224868849255046</v>
      </c>
      <c r="E232" s="538">
        <v>1396.2700000000041</v>
      </c>
      <c r="F232" s="537">
        <v>2.3185977520925292</v>
      </c>
      <c r="G232"/>
    </row>
    <row r="233" spans="1:13" s="507" customFormat="1" ht="19.2" customHeight="1">
      <c r="A233" s="536">
        <v>2018</v>
      </c>
      <c r="B233" s="581"/>
      <c r="C233" s="534"/>
      <c r="D233" s="533"/>
      <c r="E233" s="534"/>
      <c r="F233" s="533"/>
      <c r="G233" s="698"/>
      <c r="H233" s="697"/>
    </row>
    <row r="234" spans="1:13" s="507" customFormat="1" ht="15" customHeight="1">
      <c r="A234" s="514" t="s">
        <v>94</v>
      </c>
      <c r="B234" s="526">
        <v>60223.9</v>
      </c>
      <c r="C234" s="525">
        <v>-1392.8199999999997</v>
      </c>
      <c r="D234" s="524">
        <v>-2.2604578757194531</v>
      </c>
      <c r="E234" s="525">
        <v>350.13999999999942</v>
      </c>
      <c r="F234" s="524">
        <v>0.58479707972240647</v>
      </c>
    </row>
    <row r="235" spans="1:13" s="302" customFormat="1" ht="15" customHeight="1">
      <c r="A235" s="514" t="s">
        <v>93</v>
      </c>
      <c r="B235" s="526">
        <v>61091.6</v>
      </c>
      <c r="C235" s="525">
        <v>867.69999999999709</v>
      </c>
      <c r="D235" s="524">
        <v>1.4407901182088807</v>
      </c>
      <c r="E235" s="525">
        <v>-292.90000000000146</v>
      </c>
      <c r="F235" s="524">
        <v>-0.4771562853814828</v>
      </c>
      <c r="H235" s="507"/>
      <c r="I235" s="507"/>
      <c r="J235" s="507"/>
      <c r="K235" s="507"/>
      <c r="L235" s="507"/>
      <c r="M235" s="507"/>
    </row>
    <row r="236" spans="1:13" s="302" customFormat="1" ht="15" customHeight="1">
      <c r="A236" s="514" t="s">
        <v>92</v>
      </c>
      <c r="B236" s="526">
        <v>62967.4</v>
      </c>
      <c r="C236" s="525">
        <v>1875.8000000000029</v>
      </c>
      <c r="D236" s="524">
        <v>3.0704712268135239</v>
      </c>
      <c r="E236" s="525">
        <v>-517.15999999999622</v>
      </c>
      <c r="F236" s="524">
        <v>-0.81462327217830932</v>
      </c>
      <c r="H236" s="507"/>
      <c r="I236" s="507"/>
      <c r="J236" s="507"/>
      <c r="K236" s="507"/>
      <c r="L236" s="507"/>
      <c r="M236" s="507"/>
    </row>
    <row r="237" spans="1:13" s="302" customFormat="1" ht="15" customHeight="1">
      <c r="A237" s="514" t="s">
        <v>91</v>
      </c>
      <c r="B237" s="513">
        <v>64853.42</v>
      </c>
      <c r="C237" s="512">
        <v>1886.0199999999968</v>
      </c>
      <c r="D237" s="511">
        <v>2.9952324536188542</v>
      </c>
      <c r="E237" s="512">
        <v>337.58999999999651</v>
      </c>
      <c r="F237" s="511">
        <v>0.52326692534219887</v>
      </c>
      <c r="H237" s="507"/>
      <c r="I237" s="507"/>
      <c r="J237" s="507"/>
      <c r="K237" s="507"/>
      <c r="L237" s="507"/>
      <c r="M237" s="507"/>
    </row>
    <row r="238" spans="1:13" s="302" customFormat="1" ht="15" customHeight="1">
      <c r="A238" s="521" t="s">
        <v>90</v>
      </c>
      <c r="B238" s="520">
        <v>65381.72</v>
      </c>
      <c r="C238" s="519">
        <v>528.30000000000291</v>
      </c>
      <c r="D238" s="518">
        <v>0.81460623048099023</v>
      </c>
      <c r="E238" s="519">
        <v>342</v>
      </c>
      <c r="F238" s="518">
        <v>0.52583252203422148</v>
      </c>
      <c r="H238" s="507"/>
      <c r="I238" s="507"/>
      <c r="J238" s="507"/>
      <c r="K238" s="507"/>
      <c r="L238" s="507"/>
      <c r="M238" s="507"/>
    </row>
    <row r="239" spans="1:13" s="302" customFormat="1" ht="15" customHeight="1">
      <c r="A239" s="514" t="s">
        <v>89</v>
      </c>
      <c r="B239" s="513">
        <v>67081.19</v>
      </c>
      <c r="C239" s="512">
        <v>1699.4700000000012</v>
      </c>
      <c r="D239" s="511">
        <v>2.5993045150846541</v>
      </c>
      <c r="E239" s="512">
        <v>757.79000000000815</v>
      </c>
      <c r="F239" s="511">
        <v>1.142568083059686</v>
      </c>
      <c r="H239" s="507"/>
      <c r="I239" s="507"/>
      <c r="J239" s="507"/>
      <c r="K239" s="507"/>
      <c r="L239" s="507"/>
      <c r="M239" s="507"/>
    </row>
    <row r="240" spans="1:13" s="507" customFormat="1" ht="15" customHeight="1">
      <c r="A240" s="514" t="s">
        <v>88</v>
      </c>
      <c r="B240" s="513">
        <v>69302.720000000001</v>
      </c>
      <c r="C240" s="512">
        <v>2221.5299999999988</v>
      </c>
      <c r="D240" s="511">
        <v>3.31170332547768</v>
      </c>
      <c r="E240" s="512">
        <v>619.02000000000407</v>
      </c>
      <c r="F240" s="511">
        <v>0.90126187144838354</v>
      </c>
    </row>
    <row r="241" spans="1:13" s="507" customFormat="1" ht="15" customHeight="1">
      <c r="A241" s="514" t="s">
        <v>87</v>
      </c>
      <c r="B241" s="513">
        <v>68884.13</v>
      </c>
      <c r="C241" s="512">
        <v>-418.58999999999651</v>
      </c>
      <c r="D241" s="511">
        <v>-0.60400226715488259</v>
      </c>
      <c r="E241" s="512">
        <v>143.59000000001106</v>
      </c>
      <c r="F241" s="511">
        <v>0.20888692465904057</v>
      </c>
    </row>
    <row r="242" spans="1:13" s="507" customFormat="1" ht="15" customHeight="1">
      <c r="A242" s="514" t="s">
        <v>86</v>
      </c>
      <c r="B242" s="513">
        <v>67271.350000000006</v>
      </c>
      <c r="C242" s="512">
        <v>-1612.7799999999988</v>
      </c>
      <c r="D242" s="511">
        <v>-2.341293996164282</v>
      </c>
      <c r="E242" s="512">
        <v>-232.8799999999901</v>
      </c>
      <c r="F242" s="511">
        <v>-0.34498578829798987</v>
      </c>
    </row>
    <row r="243" spans="1:13" ht="15" customHeight="1">
      <c r="A243" s="514" t="s">
        <v>85</v>
      </c>
      <c r="B243" s="513">
        <v>65906.86</v>
      </c>
      <c r="C243" s="512">
        <v>-1364.4900000000052</v>
      </c>
      <c r="D243" s="511">
        <v>-2.0283374720441998</v>
      </c>
      <c r="E243" s="512">
        <v>598.05999999999767</v>
      </c>
      <c r="F243" s="511">
        <v>0.91574182958498795</v>
      </c>
      <c r="G243" s="507"/>
      <c r="H243" s="507"/>
      <c r="I243" s="507"/>
      <c r="J243" s="507"/>
      <c r="K243" s="507"/>
      <c r="L243" s="507"/>
      <c r="M243" s="507"/>
    </row>
    <row r="244" spans="1:13" ht="15" customHeight="1">
      <c r="A244" s="514" t="s">
        <v>84</v>
      </c>
      <c r="B244" s="513">
        <v>64952.7</v>
      </c>
      <c r="C244" s="512">
        <v>-954.16000000000349</v>
      </c>
      <c r="D244" s="511">
        <v>-1.4477400379869465</v>
      </c>
      <c r="E244" s="512">
        <v>484.89999999999418</v>
      </c>
      <c r="F244" s="511">
        <v>0.75215844188880965</v>
      </c>
      <c r="G244" s="507"/>
      <c r="H244" s="507"/>
      <c r="I244" s="507"/>
      <c r="J244" s="507"/>
      <c r="K244" s="507"/>
      <c r="L244" s="507"/>
      <c r="M244" s="507"/>
    </row>
    <row r="245" spans="1:13" s="507" customFormat="1" ht="15" customHeight="1">
      <c r="A245" s="514" t="s">
        <v>83</v>
      </c>
      <c r="B245" s="513">
        <v>62619.94</v>
      </c>
      <c r="C245" s="512">
        <v>-2332.7599999999948</v>
      </c>
      <c r="D245" s="511">
        <v>-3.5914750272120983</v>
      </c>
      <c r="E245" s="512">
        <v>1003.2200000000012</v>
      </c>
      <c r="F245" s="511">
        <v>1.6281619664272995</v>
      </c>
      <c r="G245"/>
    </row>
    <row r="246" spans="1:13" s="507" customFormat="1" ht="19.2" customHeight="1">
      <c r="A246" s="532">
        <v>2019</v>
      </c>
      <c r="B246" s="531"/>
      <c r="C246" s="530"/>
      <c r="D246" s="529"/>
      <c r="E246" s="530"/>
      <c r="F246" s="529"/>
      <c r="G246" s="698"/>
      <c r="H246" s="697"/>
    </row>
    <row r="247" spans="1:13" s="507" customFormat="1" ht="15" customHeight="1">
      <c r="A247" s="514" t="s">
        <v>94</v>
      </c>
      <c r="B247" s="526">
        <v>61204.49</v>
      </c>
      <c r="C247" s="525">
        <v>-1415.4500000000044</v>
      </c>
      <c r="D247" s="524">
        <v>-2.2603822360736814</v>
      </c>
      <c r="E247" s="525">
        <v>980.58999999999651</v>
      </c>
      <c r="F247" s="524">
        <v>1.6282406154367095</v>
      </c>
    </row>
    <row r="248" spans="1:13" s="302" customFormat="1" ht="15" customHeight="1">
      <c r="A248" s="514" t="s">
        <v>93</v>
      </c>
      <c r="B248" s="526">
        <v>62442.8</v>
      </c>
      <c r="C248" s="525">
        <v>1238.3100000000049</v>
      </c>
      <c r="D248" s="524">
        <v>2.0232339163352293</v>
      </c>
      <c r="E248" s="525">
        <v>1351.2000000000044</v>
      </c>
      <c r="F248" s="524">
        <v>2.2117607003254278</v>
      </c>
      <c r="H248" s="507"/>
      <c r="I248" s="507"/>
      <c r="J248" s="507"/>
      <c r="K248" s="507"/>
      <c r="L248" s="507"/>
      <c r="M248" s="507"/>
    </row>
    <row r="249" spans="1:13" s="302" customFormat="1" ht="15" customHeight="1">
      <c r="A249" s="514" t="s">
        <v>92</v>
      </c>
      <c r="B249" s="526">
        <v>64426.14</v>
      </c>
      <c r="C249" s="525">
        <v>1983.3399999999965</v>
      </c>
      <c r="D249" s="524">
        <v>3.1762509048280947</v>
      </c>
      <c r="E249" s="525">
        <v>1458.739999999998</v>
      </c>
      <c r="F249" s="524">
        <v>2.3166590966119003</v>
      </c>
      <c r="H249" s="507"/>
      <c r="I249" s="507"/>
      <c r="J249" s="507"/>
      <c r="K249" s="507"/>
      <c r="L249" s="507"/>
      <c r="M249" s="507"/>
    </row>
    <row r="250" spans="1:13" s="302" customFormat="1" ht="15" customHeight="1">
      <c r="A250" s="514" t="s">
        <v>91</v>
      </c>
      <c r="B250" s="513">
        <v>65011.8</v>
      </c>
      <c r="C250" s="512">
        <v>585.66000000000349</v>
      </c>
      <c r="D250" s="511">
        <v>0.90904095759889003</v>
      </c>
      <c r="E250" s="512">
        <v>158.38000000000466</v>
      </c>
      <c r="F250" s="511">
        <v>0.24421225588410778</v>
      </c>
      <c r="H250" s="507"/>
      <c r="I250" s="507"/>
      <c r="J250" s="507"/>
      <c r="K250" s="507"/>
      <c r="L250" s="507"/>
      <c r="M250" s="507"/>
    </row>
    <row r="251" spans="1:13" s="302" customFormat="1" ht="15" customHeight="1">
      <c r="A251" s="521" t="s">
        <v>90</v>
      </c>
      <c r="B251" s="520">
        <v>65284.0454545455</v>
      </c>
      <c r="C251" s="519">
        <v>272.24545454549661</v>
      </c>
      <c r="D251" s="518">
        <v>0.41876313922317365</v>
      </c>
      <c r="E251" s="519">
        <v>-97.67454545450164</v>
      </c>
      <c r="F251" s="518">
        <v>-0.14939121432489344</v>
      </c>
      <c r="H251" s="507"/>
      <c r="I251" s="507"/>
      <c r="J251" s="507"/>
      <c r="K251" s="507"/>
      <c r="L251" s="507"/>
      <c r="M251" s="507"/>
    </row>
    <row r="252" spans="1:13" s="302" customFormat="1" ht="15" customHeight="1">
      <c r="A252" s="514" t="s">
        <v>89</v>
      </c>
      <c r="B252" s="513">
        <v>67268.75</v>
      </c>
      <c r="C252" s="512">
        <v>1984.7045454545005</v>
      </c>
      <c r="D252" s="511">
        <v>3.0401065553395767</v>
      </c>
      <c r="E252" s="512">
        <v>187.55999999999767</v>
      </c>
      <c r="F252" s="511">
        <v>0.27960147993798046</v>
      </c>
      <c r="H252" s="507"/>
      <c r="I252" s="507"/>
      <c r="J252" s="507"/>
      <c r="K252" s="507"/>
      <c r="L252" s="507"/>
      <c r="M252" s="507"/>
    </row>
    <row r="253" spans="1:13" s="507" customFormat="1" ht="15" customHeight="1">
      <c r="A253" s="514" t="s">
        <v>88</v>
      </c>
      <c r="B253" s="513">
        <v>69625.210000000006</v>
      </c>
      <c r="C253" s="512">
        <v>2356.4600000000064</v>
      </c>
      <c r="D253" s="511">
        <v>3.5030530521230219</v>
      </c>
      <c r="E253" s="512">
        <v>322.49000000000524</v>
      </c>
      <c r="F253" s="511">
        <v>0.46533527111201067</v>
      </c>
    </row>
    <row r="254" spans="1:13" s="507" customFormat="1" ht="15" customHeight="1">
      <c r="A254" s="514" t="s">
        <v>87</v>
      </c>
      <c r="B254" s="513">
        <v>69695.190476190503</v>
      </c>
      <c r="C254" s="512">
        <v>69.98047619049612</v>
      </c>
      <c r="D254" s="511">
        <v>0.10051025510801992</v>
      </c>
      <c r="E254" s="512">
        <v>811.06047619049787</v>
      </c>
      <c r="F254" s="511">
        <v>1.1774271899645044</v>
      </c>
    </row>
    <row r="255" spans="1:13" s="507" customFormat="1" ht="15" customHeight="1">
      <c r="A255" s="514" t="s">
        <v>86</v>
      </c>
      <c r="B255" s="513">
        <v>68074.559999999998</v>
      </c>
      <c r="C255" s="512">
        <v>-1620.6304761905049</v>
      </c>
      <c r="D255" s="511">
        <v>-2.3253117828039365</v>
      </c>
      <c r="E255" s="512">
        <v>803.20999999999185</v>
      </c>
      <c r="F255" s="511">
        <v>1.1939852552386583</v>
      </c>
    </row>
    <row r="256" spans="1:13" ht="15" customHeight="1">
      <c r="A256" s="514" t="s">
        <v>85</v>
      </c>
      <c r="B256" s="513">
        <v>66040.22</v>
      </c>
      <c r="C256" s="512">
        <v>-2034.3399999999965</v>
      </c>
      <c r="D256" s="511">
        <v>-2.9883997781256255</v>
      </c>
      <c r="E256" s="512">
        <v>133.36000000000058</v>
      </c>
      <c r="F256" s="511">
        <v>0.20234615941345169</v>
      </c>
      <c r="G256" s="507"/>
      <c r="H256" s="507"/>
      <c r="I256" s="507"/>
      <c r="J256" s="507"/>
      <c r="K256" s="507"/>
      <c r="L256" s="507"/>
      <c r="M256" s="507"/>
    </row>
    <row r="257" spans="1:13" ht="15" customHeight="1">
      <c r="A257" s="514" t="s">
        <v>84</v>
      </c>
      <c r="B257" s="513">
        <v>64725.4</v>
      </c>
      <c r="C257" s="512">
        <v>-1314.8199999999997</v>
      </c>
      <c r="D257" s="511">
        <v>-1.9909382494485897</v>
      </c>
      <c r="E257" s="512">
        <v>-227.29999999999563</v>
      </c>
      <c r="F257" s="511">
        <v>-0.34994696140421411</v>
      </c>
      <c r="G257" s="507"/>
      <c r="H257" s="507"/>
      <c r="I257" s="507"/>
      <c r="J257" s="507"/>
      <c r="K257" s="507"/>
      <c r="L257" s="507"/>
      <c r="M257" s="507"/>
    </row>
    <row r="258" spans="1:13" s="507" customFormat="1" ht="15" customHeight="1">
      <c r="A258" s="514" t="s">
        <v>83</v>
      </c>
      <c r="B258" s="513">
        <v>62115.44</v>
      </c>
      <c r="C258" s="512">
        <v>-2609.9599999999991</v>
      </c>
      <c r="D258" s="511">
        <v>-4.0323582395782864</v>
      </c>
      <c r="E258" s="512">
        <v>-504.5</v>
      </c>
      <c r="F258" s="511">
        <v>-0.80565391790537433</v>
      </c>
      <c r="G258"/>
    </row>
    <row r="259" spans="1:13" s="507" customFormat="1" ht="19.2" customHeight="1">
      <c r="A259" s="532">
        <v>2020</v>
      </c>
      <c r="B259" s="531"/>
      <c r="C259" s="530"/>
      <c r="D259" s="529"/>
      <c r="E259" s="530"/>
      <c r="F259" s="529"/>
      <c r="G259" s="698"/>
      <c r="H259" s="697"/>
    </row>
    <row r="260" spans="1:13" s="507" customFormat="1" ht="15" customHeight="1">
      <c r="A260" s="514" t="s">
        <v>94</v>
      </c>
      <c r="B260" s="526">
        <v>60975.95</v>
      </c>
      <c r="C260" s="525">
        <v>-1139.4900000000052</v>
      </c>
      <c r="D260" s="524">
        <v>-1.834471429325788</v>
      </c>
      <c r="E260" s="525">
        <v>-228.54000000000087</v>
      </c>
      <c r="F260" s="524">
        <v>-0.3734039773879374</v>
      </c>
    </row>
    <row r="261" spans="1:13" s="302" customFormat="1" ht="15" customHeight="1">
      <c r="A261" s="514" t="s">
        <v>93</v>
      </c>
      <c r="B261" s="526">
        <v>61932.25</v>
      </c>
      <c r="C261" s="525">
        <v>956.30000000000291</v>
      </c>
      <c r="D261" s="524">
        <v>1.5683232487562861</v>
      </c>
      <c r="E261" s="525">
        <v>-510.55000000000291</v>
      </c>
      <c r="F261" s="524">
        <v>-0.81762829341414545</v>
      </c>
      <c r="H261" s="507"/>
      <c r="I261" s="507"/>
      <c r="J261" s="507"/>
      <c r="K261" s="507"/>
      <c r="L261" s="507"/>
      <c r="M261" s="507"/>
    </row>
    <row r="262" spans="1:13" s="302" customFormat="1" ht="15" customHeight="1">
      <c r="A262" s="514" t="s">
        <v>92</v>
      </c>
      <c r="B262" s="526">
        <v>62654.0454545455</v>
      </c>
      <c r="C262" s="525">
        <v>721.79545454549952</v>
      </c>
      <c r="D262" s="524">
        <v>1.1654597637668473</v>
      </c>
      <c r="E262" s="525">
        <v>-1772.0945454544999</v>
      </c>
      <c r="F262" s="524">
        <v>-2.7505831413375006</v>
      </c>
      <c r="H262" s="507"/>
      <c r="I262" s="507"/>
      <c r="J262" s="507"/>
      <c r="K262" s="507"/>
      <c r="L262" s="507"/>
      <c r="M262" s="507"/>
    </row>
    <row r="263" spans="1:13" s="302" customFormat="1" ht="15" customHeight="1">
      <c r="A263" s="514" t="s">
        <v>91</v>
      </c>
      <c r="B263" s="513">
        <v>61282.8</v>
      </c>
      <c r="C263" s="512">
        <v>-1371.2454545454966</v>
      </c>
      <c r="D263" s="511">
        <v>-2.1885984290357072</v>
      </c>
      <c r="E263" s="512">
        <v>-3729</v>
      </c>
      <c r="F263" s="511">
        <v>-5.7358817937666799</v>
      </c>
      <c r="H263" s="507"/>
      <c r="I263" s="507"/>
      <c r="J263" s="507"/>
      <c r="K263" s="507"/>
      <c r="L263" s="507"/>
      <c r="M263" s="507"/>
    </row>
    <row r="264" spans="1:13" s="302" customFormat="1" ht="15" customHeight="1">
      <c r="A264" s="521" t="s">
        <v>90</v>
      </c>
      <c r="B264" s="696">
        <v>61944</v>
      </c>
      <c r="C264" s="579">
        <v>661.19999999999709</v>
      </c>
      <c r="D264" s="578">
        <v>1.0789324247586478</v>
      </c>
      <c r="E264" s="579">
        <v>-3340.0454545454995</v>
      </c>
      <c r="F264" s="578">
        <v>-5.1161741452910263</v>
      </c>
      <c r="H264" s="507"/>
      <c r="I264" s="507"/>
      <c r="J264" s="507"/>
      <c r="K264" s="507"/>
      <c r="L264" s="507"/>
      <c r="M264" s="507"/>
    </row>
    <row r="265" spans="1:13" s="302" customFormat="1" ht="15" customHeight="1">
      <c r="A265" s="514" t="s">
        <v>89</v>
      </c>
      <c r="B265" s="513"/>
      <c r="C265" s="512"/>
      <c r="D265" s="511"/>
      <c r="E265" s="512"/>
      <c r="F265" s="511"/>
      <c r="H265" s="507"/>
      <c r="I265" s="507"/>
      <c r="J265" s="507"/>
      <c r="K265" s="507"/>
      <c r="L265" s="507"/>
      <c r="M265" s="507"/>
    </row>
    <row r="266" spans="1:13" s="507" customFormat="1" ht="15" customHeight="1">
      <c r="A266" s="514" t="s">
        <v>88</v>
      </c>
      <c r="B266" s="513"/>
      <c r="C266" s="512"/>
      <c r="D266" s="511"/>
      <c r="E266" s="512"/>
      <c r="F266" s="511"/>
    </row>
    <row r="267" spans="1:13" s="507" customFormat="1" ht="15" customHeight="1">
      <c r="A267" s="514" t="s">
        <v>87</v>
      </c>
      <c r="B267" s="513"/>
      <c r="C267" s="512"/>
      <c r="D267" s="511"/>
      <c r="E267" s="512"/>
      <c r="F267" s="511"/>
    </row>
    <row r="268" spans="1:13" s="507" customFormat="1" ht="15" customHeight="1">
      <c r="A268" s="514" t="s">
        <v>86</v>
      </c>
      <c r="B268" s="513"/>
      <c r="C268" s="512"/>
      <c r="D268" s="511"/>
      <c r="E268" s="512"/>
      <c r="F268" s="511"/>
    </row>
    <row r="269" spans="1:13" ht="15" customHeight="1">
      <c r="A269" s="514" t="s">
        <v>85</v>
      </c>
      <c r="B269" s="513"/>
      <c r="C269" s="512"/>
      <c r="D269" s="511"/>
      <c r="E269" s="512"/>
      <c r="F269" s="511"/>
      <c r="G269" s="507"/>
      <c r="H269" s="507"/>
      <c r="I269" s="507"/>
      <c r="J269" s="507"/>
      <c r="K269" s="507"/>
      <c r="L269" s="507"/>
      <c r="M269" s="507"/>
    </row>
    <row r="270" spans="1:13" ht="15" customHeight="1">
      <c r="A270" s="514" t="s">
        <v>84</v>
      </c>
      <c r="B270" s="513"/>
      <c r="C270" s="512"/>
      <c r="D270" s="511"/>
      <c r="E270" s="512"/>
      <c r="F270" s="511"/>
      <c r="G270" s="507"/>
      <c r="H270" s="507"/>
      <c r="I270" s="507"/>
      <c r="J270" s="507"/>
      <c r="K270" s="507"/>
      <c r="L270" s="507"/>
      <c r="M270" s="507"/>
    </row>
    <row r="271" spans="1:13" s="507" customFormat="1" ht="15" customHeight="1">
      <c r="A271" s="514" t="s">
        <v>83</v>
      </c>
      <c r="B271" s="513"/>
      <c r="C271" s="512"/>
      <c r="D271" s="511"/>
      <c r="E271" s="512"/>
      <c r="F271" s="511"/>
      <c r="G271"/>
    </row>
    <row r="272" spans="1:13">
      <c r="C272" s="509"/>
      <c r="D272" s="508"/>
      <c r="E272" s="509"/>
      <c r="F272" s="508"/>
    </row>
  </sheetData>
  <mergeCells count="3">
    <mergeCell ref="A3:F3"/>
    <mergeCell ref="A4:F4"/>
    <mergeCell ref="B6:B7"/>
  </mergeCells>
  <printOptions horizontalCentered="1"/>
  <pageMargins left="0.39370078740157483" right="0.39370078740157483" top="0.19685039370078741" bottom="0.19685039370078741" header="0" footer="0"/>
  <pageSetup paperSize="9" scale="86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4">
    <pageSetUpPr fitToPage="1"/>
  </sheetPr>
  <dimension ref="A1:F271"/>
  <sheetViews>
    <sheetView showGridLines="0" topLeftCell="A108" zoomScaleNormal="100" workbookViewId="0">
      <selection activeCell="H37" sqref="H37"/>
    </sheetView>
  </sheetViews>
  <sheetFormatPr baseColWidth="10" defaultColWidth="11.5546875" defaultRowHeight="13.2"/>
  <cols>
    <col min="1" max="1" width="16.109375" style="304" customWidth="1"/>
    <col min="2" max="2" width="17" style="303" customWidth="1"/>
    <col min="3" max="3" width="20.44140625" style="303" customWidth="1"/>
    <col min="4" max="4" width="17.88671875" style="303" customWidth="1"/>
    <col min="5" max="5" width="13.44140625" style="303" customWidth="1"/>
    <col min="6" max="6" width="17.109375" style="303" customWidth="1"/>
  </cols>
  <sheetData>
    <row r="1" spans="1:6" hidden="1"/>
    <row r="2" spans="1:6" ht="19.5" hidden="1" customHeight="1"/>
    <row r="3" spans="1:6" ht="18" customHeight="1">
      <c r="A3" s="1067" t="s">
        <v>164</v>
      </c>
      <c r="B3" s="1068"/>
      <c r="C3" s="1068"/>
      <c r="D3" s="1068"/>
      <c r="E3" s="1068"/>
      <c r="F3" s="1068"/>
    </row>
    <row r="4" spans="1:6" s="571" customFormat="1" ht="15">
      <c r="A4" s="1067" t="s">
        <v>212</v>
      </c>
      <c r="B4" s="1068"/>
      <c r="C4" s="1068"/>
      <c r="D4" s="1068"/>
      <c r="E4" s="1068"/>
      <c r="F4" s="1068"/>
    </row>
    <row r="5" spans="1:6" s="571" customFormat="1" ht="8.25" customHeight="1">
      <c r="A5" s="575"/>
      <c r="B5" s="711"/>
      <c r="C5" s="573"/>
      <c r="D5" s="573"/>
      <c r="E5" s="573"/>
      <c r="F5" s="573"/>
    </row>
    <row r="6" spans="1:6">
      <c r="A6" s="570"/>
      <c r="B6" s="1071" t="s">
        <v>162</v>
      </c>
      <c r="C6" s="569" t="s">
        <v>110</v>
      </c>
      <c r="D6" s="568"/>
      <c r="E6" s="569" t="s">
        <v>206</v>
      </c>
      <c r="F6" s="568"/>
    </row>
    <row r="7" spans="1:6" ht="21.15" customHeight="1">
      <c r="A7" s="567"/>
      <c r="B7" s="1072"/>
      <c r="C7" s="566" t="s">
        <v>161</v>
      </c>
      <c r="D7" s="565" t="s">
        <v>160</v>
      </c>
      <c r="E7" s="564" t="s">
        <v>161</v>
      </c>
      <c r="F7" s="563" t="s">
        <v>160</v>
      </c>
    </row>
    <row r="8" spans="1:6" s="517" customFormat="1" ht="38.1" customHeight="1">
      <c r="A8" s="562" t="s">
        <v>27</v>
      </c>
      <c r="B8" s="543"/>
      <c r="C8" s="542"/>
      <c r="D8" s="541"/>
      <c r="E8" s="542"/>
      <c r="F8" s="541"/>
    </row>
    <row r="9" spans="1:6" s="517" customFormat="1" ht="15" hidden="1" customHeight="1">
      <c r="A9" s="560">
        <v>36800</v>
      </c>
      <c r="B9" s="543">
        <v>17631.7</v>
      </c>
      <c r="C9" s="542"/>
      <c r="D9" s="541"/>
      <c r="E9" s="542"/>
      <c r="F9" s="541"/>
    </row>
    <row r="10" spans="1:6" s="517" customFormat="1" ht="15" hidden="1" customHeight="1">
      <c r="A10" s="560">
        <v>36831</v>
      </c>
      <c r="B10" s="543">
        <v>17450.900000000001</v>
      </c>
      <c r="C10" s="542">
        <v>-180.79999999999927</v>
      </c>
      <c r="D10" s="541">
        <v>-1.0254257955840842</v>
      </c>
      <c r="E10" s="542"/>
      <c r="F10" s="541"/>
    </row>
    <row r="11" spans="1:6" s="517" customFormat="1" ht="15" hidden="1" customHeight="1">
      <c r="A11" s="560">
        <v>36861</v>
      </c>
      <c r="B11" s="543">
        <v>17264.400000000001</v>
      </c>
      <c r="C11" s="542">
        <v>-186.5</v>
      </c>
      <c r="D11" s="541">
        <v>-1.0687127884521743</v>
      </c>
      <c r="E11" s="542"/>
      <c r="F11" s="541"/>
    </row>
    <row r="12" spans="1:6" s="517" customFormat="1" ht="15" hidden="1" customHeight="1">
      <c r="A12" s="559" t="s">
        <v>159</v>
      </c>
      <c r="B12" s="591"/>
      <c r="C12" s="553"/>
      <c r="D12" s="552"/>
      <c r="E12" s="553"/>
      <c r="F12" s="552"/>
    </row>
    <row r="13" spans="1:6" s="517" customFormat="1" ht="15" hidden="1" customHeight="1">
      <c r="A13" s="547">
        <v>2001</v>
      </c>
      <c r="B13" s="543">
        <v>17187.59</v>
      </c>
      <c r="C13" s="542">
        <v>-76.81000000000131</v>
      </c>
      <c r="D13" s="541">
        <v>-0.44490396422696676</v>
      </c>
      <c r="E13" s="542"/>
      <c r="F13" s="541"/>
    </row>
    <row r="14" spans="1:6" s="517" customFormat="1" ht="15" hidden="1" customHeight="1">
      <c r="A14" s="547">
        <v>2001</v>
      </c>
      <c r="B14" s="554">
        <v>17120.2</v>
      </c>
      <c r="C14" s="542">
        <v>-67.389999999999418</v>
      </c>
      <c r="D14" s="541">
        <v>-0.39208521962648035</v>
      </c>
      <c r="E14" s="542"/>
      <c r="F14" s="541"/>
    </row>
    <row r="15" spans="1:6" s="517" customFormat="1" ht="15" hidden="1" customHeight="1">
      <c r="A15" s="547">
        <v>2001</v>
      </c>
      <c r="B15" s="554">
        <v>17050.900000000001</v>
      </c>
      <c r="C15" s="542">
        <v>-69.299999999999272</v>
      </c>
      <c r="D15" s="541">
        <v>-0.40478499082954045</v>
      </c>
      <c r="E15" s="542"/>
      <c r="F15" s="541"/>
    </row>
    <row r="16" spans="1:6" s="517" customFormat="1" ht="15" hidden="1" customHeight="1">
      <c r="A16" s="547">
        <v>2001</v>
      </c>
      <c r="B16" s="554">
        <v>16953.78</v>
      </c>
      <c r="C16" s="542">
        <v>-97.120000000002619</v>
      </c>
      <c r="D16" s="541">
        <v>-0.56958870206265999</v>
      </c>
      <c r="E16" s="542"/>
      <c r="F16" s="541"/>
    </row>
    <row r="17" spans="1:6" s="517" customFormat="1" ht="15" hidden="1" customHeight="1">
      <c r="A17" s="547">
        <v>2001</v>
      </c>
      <c r="B17" s="554">
        <v>16890.36</v>
      </c>
      <c r="C17" s="542">
        <v>-63.419999999998254</v>
      </c>
      <c r="D17" s="541">
        <v>-0.37407586980600627</v>
      </c>
      <c r="E17" s="542"/>
      <c r="F17" s="541"/>
    </row>
    <row r="18" spans="1:6" s="517" customFormat="1" ht="15" hidden="1" customHeight="1">
      <c r="A18" s="547">
        <v>2001</v>
      </c>
      <c r="B18" s="554">
        <v>16764.05</v>
      </c>
      <c r="C18" s="542">
        <v>-126.31000000000131</v>
      </c>
      <c r="D18" s="541">
        <v>-0.74782301857391076</v>
      </c>
      <c r="E18" s="542"/>
      <c r="F18" s="541"/>
    </row>
    <row r="19" spans="1:6" s="517" customFormat="1" ht="15" hidden="1" customHeight="1">
      <c r="A19" s="547">
        <v>2001</v>
      </c>
      <c r="B19" s="554">
        <v>16663.72</v>
      </c>
      <c r="C19" s="542">
        <v>-100.32999999999811</v>
      </c>
      <c r="D19" s="541">
        <v>-0.59848306346019342</v>
      </c>
      <c r="E19" s="542"/>
      <c r="F19" s="541"/>
    </row>
    <row r="20" spans="1:6" s="517" customFormat="1" ht="15" hidden="1" customHeight="1">
      <c r="A20" s="547">
        <v>2001</v>
      </c>
      <c r="B20" s="554">
        <v>16532.68</v>
      </c>
      <c r="C20" s="542">
        <v>-131.04000000000087</v>
      </c>
      <c r="D20" s="541">
        <v>-0.78637903181282809</v>
      </c>
      <c r="E20" s="542"/>
      <c r="F20" s="541"/>
    </row>
    <row r="21" spans="1:6" s="517" customFormat="1" ht="15" hidden="1" customHeight="1">
      <c r="A21" s="547">
        <v>2001</v>
      </c>
      <c r="B21" s="554">
        <v>16378.36</v>
      </c>
      <c r="C21" s="542">
        <v>-154.31999999999971</v>
      </c>
      <c r="D21" s="541">
        <v>-0.93342398207670385</v>
      </c>
      <c r="E21" s="542"/>
      <c r="F21" s="541"/>
    </row>
    <row r="22" spans="1:6" s="517" customFormat="1" ht="15" hidden="1" customHeight="1">
      <c r="A22" s="547">
        <v>2001</v>
      </c>
      <c r="B22" s="554">
        <v>16142.09</v>
      </c>
      <c r="C22" s="542">
        <v>-236.27000000000044</v>
      </c>
      <c r="D22" s="541">
        <v>-1.4425742259908816</v>
      </c>
      <c r="E22" s="542">
        <v>-1489.6100000000006</v>
      </c>
      <c r="F22" s="541">
        <v>-8.4484763238938996</v>
      </c>
    </row>
    <row r="23" spans="1:6" s="517" customFormat="1" ht="19.649999999999999" hidden="1" customHeight="1">
      <c r="A23" s="547">
        <v>2001</v>
      </c>
      <c r="B23" s="554">
        <v>15890.23</v>
      </c>
      <c r="C23" s="542">
        <v>-251.86000000000058</v>
      </c>
      <c r="D23" s="541">
        <v>-1.5602688375545029</v>
      </c>
      <c r="E23" s="542">
        <v>-1560.6700000000019</v>
      </c>
      <c r="F23" s="541">
        <v>-8.9432063675799043</v>
      </c>
    </row>
    <row r="24" spans="1:6" s="517" customFormat="1" ht="15" hidden="1" customHeight="1">
      <c r="A24" s="547">
        <v>2001</v>
      </c>
      <c r="B24" s="554">
        <v>15745.41</v>
      </c>
      <c r="C24" s="542">
        <v>-144.81999999999971</v>
      </c>
      <c r="D24" s="541">
        <v>-0.91137762008479228</v>
      </c>
      <c r="E24" s="542">
        <v>-1518.9900000000016</v>
      </c>
      <c r="F24" s="541">
        <v>-8.7983943838187315</v>
      </c>
    </row>
    <row r="25" spans="1:6" s="517" customFormat="1" ht="15" hidden="1" customHeight="1">
      <c r="A25" s="546" t="s">
        <v>158</v>
      </c>
      <c r="B25" s="591"/>
      <c r="C25" s="553"/>
      <c r="D25" s="552"/>
      <c r="E25" s="553"/>
      <c r="F25" s="552"/>
    </row>
    <row r="26" spans="1:6" s="517" customFormat="1" ht="15" hidden="1" customHeight="1">
      <c r="A26" s="547">
        <v>2002</v>
      </c>
      <c r="B26" s="543">
        <v>15400.09</v>
      </c>
      <c r="C26" s="542">
        <v>-345.31999999999971</v>
      </c>
      <c r="D26" s="541">
        <v>-2.1931470822290464</v>
      </c>
      <c r="E26" s="542">
        <v>-1787.5</v>
      </c>
      <c r="F26" s="541">
        <v>-10.399945542103339</v>
      </c>
    </row>
    <row r="27" spans="1:6" s="517" customFormat="1" ht="15" hidden="1" customHeight="1">
      <c r="A27" s="547">
        <v>2002</v>
      </c>
      <c r="B27" s="554">
        <v>15492.6</v>
      </c>
      <c r="C27" s="542">
        <v>92.510000000000218</v>
      </c>
      <c r="D27" s="541">
        <v>0.60071077506688653</v>
      </c>
      <c r="E27" s="542">
        <v>-1627.6000000000004</v>
      </c>
      <c r="F27" s="541">
        <v>-9.5068982838985505</v>
      </c>
    </row>
    <row r="28" spans="1:6" s="517" customFormat="1" ht="15" hidden="1" customHeight="1">
      <c r="A28" s="547">
        <v>2002</v>
      </c>
      <c r="B28" s="554">
        <v>15383.09</v>
      </c>
      <c r="C28" s="542">
        <v>-109.51000000000022</v>
      </c>
      <c r="D28" s="541">
        <v>-0.7068535946193748</v>
      </c>
      <c r="E28" s="542">
        <v>-1667.8100000000013</v>
      </c>
      <c r="F28" s="541">
        <v>-9.7813605146942422</v>
      </c>
    </row>
    <row r="29" spans="1:6" s="517" customFormat="1" ht="15" hidden="1" customHeight="1">
      <c r="A29" s="547">
        <v>2002</v>
      </c>
      <c r="B29" s="554">
        <v>15275.36</v>
      </c>
      <c r="C29" s="542">
        <v>-107.72999999999956</v>
      </c>
      <c r="D29" s="541">
        <v>-0.70031443617634181</v>
      </c>
      <c r="E29" s="542">
        <v>-1678.4199999999983</v>
      </c>
      <c r="F29" s="541">
        <v>-9.8999751087957861</v>
      </c>
    </row>
    <row r="30" spans="1:6" s="517" customFormat="1" ht="15" customHeight="1">
      <c r="A30" s="547">
        <v>2002</v>
      </c>
      <c r="B30" s="554">
        <v>15078.95</v>
      </c>
      <c r="C30" s="542">
        <v>-196.40999999999985</v>
      </c>
      <c r="D30" s="541">
        <v>-1.2857962103675362</v>
      </c>
      <c r="E30" s="542">
        <v>-1811.4099999999999</v>
      </c>
      <c r="F30" s="541">
        <v>-10.72451978525028</v>
      </c>
    </row>
    <row r="31" spans="1:6" s="517" customFormat="1" ht="15" hidden="1" customHeight="1">
      <c r="A31" s="547">
        <v>2002</v>
      </c>
      <c r="B31" s="554">
        <v>14913.47</v>
      </c>
      <c r="C31" s="542">
        <v>-165.48000000000138</v>
      </c>
      <c r="D31" s="541">
        <v>-1.09742389224715</v>
      </c>
      <c r="E31" s="542">
        <v>-1850.58</v>
      </c>
      <c r="F31" s="541">
        <v>-11.038979244275694</v>
      </c>
    </row>
    <row r="32" spans="1:6" s="517" customFormat="1" ht="15" hidden="1" customHeight="1">
      <c r="A32" s="547">
        <v>2002</v>
      </c>
      <c r="B32" s="554">
        <v>14895</v>
      </c>
      <c r="C32" s="542">
        <v>-18.469999999999345</v>
      </c>
      <c r="D32" s="541">
        <v>-0.12384776983492429</v>
      </c>
      <c r="E32" s="542">
        <v>-1768.7200000000012</v>
      </c>
      <c r="F32" s="541">
        <v>-10.614196589957118</v>
      </c>
    </row>
    <row r="33" spans="1:6" s="517" customFormat="1" ht="15" hidden="1" customHeight="1">
      <c r="A33" s="547">
        <v>2002</v>
      </c>
      <c r="B33" s="554">
        <v>14745</v>
      </c>
      <c r="C33" s="542">
        <v>-150</v>
      </c>
      <c r="D33" s="541">
        <v>-1.0070493454179257</v>
      </c>
      <c r="E33" s="542">
        <v>-1787.6800000000003</v>
      </c>
      <c r="F33" s="541">
        <v>-10.813007933378017</v>
      </c>
    </row>
    <row r="34" spans="1:6" s="517" customFormat="1" ht="15" hidden="1" customHeight="1">
      <c r="A34" s="547">
        <v>2002</v>
      </c>
      <c r="B34" s="554">
        <v>14639.61</v>
      </c>
      <c r="C34" s="542">
        <v>-105.38999999999942</v>
      </c>
      <c r="D34" s="541">
        <v>-0.71475076297049611</v>
      </c>
      <c r="E34" s="542">
        <v>-1738.75</v>
      </c>
      <c r="F34" s="541">
        <v>-10.61614227553919</v>
      </c>
    </row>
    <row r="35" spans="1:6" s="517" customFormat="1" ht="15" hidden="1" customHeight="1">
      <c r="A35" s="547">
        <v>2002</v>
      </c>
      <c r="B35" s="554">
        <v>14534.73</v>
      </c>
      <c r="C35" s="542">
        <v>-104.88000000000102</v>
      </c>
      <c r="D35" s="541">
        <v>-0.71641252738290007</v>
      </c>
      <c r="E35" s="542">
        <v>-1607.3600000000006</v>
      </c>
      <c r="F35" s="541">
        <v>-9.9575705500341058</v>
      </c>
    </row>
    <row r="36" spans="1:6" s="517" customFormat="1" ht="15" hidden="1" customHeight="1">
      <c r="A36" s="547">
        <v>2002</v>
      </c>
      <c r="B36" s="554">
        <v>14422.57</v>
      </c>
      <c r="C36" s="542">
        <v>-112.15999999999985</v>
      </c>
      <c r="D36" s="541">
        <v>-0.77166896117093131</v>
      </c>
      <c r="E36" s="542">
        <v>-1467.6599999999999</v>
      </c>
      <c r="F36" s="541">
        <v>-9.2362413885765022</v>
      </c>
    </row>
    <row r="37" spans="1:6" s="517" customFormat="1" ht="15" hidden="1" customHeight="1">
      <c r="A37" s="547">
        <v>2002</v>
      </c>
      <c r="B37" s="554">
        <v>14248.88</v>
      </c>
      <c r="C37" s="542">
        <v>-173.69000000000051</v>
      </c>
      <c r="D37" s="541">
        <v>-1.2042929935510784</v>
      </c>
      <c r="E37" s="542">
        <v>-1496.5300000000007</v>
      </c>
      <c r="F37" s="541">
        <v>-9.5045476745286379</v>
      </c>
    </row>
    <row r="38" spans="1:6" s="517" customFormat="1" ht="15" hidden="1" customHeight="1">
      <c r="A38" s="546" t="s">
        <v>157</v>
      </c>
      <c r="B38" s="591"/>
      <c r="C38" s="553"/>
      <c r="D38" s="552"/>
      <c r="E38" s="553"/>
      <c r="F38" s="552"/>
    </row>
    <row r="39" spans="1:6" s="517" customFormat="1" ht="15" hidden="1" customHeight="1">
      <c r="A39" s="547">
        <v>2003</v>
      </c>
      <c r="B39" s="543">
        <v>14095.52</v>
      </c>
      <c r="C39" s="542">
        <v>-153.35999999999876</v>
      </c>
      <c r="D39" s="541">
        <v>-1.0762951193356969</v>
      </c>
      <c r="E39" s="542">
        <v>-1304.5699999999997</v>
      </c>
      <c r="F39" s="541">
        <v>-8.4711842593127642</v>
      </c>
    </row>
    <row r="40" spans="1:6" s="517" customFormat="1" ht="15" hidden="1" customHeight="1">
      <c r="A40" s="547">
        <v>2003</v>
      </c>
      <c r="B40" s="554">
        <v>13988.85</v>
      </c>
      <c r="C40" s="542">
        <v>-106.67000000000007</v>
      </c>
      <c r="D40" s="541">
        <v>-0.75676527010000427</v>
      </c>
      <c r="E40" s="542">
        <v>-1503.75</v>
      </c>
      <c r="F40" s="541">
        <v>-9.7062468533364381</v>
      </c>
    </row>
    <row r="41" spans="1:6" s="517" customFormat="1" ht="15" hidden="1" customHeight="1">
      <c r="A41" s="547">
        <v>2003</v>
      </c>
      <c r="B41" s="554">
        <v>13947.61</v>
      </c>
      <c r="C41" s="542">
        <v>-41.239999999999782</v>
      </c>
      <c r="D41" s="541">
        <v>-0.29480622066859041</v>
      </c>
      <c r="E41" s="542">
        <v>-1435.4799999999996</v>
      </c>
      <c r="F41" s="541">
        <v>-9.3315452227088258</v>
      </c>
    </row>
    <row r="42" spans="1:6" s="517" customFormat="1" ht="15" hidden="1" customHeight="1">
      <c r="A42" s="547">
        <v>2003</v>
      </c>
      <c r="B42" s="554">
        <v>13866.21</v>
      </c>
      <c r="C42" s="542">
        <v>-81.400000000001455</v>
      </c>
      <c r="D42" s="541">
        <v>-0.583612532899906</v>
      </c>
      <c r="E42" s="542">
        <v>-1409.1500000000015</v>
      </c>
      <c r="F42" s="541">
        <v>-9.2249871688785134</v>
      </c>
    </row>
    <row r="43" spans="1:6" s="517" customFormat="1" ht="15" customHeight="1">
      <c r="A43" s="547">
        <v>2003</v>
      </c>
      <c r="B43" s="554">
        <v>13709.45</v>
      </c>
      <c r="C43" s="542">
        <v>-156.7599999999984</v>
      </c>
      <c r="D43" s="541">
        <v>-1.1305180002322004</v>
      </c>
      <c r="E43" s="542">
        <v>-1369.5</v>
      </c>
      <c r="F43" s="541">
        <v>-9.0821973678538654</v>
      </c>
    </row>
    <row r="44" spans="1:6" s="517" customFormat="1" ht="15" hidden="1" customHeight="1">
      <c r="A44" s="547">
        <v>2003</v>
      </c>
      <c r="B44" s="554">
        <v>13568.95</v>
      </c>
      <c r="C44" s="542">
        <v>-140.5</v>
      </c>
      <c r="D44" s="541">
        <v>-1.0248405297076175</v>
      </c>
      <c r="E44" s="542">
        <v>-1344.5199999999986</v>
      </c>
      <c r="F44" s="541">
        <v>-9.015473930614391</v>
      </c>
    </row>
    <row r="45" spans="1:6" s="517" customFormat="1" ht="16.350000000000001" hidden="1" customHeight="1">
      <c r="A45" s="547">
        <v>2003</v>
      </c>
      <c r="B45" s="554">
        <v>13485</v>
      </c>
      <c r="C45" s="542">
        <v>-83.950000000000728</v>
      </c>
      <c r="D45" s="541">
        <v>-0.61869194005431893</v>
      </c>
      <c r="E45" s="542">
        <v>-1410</v>
      </c>
      <c r="F45" s="541">
        <v>-9.4662638469284985</v>
      </c>
    </row>
    <row r="46" spans="1:6" s="517" customFormat="1" ht="15" hidden="1" customHeight="1">
      <c r="A46" s="547">
        <v>2003</v>
      </c>
      <c r="B46" s="554">
        <v>13348.8</v>
      </c>
      <c r="C46" s="542">
        <v>-136.20000000000073</v>
      </c>
      <c r="D46" s="541">
        <v>-1.0100111234705338</v>
      </c>
      <c r="E46" s="542">
        <v>-1396.2000000000007</v>
      </c>
      <c r="F46" s="541">
        <v>-9.4689725330620576</v>
      </c>
    </row>
    <row r="47" spans="1:6" s="517" customFormat="1" ht="15" hidden="1" customHeight="1">
      <c r="A47" s="547">
        <v>2003</v>
      </c>
      <c r="B47" s="554">
        <v>13186.13</v>
      </c>
      <c r="C47" s="542">
        <v>-162.67000000000007</v>
      </c>
      <c r="D47" s="541">
        <v>-1.2186114107635149</v>
      </c>
      <c r="E47" s="542">
        <v>-1453.4800000000014</v>
      </c>
      <c r="F47" s="541">
        <v>-9.9284065627431346</v>
      </c>
    </row>
    <row r="48" spans="1:6" s="517" customFormat="1" ht="15" hidden="1" customHeight="1">
      <c r="A48" s="547">
        <v>2003</v>
      </c>
      <c r="B48" s="554">
        <v>13101.13</v>
      </c>
      <c r="C48" s="542">
        <v>-85</v>
      </c>
      <c r="D48" s="541">
        <v>-0.644616729851748</v>
      </c>
      <c r="E48" s="542">
        <v>-1433.6000000000004</v>
      </c>
      <c r="F48" s="541">
        <v>-9.8632723139679968</v>
      </c>
    </row>
    <row r="49" spans="1:6" s="517" customFormat="1" ht="15" hidden="1" customHeight="1">
      <c r="A49" s="547">
        <v>2003</v>
      </c>
      <c r="B49" s="554">
        <v>12872.65</v>
      </c>
      <c r="C49" s="542">
        <v>-228.47999999999956</v>
      </c>
      <c r="D49" s="541">
        <v>-1.7439717032042239</v>
      </c>
      <c r="E49" s="542">
        <v>-1549.92</v>
      </c>
      <c r="F49" s="541">
        <v>-10.746489703291445</v>
      </c>
    </row>
    <row r="50" spans="1:6" s="517" customFormat="1" ht="15" hidden="1" customHeight="1">
      <c r="A50" s="547">
        <v>2003</v>
      </c>
      <c r="B50" s="554">
        <v>12790.36</v>
      </c>
      <c r="C50" s="542">
        <v>-82.289999999999054</v>
      </c>
      <c r="D50" s="541">
        <v>-0.63926231195596017</v>
      </c>
      <c r="E50" s="542">
        <v>-1458.5199999999986</v>
      </c>
      <c r="F50" s="541">
        <v>-10.236032586420819</v>
      </c>
    </row>
    <row r="51" spans="1:6" s="517" customFormat="1" ht="15" hidden="1" customHeight="1">
      <c r="A51" s="546" t="s">
        <v>156</v>
      </c>
      <c r="B51" s="591"/>
      <c r="C51" s="553"/>
      <c r="D51" s="552"/>
      <c r="E51" s="553"/>
      <c r="F51" s="552"/>
    </row>
    <row r="52" spans="1:6" s="517" customFormat="1" ht="15" hidden="1" customHeight="1">
      <c r="A52" s="547">
        <v>2004</v>
      </c>
      <c r="B52" s="543">
        <v>12647.65</v>
      </c>
      <c r="C52" s="542">
        <v>-142.71000000000095</v>
      </c>
      <c r="D52" s="541">
        <v>-1.1157621833943807</v>
      </c>
      <c r="E52" s="542">
        <v>-1447.8700000000008</v>
      </c>
      <c r="F52" s="541">
        <v>-10.271845238770908</v>
      </c>
    </row>
    <row r="53" spans="1:6" s="517" customFormat="1" ht="15" hidden="1" customHeight="1">
      <c r="A53" s="547">
        <v>2004</v>
      </c>
      <c r="B53" s="554">
        <v>12538.15</v>
      </c>
      <c r="C53" s="542">
        <v>-109.5</v>
      </c>
      <c r="D53" s="541">
        <v>-0.86577348361157647</v>
      </c>
      <c r="E53" s="542">
        <v>-1450.7000000000007</v>
      </c>
      <c r="F53" s="541">
        <v>-10.370402141705725</v>
      </c>
    </row>
    <row r="54" spans="1:6" s="516" customFormat="1" ht="15" hidden="1" customHeight="1">
      <c r="A54" s="547">
        <v>2004</v>
      </c>
      <c r="B54" s="554">
        <v>12553.26</v>
      </c>
      <c r="C54" s="542">
        <v>15.110000000000582</v>
      </c>
      <c r="D54" s="541">
        <v>0.12051219677545078</v>
      </c>
      <c r="E54" s="542">
        <v>-1394.3500000000004</v>
      </c>
      <c r="F54" s="541">
        <v>-9.9970532585869591</v>
      </c>
    </row>
    <row r="55" spans="1:6" s="517" customFormat="1" ht="15" hidden="1" customHeight="1">
      <c r="A55" s="547">
        <v>2004</v>
      </c>
      <c r="B55" s="554">
        <v>12424.3</v>
      </c>
      <c r="C55" s="542">
        <v>-128.96000000000095</v>
      </c>
      <c r="D55" s="541">
        <v>-1.0273028679402785</v>
      </c>
      <c r="E55" s="542">
        <v>-1441.9099999999999</v>
      </c>
      <c r="F55" s="541">
        <v>-10.398731881314362</v>
      </c>
    </row>
    <row r="56" spans="1:6" s="517" customFormat="1" ht="15" customHeight="1">
      <c r="A56" s="547">
        <v>2004</v>
      </c>
      <c r="B56" s="554">
        <v>12268.3</v>
      </c>
      <c r="C56" s="542">
        <v>-156</v>
      </c>
      <c r="D56" s="541">
        <v>-1.2556039374451728</v>
      </c>
      <c r="E56" s="542">
        <v>-1441.1500000000015</v>
      </c>
      <c r="F56" s="541">
        <v>-10.512092024114764</v>
      </c>
    </row>
    <row r="57" spans="1:6" s="515" customFormat="1" ht="15" hidden="1" customHeight="1">
      <c r="A57" s="547">
        <v>2004</v>
      </c>
      <c r="B57" s="554">
        <v>12075.04</v>
      </c>
      <c r="C57" s="542">
        <v>-193.2599999999984</v>
      </c>
      <c r="D57" s="541">
        <v>-1.5752793785609924</v>
      </c>
      <c r="E57" s="542">
        <v>-1493.9099999999999</v>
      </c>
      <c r="F57" s="541">
        <v>-11.009768626164885</v>
      </c>
    </row>
    <row r="58" spans="1:6" s="302" customFormat="1" ht="15" hidden="1" customHeight="1">
      <c r="A58" s="547">
        <v>2004</v>
      </c>
      <c r="B58" s="554">
        <v>11986.39</v>
      </c>
      <c r="C58" s="542">
        <v>-88.650000000001455</v>
      </c>
      <c r="D58" s="541">
        <v>-0.73415905868635889</v>
      </c>
      <c r="E58" s="542">
        <v>-1498.6100000000006</v>
      </c>
      <c r="F58" s="541">
        <v>-11.11316277345199</v>
      </c>
    </row>
    <row r="59" spans="1:6" s="302" customFormat="1" ht="15" hidden="1" customHeight="1">
      <c r="A59" s="547">
        <v>2004</v>
      </c>
      <c r="B59" s="554">
        <v>11880.36</v>
      </c>
      <c r="C59" s="542">
        <v>-106.02999999999884</v>
      </c>
      <c r="D59" s="541">
        <v>-0.88458660197106553</v>
      </c>
      <c r="E59" s="542">
        <v>-1468.4399999999987</v>
      </c>
      <c r="F59" s="541">
        <v>-11.000539374325768</v>
      </c>
    </row>
    <row r="60" spans="1:6" s="302" customFormat="1" ht="15" hidden="1" customHeight="1">
      <c r="A60" s="547">
        <v>2004</v>
      </c>
      <c r="B60" s="554">
        <v>11732.13</v>
      </c>
      <c r="C60" s="542">
        <v>-148.23000000000138</v>
      </c>
      <c r="D60" s="541">
        <v>-1.2476894639556519</v>
      </c>
      <c r="E60" s="542">
        <v>-1454</v>
      </c>
      <c r="F60" s="541">
        <v>-11.026737943581637</v>
      </c>
    </row>
    <row r="61" spans="1:6" s="517" customFormat="1" ht="15" hidden="1" customHeight="1">
      <c r="A61" s="547">
        <v>2004</v>
      </c>
      <c r="B61" s="554">
        <v>11575.71</v>
      </c>
      <c r="C61" s="542">
        <v>-156.42000000000007</v>
      </c>
      <c r="D61" s="541">
        <v>-1.3332617350813649</v>
      </c>
      <c r="E61" s="542">
        <v>-1525.42</v>
      </c>
      <c r="F61" s="541">
        <v>-11.643423124570177</v>
      </c>
    </row>
    <row r="62" spans="1:6" s="528" customFormat="1" ht="15" hidden="1" customHeight="1">
      <c r="A62" s="547">
        <v>2004</v>
      </c>
      <c r="B62" s="554">
        <v>11447.8</v>
      </c>
      <c r="C62" s="542">
        <v>-127.90999999999985</v>
      </c>
      <c r="D62" s="541">
        <v>-1.1049862168281663</v>
      </c>
      <c r="E62" s="542">
        <v>-1424.8500000000004</v>
      </c>
      <c r="F62" s="541">
        <v>-11.068816444166501</v>
      </c>
    </row>
    <row r="63" spans="1:6" s="528" customFormat="1" ht="15" hidden="1" customHeight="1">
      <c r="A63" s="547">
        <v>2004</v>
      </c>
      <c r="B63" s="554">
        <v>11260.8</v>
      </c>
      <c r="C63" s="542">
        <v>-187</v>
      </c>
      <c r="D63" s="541">
        <v>-1.6335016335016377</v>
      </c>
      <c r="E63" s="542">
        <v>-1529.5600000000013</v>
      </c>
      <c r="F63" s="541">
        <v>-11.958693891336921</v>
      </c>
    </row>
    <row r="64" spans="1:6" s="517" customFormat="1" ht="15" hidden="1" customHeight="1">
      <c r="A64" s="546" t="s">
        <v>155</v>
      </c>
      <c r="B64" s="591"/>
      <c r="C64" s="553"/>
      <c r="D64" s="552"/>
      <c r="E64" s="553"/>
      <c r="F64" s="552"/>
    </row>
    <row r="65" spans="1:6" s="517" customFormat="1" ht="15" hidden="1" customHeight="1">
      <c r="A65" s="547">
        <v>2005</v>
      </c>
      <c r="B65" s="543">
        <v>11075</v>
      </c>
      <c r="C65" s="542">
        <v>-185.79999999999927</v>
      </c>
      <c r="D65" s="541">
        <v>-1.6499715828360308</v>
      </c>
      <c r="E65" s="542">
        <v>-1572.6499999999996</v>
      </c>
      <c r="F65" s="541">
        <v>-12.434325744308225</v>
      </c>
    </row>
    <row r="66" spans="1:6" s="517" customFormat="1" ht="15" hidden="1" customHeight="1">
      <c r="A66" s="547">
        <v>2005</v>
      </c>
      <c r="B66" s="554">
        <v>11086.1</v>
      </c>
      <c r="C66" s="542">
        <v>11.100000000000364</v>
      </c>
      <c r="D66" s="541">
        <v>0.10022573363430354</v>
      </c>
      <c r="E66" s="542">
        <v>-1452.0499999999993</v>
      </c>
      <c r="F66" s="541">
        <v>-11.581054621295792</v>
      </c>
    </row>
    <row r="67" spans="1:6" s="516" customFormat="1" ht="15" hidden="1" customHeight="1">
      <c r="A67" s="547">
        <v>2005</v>
      </c>
      <c r="B67" s="554">
        <v>11063</v>
      </c>
      <c r="C67" s="542">
        <v>-23.100000000000364</v>
      </c>
      <c r="D67" s="541">
        <v>-0.2083690387061381</v>
      </c>
      <c r="E67" s="542">
        <v>-1490.2600000000002</v>
      </c>
      <c r="F67" s="541">
        <v>-11.871497921655418</v>
      </c>
    </row>
    <row r="68" spans="1:6" s="517" customFormat="1" ht="15" hidden="1" customHeight="1">
      <c r="A68" s="547">
        <v>2005</v>
      </c>
      <c r="B68" s="554">
        <v>10916.72</v>
      </c>
      <c r="C68" s="542">
        <v>-146.28000000000065</v>
      </c>
      <c r="D68" s="541">
        <v>-1.3222453222453368</v>
      </c>
      <c r="E68" s="542">
        <v>-1507.58</v>
      </c>
      <c r="F68" s="541">
        <v>-12.134124256497344</v>
      </c>
    </row>
    <row r="69" spans="1:6" s="517" customFormat="1" ht="15" customHeight="1">
      <c r="A69" s="547">
        <v>2005</v>
      </c>
      <c r="B69" s="554">
        <v>10786.54</v>
      </c>
      <c r="C69" s="542">
        <v>-130.17999999999847</v>
      </c>
      <c r="D69" s="541">
        <v>-1.1924827237485118</v>
      </c>
      <c r="E69" s="542">
        <v>-1481.7599999999984</v>
      </c>
      <c r="F69" s="541">
        <v>-12.07795701115883</v>
      </c>
    </row>
    <row r="70" spans="1:6" s="515" customFormat="1" ht="15" hidden="1" customHeight="1">
      <c r="A70" s="547">
        <v>2005</v>
      </c>
      <c r="B70" s="554">
        <v>10636.04</v>
      </c>
      <c r="C70" s="542">
        <v>-150.5</v>
      </c>
      <c r="D70" s="541">
        <v>-1.395257422676778</v>
      </c>
      <c r="E70" s="542">
        <v>-1439</v>
      </c>
      <c r="F70" s="541">
        <v>-11.917144787926176</v>
      </c>
    </row>
    <row r="71" spans="1:6" s="302" customFormat="1" ht="15" hidden="1" customHeight="1">
      <c r="A71" s="547">
        <v>2005</v>
      </c>
      <c r="B71" s="554">
        <v>10530.86</v>
      </c>
      <c r="C71" s="542">
        <v>-105.18000000000029</v>
      </c>
      <c r="D71" s="541">
        <v>-0.98890188453597716</v>
      </c>
      <c r="E71" s="542">
        <v>-1455.5299999999988</v>
      </c>
      <c r="F71" s="541">
        <v>-12.143189066933402</v>
      </c>
    </row>
    <row r="72" spans="1:6" s="302" customFormat="1" ht="15" hidden="1" customHeight="1">
      <c r="A72" s="547">
        <v>2005</v>
      </c>
      <c r="B72" s="554">
        <v>10360.9</v>
      </c>
      <c r="C72" s="542">
        <v>-169.96000000000095</v>
      </c>
      <c r="D72" s="541">
        <v>-1.6139232693246441</v>
      </c>
      <c r="E72" s="542">
        <v>-1519.4600000000009</v>
      </c>
      <c r="F72" s="541">
        <v>-12.789679774013578</v>
      </c>
    </row>
    <row r="73" spans="1:6" s="302" customFormat="1" ht="15" hidden="1" customHeight="1">
      <c r="A73" s="547">
        <v>2005</v>
      </c>
      <c r="B73" s="554">
        <v>10243.040000000001</v>
      </c>
      <c r="C73" s="542">
        <v>-117.85999999999876</v>
      </c>
      <c r="D73" s="541">
        <v>-1.1375459660840193</v>
      </c>
      <c r="E73" s="542">
        <v>-1489.0899999999983</v>
      </c>
      <c r="F73" s="541">
        <v>-12.692409647693964</v>
      </c>
    </row>
    <row r="74" spans="1:6" s="517" customFormat="1" ht="15" hidden="1" customHeight="1">
      <c r="A74" s="547">
        <v>2005</v>
      </c>
      <c r="B74" s="554">
        <v>9981</v>
      </c>
      <c r="C74" s="542">
        <v>-262.04000000000087</v>
      </c>
      <c r="D74" s="541">
        <v>-2.5582249019822285</v>
      </c>
      <c r="E74" s="542">
        <v>-1594.7099999999991</v>
      </c>
      <c r="F74" s="541">
        <v>-13.776347195981913</v>
      </c>
    </row>
    <row r="75" spans="1:6" s="528" customFormat="1" ht="15" hidden="1" customHeight="1">
      <c r="A75" s="547">
        <v>2005</v>
      </c>
      <c r="B75" s="554">
        <v>9762.85</v>
      </c>
      <c r="C75" s="542">
        <v>-218.14999999999964</v>
      </c>
      <c r="D75" s="541">
        <v>-2.1856527402063932</v>
      </c>
      <c r="E75" s="542">
        <v>-1684.9499999999989</v>
      </c>
      <c r="F75" s="541">
        <v>-14.71854854207794</v>
      </c>
    </row>
    <row r="76" spans="1:6" s="528" customFormat="1" ht="15" hidden="1" customHeight="1">
      <c r="A76" s="547">
        <v>2005</v>
      </c>
      <c r="B76" s="554">
        <v>9747.15</v>
      </c>
      <c r="C76" s="542">
        <v>-15.700000000000728</v>
      </c>
      <c r="D76" s="541">
        <v>-0.16081369682009949</v>
      </c>
      <c r="E76" s="542">
        <v>-1513.6499999999996</v>
      </c>
      <c r="F76" s="541">
        <v>-13.441762574595046</v>
      </c>
    </row>
    <row r="77" spans="1:6" s="517" customFormat="1" ht="15" hidden="1" customHeight="1">
      <c r="A77" s="546" t="s">
        <v>154</v>
      </c>
      <c r="B77" s="591"/>
      <c r="C77" s="553"/>
      <c r="D77" s="552"/>
      <c r="E77" s="553"/>
      <c r="F77" s="552"/>
    </row>
    <row r="78" spans="1:6" s="517" customFormat="1" ht="15" hidden="1" customHeight="1">
      <c r="A78" s="547">
        <v>2006</v>
      </c>
      <c r="B78" s="543">
        <v>9595.2800000000007</v>
      </c>
      <c r="C78" s="542">
        <v>-151.86999999999898</v>
      </c>
      <c r="D78" s="541">
        <v>-1.5580964692243242</v>
      </c>
      <c r="E78" s="542">
        <v>-1479.7199999999993</v>
      </c>
      <c r="F78" s="541">
        <v>-13.360902934537251</v>
      </c>
    </row>
    <row r="79" spans="1:6" s="517" customFormat="1" ht="15" hidden="1" customHeight="1">
      <c r="A79" s="547">
        <v>2006</v>
      </c>
      <c r="B79" s="554">
        <v>9632.9500000000007</v>
      </c>
      <c r="C79" s="542">
        <v>37.670000000000073</v>
      </c>
      <c r="D79" s="541">
        <v>0.39258885618762918</v>
      </c>
      <c r="E79" s="542">
        <v>-1453.1499999999996</v>
      </c>
      <c r="F79" s="541">
        <v>-13.107855783368365</v>
      </c>
    </row>
    <row r="80" spans="1:6" s="516" customFormat="1" ht="15" hidden="1" customHeight="1">
      <c r="A80" s="547">
        <v>2006</v>
      </c>
      <c r="B80" s="554">
        <v>9640.39</v>
      </c>
      <c r="C80" s="542">
        <v>7.4399999999986903</v>
      </c>
      <c r="D80" s="541">
        <v>7.7234907271389375E-2</v>
      </c>
      <c r="E80" s="542">
        <v>-1422.6100000000006</v>
      </c>
      <c r="F80" s="541">
        <v>-12.859170206996296</v>
      </c>
    </row>
    <row r="81" spans="1:6" s="517" customFormat="1" ht="15" hidden="1" customHeight="1">
      <c r="A81" s="547">
        <v>2006</v>
      </c>
      <c r="B81" s="554">
        <v>9642</v>
      </c>
      <c r="C81" s="542">
        <v>1.6100000000005821</v>
      </c>
      <c r="D81" s="541">
        <v>1.6700569167852564E-2</v>
      </c>
      <c r="E81" s="542">
        <v>-1274.7199999999993</v>
      </c>
      <c r="F81" s="541">
        <v>-11.676767380678442</v>
      </c>
    </row>
    <row r="82" spans="1:6" s="517" customFormat="1" ht="15" customHeight="1">
      <c r="A82" s="547">
        <v>2006</v>
      </c>
      <c r="B82" s="554">
        <v>9702.27</v>
      </c>
      <c r="C82" s="542">
        <v>60.270000000000437</v>
      </c>
      <c r="D82" s="541">
        <v>0.62507778469198172</v>
      </c>
      <c r="E82" s="542">
        <v>-1084.2700000000004</v>
      </c>
      <c r="F82" s="541">
        <v>-10.052064888277428</v>
      </c>
    </row>
    <row r="83" spans="1:6" s="515" customFormat="1" ht="15" hidden="1" customHeight="1">
      <c r="A83" s="547">
        <v>2006</v>
      </c>
      <c r="B83" s="554">
        <v>9579.1299999999992</v>
      </c>
      <c r="C83" s="542">
        <v>-123.14000000000124</v>
      </c>
      <c r="D83" s="541">
        <v>-1.2691875200339808</v>
      </c>
      <c r="E83" s="542">
        <v>-1056.9100000000017</v>
      </c>
      <c r="F83" s="541">
        <v>-9.9370630422601067</v>
      </c>
    </row>
    <row r="84" spans="1:6" s="302" customFormat="1" ht="15" hidden="1" customHeight="1">
      <c r="A84" s="547">
        <v>2006</v>
      </c>
      <c r="B84" s="554">
        <v>9438.57</v>
      </c>
      <c r="C84" s="542">
        <v>-140.55999999999949</v>
      </c>
      <c r="D84" s="541">
        <v>-1.4673566388596839</v>
      </c>
      <c r="E84" s="542">
        <v>-1092.2900000000009</v>
      </c>
      <c r="F84" s="541">
        <v>-10.372277287894832</v>
      </c>
    </row>
    <row r="85" spans="1:6" s="302" customFormat="1" ht="15" hidden="1" customHeight="1">
      <c r="A85" s="547">
        <v>2006</v>
      </c>
      <c r="B85" s="554">
        <v>9241.6299999999992</v>
      </c>
      <c r="C85" s="542">
        <v>-196.94000000000051</v>
      </c>
      <c r="D85" s="541">
        <v>-2.0865448897449568</v>
      </c>
      <c r="E85" s="542">
        <v>-1119.2700000000004</v>
      </c>
      <c r="F85" s="541">
        <v>-10.802826009323525</v>
      </c>
    </row>
    <row r="86" spans="1:6" s="302" customFormat="1" ht="15" hidden="1" customHeight="1">
      <c r="A86" s="547">
        <v>2006</v>
      </c>
      <c r="B86" s="554">
        <v>9157</v>
      </c>
      <c r="C86" s="542">
        <v>-84.6299999999992</v>
      </c>
      <c r="D86" s="541">
        <v>-0.91574754669900926</v>
      </c>
      <c r="E86" s="542">
        <v>-1086.0400000000009</v>
      </c>
      <c r="F86" s="541">
        <v>-10.602711694965564</v>
      </c>
    </row>
    <row r="87" spans="1:6" s="517" customFormat="1" ht="15" hidden="1" customHeight="1">
      <c r="A87" s="547">
        <v>2006</v>
      </c>
      <c r="B87" s="554">
        <v>9123.9500000000007</v>
      </c>
      <c r="C87" s="542">
        <v>-33.049999999999272</v>
      </c>
      <c r="D87" s="541">
        <v>-0.36092606748934486</v>
      </c>
      <c r="E87" s="542">
        <v>-857.04999999999927</v>
      </c>
      <c r="F87" s="541">
        <v>-8.5868149484019511</v>
      </c>
    </row>
    <row r="88" spans="1:6" s="528" customFormat="1" ht="15" hidden="1" customHeight="1">
      <c r="A88" s="547">
        <v>2006</v>
      </c>
      <c r="B88" s="554">
        <v>9112.0400000000009</v>
      </c>
      <c r="C88" s="542">
        <v>-11.909999999999854</v>
      </c>
      <c r="D88" s="541">
        <v>-0.13053556847637537</v>
      </c>
      <c r="E88" s="542">
        <v>-650.80999999999949</v>
      </c>
      <c r="F88" s="541">
        <v>-6.6661886641708037</v>
      </c>
    </row>
    <row r="89" spans="1:6" s="528" customFormat="1" ht="15" hidden="1" customHeight="1">
      <c r="A89" s="547">
        <v>2006</v>
      </c>
      <c r="B89" s="554">
        <v>9016.16</v>
      </c>
      <c r="C89" s="542">
        <v>-95.880000000001019</v>
      </c>
      <c r="D89" s="541">
        <v>-1.0522341868560829</v>
      </c>
      <c r="E89" s="542">
        <v>-730.98999999999978</v>
      </c>
      <c r="F89" s="541">
        <v>-7.4995255023263212</v>
      </c>
    </row>
    <row r="90" spans="1:6" s="516" customFormat="1" ht="15" hidden="1" customHeight="1">
      <c r="A90" s="546" t="s">
        <v>153</v>
      </c>
      <c r="B90" s="550"/>
      <c r="C90" s="553"/>
      <c r="D90" s="590"/>
      <c r="E90" s="553"/>
      <c r="F90" s="590"/>
    </row>
    <row r="91" spans="1:6" s="517" customFormat="1" ht="15" hidden="1" customHeight="1">
      <c r="A91" s="547">
        <v>2007</v>
      </c>
      <c r="B91" s="543">
        <v>8919.36</v>
      </c>
      <c r="C91" s="542">
        <v>-96.799999999999272</v>
      </c>
      <c r="D91" s="541">
        <v>-1.073627797199677</v>
      </c>
      <c r="E91" s="542">
        <v>-675.92000000000007</v>
      </c>
      <c r="F91" s="541">
        <v>-7.0442967792498052</v>
      </c>
    </row>
    <row r="92" spans="1:6" s="517" customFormat="1" ht="15" hidden="1" customHeight="1">
      <c r="A92" s="547">
        <v>2007</v>
      </c>
      <c r="B92" s="554">
        <v>8946.85</v>
      </c>
      <c r="C92" s="542">
        <v>27.489999999999782</v>
      </c>
      <c r="D92" s="541">
        <v>0.30820596993505944</v>
      </c>
      <c r="E92" s="542">
        <v>-686.10000000000036</v>
      </c>
      <c r="F92" s="541">
        <v>-7.1224287471646761</v>
      </c>
    </row>
    <row r="93" spans="1:6" s="517" customFormat="1" ht="15" hidden="1" customHeight="1">
      <c r="A93" s="547">
        <v>2007</v>
      </c>
      <c r="B93" s="554">
        <v>8950.27</v>
      </c>
      <c r="C93" s="542">
        <v>3.4200000000000728</v>
      </c>
      <c r="D93" s="541">
        <v>3.8225744256365601E-2</v>
      </c>
      <c r="E93" s="542">
        <v>-690.11999999999898</v>
      </c>
      <c r="F93" s="541">
        <v>-7.1586315491385619</v>
      </c>
    </row>
    <row r="94" spans="1:6" s="516" customFormat="1" ht="15" hidden="1" customHeight="1">
      <c r="A94" s="547">
        <v>2007</v>
      </c>
      <c r="B94" s="554">
        <v>8885.73</v>
      </c>
      <c r="C94" s="542">
        <v>-64.540000000000873</v>
      </c>
      <c r="D94" s="541">
        <v>-0.7210955647148154</v>
      </c>
      <c r="E94" s="542">
        <v>-756.27000000000044</v>
      </c>
      <c r="F94" s="541">
        <v>-7.8434971997510985</v>
      </c>
    </row>
    <row r="95" spans="1:6" s="517" customFormat="1" ht="15" customHeight="1">
      <c r="A95" s="547">
        <v>2007</v>
      </c>
      <c r="B95" s="554">
        <v>8757.4</v>
      </c>
      <c r="C95" s="542">
        <v>-128.32999999999993</v>
      </c>
      <c r="D95" s="541">
        <v>-1.4442257417229598</v>
      </c>
      <c r="E95" s="542">
        <v>-944.8700000000008</v>
      </c>
      <c r="F95" s="541">
        <v>-9.7386487904377077</v>
      </c>
    </row>
    <row r="96" spans="1:6" s="517" customFormat="1" ht="15" hidden="1" customHeight="1">
      <c r="A96" s="547">
        <v>2007</v>
      </c>
      <c r="B96" s="554">
        <v>8700.0400000000009</v>
      </c>
      <c r="C96" s="542">
        <v>-57.359999999998763</v>
      </c>
      <c r="D96" s="541">
        <v>-0.65498892365312145</v>
      </c>
      <c r="E96" s="542">
        <v>-879.08999999999833</v>
      </c>
      <c r="F96" s="541">
        <v>-9.177138216101028</v>
      </c>
    </row>
    <row r="97" spans="1:6" s="302" customFormat="1" ht="15" hidden="1" customHeight="1">
      <c r="A97" s="547">
        <v>2007</v>
      </c>
      <c r="B97" s="554">
        <v>8667.18</v>
      </c>
      <c r="C97" s="542">
        <v>-32.860000000000582</v>
      </c>
      <c r="D97" s="541">
        <v>-0.37769941287626807</v>
      </c>
      <c r="E97" s="542">
        <v>-771.38999999999942</v>
      </c>
      <c r="F97" s="541">
        <v>-8.172742269220862</v>
      </c>
    </row>
    <row r="98" spans="1:6" s="507" customFormat="1" ht="15" hidden="1" customHeight="1">
      <c r="A98" s="547">
        <v>2007</v>
      </c>
      <c r="B98" s="554">
        <v>8619.59</v>
      </c>
      <c r="C98" s="542">
        <v>-47.590000000000146</v>
      </c>
      <c r="D98" s="541">
        <v>-0.54908286201509782</v>
      </c>
      <c r="E98" s="542">
        <v>-622.03999999999905</v>
      </c>
      <c r="F98" s="541">
        <v>-6.7308472639566759</v>
      </c>
    </row>
    <row r="99" spans="1:6" s="507" customFormat="1" ht="15" hidden="1" customHeight="1">
      <c r="A99" s="547">
        <v>2007</v>
      </c>
      <c r="B99" s="554">
        <v>8612.5</v>
      </c>
      <c r="C99" s="542">
        <v>-7.0900000000001455</v>
      </c>
      <c r="D99" s="541">
        <v>-8.2254492383043498E-2</v>
      </c>
      <c r="E99" s="542">
        <v>-544.5</v>
      </c>
      <c r="F99" s="541">
        <v>-5.9462706126460603</v>
      </c>
    </row>
    <row r="100" spans="1:6" s="507" customFormat="1" ht="15" hidden="1" customHeight="1">
      <c r="A100" s="547">
        <v>2007</v>
      </c>
      <c r="B100" s="554">
        <v>8495.0400000000009</v>
      </c>
      <c r="C100" s="542">
        <v>-117.45999999999913</v>
      </c>
      <c r="D100" s="541">
        <v>-1.3638316400580379</v>
      </c>
      <c r="E100" s="542">
        <v>-628.90999999999985</v>
      </c>
      <c r="F100" s="541">
        <v>-6.8929575457997885</v>
      </c>
    </row>
    <row r="101" spans="1:6" s="302" customFormat="1" ht="15" hidden="1" customHeight="1">
      <c r="A101" s="547">
        <v>2007</v>
      </c>
      <c r="B101" s="554">
        <v>8362.09</v>
      </c>
      <c r="C101" s="542">
        <v>-132.95000000000073</v>
      </c>
      <c r="D101" s="541">
        <v>-1.565030888612668</v>
      </c>
      <c r="E101" s="542">
        <v>-749.95000000000073</v>
      </c>
      <c r="F101" s="541">
        <v>-8.2303194454809301</v>
      </c>
    </row>
    <row r="102" spans="1:6" ht="15" hidden="1" customHeight="1">
      <c r="A102" s="547">
        <v>2007</v>
      </c>
      <c r="B102" s="554">
        <v>8207.17</v>
      </c>
      <c r="C102" s="542">
        <v>-154.92000000000007</v>
      </c>
      <c r="D102" s="541">
        <v>-1.8526468861253704</v>
      </c>
      <c r="E102" s="542">
        <v>-808.98999999999978</v>
      </c>
      <c r="F102" s="541">
        <v>-8.9726668559564189</v>
      </c>
    </row>
    <row r="103" spans="1:6" s="528" customFormat="1" ht="15" hidden="1" customHeight="1">
      <c r="A103" s="546" t="s">
        <v>152</v>
      </c>
      <c r="B103" s="550"/>
      <c r="C103" s="549"/>
      <c r="D103" s="548"/>
      <c r="E103" s="553"/>
      <c r="F103" s="552"/>
    </row>
    <row r="104" spans="1:6" s="527" customFormat="1" ht="15" hidden="1" customHeight="1">
      <c r="A104" s="547">
        <v>2008</v>
      </c>
      <c r="B104" s="543">
        <v>8030</v>
      </c>
      <c r="C104" s="542">
        <v>-177.17000000000007</v>
      </c>
      <c r="D104" s="541">
        <v>-2.1587221904749185</v>
      </c>
      <c r="E104" s="542">
        <v>-889.36000000000058</v>
      </c>
      <c r="F104" s="541">
        <v>-9.9711190040541027</v>
      </c>
    </row>
    <row r="105" spans="1:6" s="517" customFormat="1" ht="15" hidden="1" customHeight="1">
      <c r="A105" s="547">
        <v>2008</v>
      </c>
      <c r="B105" s="543">
        <v>8001.05</v>
      </c>
      <c r="C105" s="542">
        <v>-28.949999999999818</v>
      </c>
      <c r="D105" s="541">
        <v>-0.36052303860523693</v>
      </c>
      <c r="E105" s="542">
        <v>-945.80000000000018</v>
      </c>
      <c r="F105" s="541">
        <v>-10.571318396977716</v>
      </c>
    </row>
    <row r="106" spans="1:6" s="517" customFormat="1" ht="15" hidden="1" customHeight="1">
      <c r="A106" s="547">
        <v>2008</v>
      </c>
      <c r="B106" s="543">
        <v>8030</v>
      </c>
      <c r="C106" s="542">
        <v>28.949999999999818</v>
      </c>
      <c r="D106" s="541">
        <v>0.36182751013929249</v>
      </c>
      <c r="E106" s="542">
        <v>-920.27000000000044</v>
      </c>
      <c r="F106" s="541">
        <v>-10.282036184383273</v>
      </c>
    </row>
    <row r="107" spans="1:6" s="517" customFormat="1" ht="15" hidden="1" customHeight="1">
      <c r="A107" s="547">
        <v>2008</v>
      </c>
      <c r="B107" s="543">
        <v>7978</v>
      </c>
      <c r="C107" s="542">
        <v>-52</v>
      </c>
      <c r="D107" s="541">
        <v>-0.64757160647572221</v>
      </c>
      <c r="E107" s="542">
        <v>-907.72999999999956</v>
      </c>
      <c r="F107" s="541">
        <v>-10.215592866314864</v>
      </c>
    </row>
    <row r="108" spans="1:6" s="516" customFormat="1" ht="15" customHeight="1">
      <c r="A108" s="547">
        <v>2008</v>
      </c>
      <c r="B108" s="543">
        <v>7984</v>
      </c>
      <c r="C108" s="542">
        <v>6</v>
      </c>
      <c r="D108" s="541">
        <v>7.5206818751567539E-2</v>
      </c>
      <c r="E108" s="542">
        <v>-773.39999999999964</v>
      </c>
      <c r="F108" s="541">
        <v>-8.8313883115993264</v>
      </c>
    </row>
    <row r="109" spans="1:6" s="516" customFormat="1" ht="15" hidden="1" customHeight="1">
      <c r="A109" s="547">
        <v>2008</v>
      </c>
      <c r="B109" s="543">
        <v>7988</v>
      </c>
      <c r="C109" s="542">
        <v>4</v>
      </c>
      <c r="D109" s="541">
        <v>5.010020040079155E-2</v>
      </c>
      <c r="E109" s="542">
        <v>-712.04000000000087</v>
      </c>
      <c r="F109" s="541">
        <v>-8.1843301869876512</v>
      </c>
    </row>
    <row r="110" spans="1:6" s="516" customFormat="1" ht="15" hidden="1" customHeight="1">
      <c r="A110" s="547">
        <v>2008</v>
      </c>
      <c r="B110" s="543">
        <v>8062.86</v>
      </c>
      <c r="C110" s="542">
        <v>74.859999999999673</v>
      </c>
      <c r="D110" s="541">
        <v>0.93715573360040594</v>
      </c>
      <c r="E110" s="542">
        <v>-604.32000000000062</v>
      </c>
      <c r="F110" s="541">
        <v>-6.9725100897869936</v>
      </c>
    </row>
    <row r="111" spans="1:6" s="515" customFormat="1" ht="15" hidden="1" customHeight="1">
      <c r="A111" s="547">
        <v>2008</v>
      </c>
      <c r="B111" s="543">
        <v>8073.8</v>
      </c>
      <c r="C111" s="542">
        <v>10.940000000000509</v>
      </c>
      <c r="D111" s="541">
        <v>0.13568386403832733</v>
      </c>
      <c r="E111" s="542">
        <v>-545.79</v>
      </c>
      <c r="F111" s="541">
        <v>-6.3319717063108527</v>
      </c>
    </row>
    <row r="112" spans="1:6" s="507" customFormat="1" ht="15" hidden="1" customHeight="1">
      <c r="A112" s="547">
        <v>2008</v>
      </c>
      <c r="B112" s="543">
        <v>8038.18</v>
      </c>
      <c r="C112" s="542">
        <v>-35.619999999999891</v>
      </c>
      <c r="D112" s="541">
        <v>-0.44118011345338459</v>
      </c>
      <c r="E112" s="542">
        <v>-574.31999999999971</v>
      </c>
      <c r="F112" s="541">
        <v>-6.6684470246734406</v>
      </c>
    </row>
    <row r="113" spans="1:6" s="507" customFormat="1" ht="15" hidden="1" customHeight="1">
      <c r="A113" s="547">
        <v>2008</v>
      </c>
      <c r="B113" s="543">
        <v>7982.34</v>
      </c>
      <c r="C113" s="542">
        <v>-55.840000000000146</v>
      </c>
      <c r="D113" s="541">
        <v>-0.69468461766220457</v>
      </c>
      <c r="E113" s="542">
        <v>-512.70000000000073</v>
      </c>
      <c r="F113" s="541">
        <v>-6.0352864730478046</v>
      </c>
    </row>
    <row r="114" spans="1:6" s="507" customFormat="1" ht="15" hidden="1" customHeight="1">
      <c r="A114" s="547">
        <v>2008</v>
      </c>
      <c r="B114" s="543">
        <v>7904.35</v>
      </c>
      <c r="C114" s="542">
        <v>-77.989999999999782</v>
      </c>
      <c r="D114" s="541">
        <v>-0.97703179769339954</v>
      </c>
      <c r="E114" s="542">
        <v>-457.73999999999978</v>
      </c>
      <c r="F114" s="541">
        <v>-5.4739903540861263</v>
      </c>
    </row>
    <row r="115" spans="1:6" s="507" customFormat="1" ht="15" hidden="1" customHeight="1">
      <c r="A115" s="547">
        <v>2008</v>
      </c>
      <c r="B115" s="543">
        <v>7748.57</v>
      </c>
      <c r="C115" s="542">
        <v>-155.78000000000065</v>
      </c>
      <c r="D115" s="541">
        <v>-1.9708135393802166</v>
      </c>
      <c r="E115" s="542">
        <v>-458.60000000000036</v>
      </c>
      <c r="F115" s="541">
        <v>-5.5877970116373916</v>
      </c>
    </row>
    <row r="116" spans="1:6" s="507" customFormat="1" ht="15" hidden="1" customHeight="1">
      <c r="A116" s="546" t="s">
        <v>151</v>
      </c>
      <c r="B116" s="550"/>
      <c r="C116" s="549"/>
      <c r="D116" s="548"/>
      <c r="E116" s="549"/>
      <c r="F116" s="548"/>
    </row>
    <row r="117" spans="1:6" s="302" customFormat="1" ht="15" hidden="1" customHeight="1">
      <c r="A117" s="547">
        <v>2009</v>
      </c>
      <c r="B117" s="543">
        <v>7597.8</v>
      </c>
      <c r="C117" s="542">
        <v>-150.76999999999953</v>
      </c>
      <c r="D117" s="541">
        <v>-1.9457783823337564</v>
      </c>
      <c r="E117" s="542">
        <v>-432.19999999999982</v>
      </c>
      <c r="F117" s="541">
        <v>-5.3823163138231678</v>
      </c>
    </row>
    <row r="118" spans="1:6" s="302" customFormat="1" ht="15" hidden="1" customHeight="1">
      <c r="A118" s="547">
        <v>2009</v>
      </c>
      <c r="B118" s="543">
        <v>7631</v>
      </c>
      <c r="C118" s="542">
        <v>33.199999999999818</v>
      </c>
      <c r="D118" s="541">
        <v>0.43696859617257644</v>
      </c>
      <c r="E118" s="542">
        <v>-370.05000000000018</v>
      </c>
      <c r="F118" s="541">
        <v>-4.6250179663919084</v>
      </c>
    </row>
    <row r="119" spans="1:6" s="507" customFormat="1" ht="15" hidden="1" customHeight="1">
      <c r="A119" s="547">
        <v>2009</v>
      </c>
      <c r="B119" s="543">
        <v>7623.13</v>
      </c>
      <c r="C119" s="542">
        <v>-7.8699999999998909</v>
      </c>
      <c r="D119" s="541">
        <v>-0.10313196173503059</v>
      </c>
      <c r="E119" s="542">
        <v>-406.86999999999989</v>
      </c>
      <c r="F119" s="541">
        <v>-5.0668742216687406</v>
      </c>
    </row>
    <row r="120" spans="1:6" s="507" customFormat="1" ht="15" hidden="1" customHeight="1">
      <c r="A120" s="547">
        <v>2009</v>
      </c>
      <c r="B120" s="543">
        <v>7612</v>
      </c>
      <c r="C120" s="542">
        <v>-11.130000000000109</v>
      </c>
      <c r="D120" s="541">
        <v>-0.14600301975697505</v>
      </c>
      <c r="E120" s="542">
        <v>-366</v>
      </c>
      <c r="F120" s="541">
        <v>-4.5876159438455772</v>
      </c>
    </row>
    <row r="121" spans="1:6" ht="15" customHeight="1">
      <c r="A121" s="547">
        <v>2009</v>
      </c>
      <c r="B121" s="543">
        <v>7567.5</v>
      </c>
      <c r="C121" s="542">
        <v>-44.5</v>
      </c>
      <c r="D121" s="541">
        <v>-0.58460325801365798</v>
      </c>
      <c r="E121" s="542">
        <v>-416.5</v>
      </c>
      <c r="F121" s="541">
        <v>-5.2166833667334629</v>
      </c>
    </row>
    <row r="122" spans="1:6" s="507" customFormat="1" ht="15" hidden="1" customHeight="1">
      <c r="A122" s="547">
        <v>2009</v>
      </c>
      <c r="B122" s="543">
        <v>7466.5</v>
      </c>
      <c r="C122" s="542">
        <v>-101</v>
      </c>
      <c r="D122" s="541">
        <v>-1.3346547737033347</v>
      </c>
      <c r="E122" s="542">
        <v>-521.5</v>
      </c>
      <c r="F122" s="541">
        <v>-6.5285428142213249</v>
      </c>
    </row>
    <row r="123" spans="1:6" s="507" customFormat="1" ht="15" hidden="1" customHeight="1">
      <c r="A123" s="547">
        <v>2009</v>
      </c>
      <c r="B123" s="543">
        <v>7396.78</v>
      </c>
      <c r="C123" s="542">
        <v>-69.720000000000255</v>
      </c>
      <c r="D123" s="541">
        <v>-0.93377084309918246</v>
      </c>
      <c r="E123" s="542">
        <v>-666.07999999999993</v>
      </c>
      <c r="F123" s="541">
        <v>-8.2610884971337697</v>
      </c>
    </row>
    <row r="124" spans="1:6" s="507" customFormat="1" ht="15" hidden="1" customHeight="1">
      <c r="A124" s="547">
        <v>2009</v>
      </c>
      <c r="B124" s="543">
        <v>7360.42</v>
      </c>
      <c r="C124" s="542">
        <v>-36.359999999999673</v>
      </c>
      <c r="D124" s="541">
        <v>-0.49156524866225482</v>
      </c>
      <c r="E124" s="542">
        <v>-713.38000000000011</v>
      </c>
      <c r="F124" s="541">
        <v>-8.8357402957715152</v>
      </c>
    </row>
    <row r="125" spans="1:6" ht="15" hidden="1" customHeight="1">
      <c r="A125" s="547">
        <v>2009</v>
      </c>
      <c r="B125" s="543">
        <v>7251.72</v>
      </c>
      <c r="C125" s="542">
        <v>-108.69999999999982</v>
      </c>
      <c r="D125" s="541">
        <v>-1.4768178989785952</v>
      </c>
      <c r="E125" s="542">
        <v>-786.46</v>
      </c>
      <c r="F125" s="541">
        <v>-9.7840555946744132</v>
      </c>
    </row>
    <row r="126" spans="1:6" s="302" customFormat="1" ht="15" hidden="1" customHeight="1">
      <c r="A126" s="547">
        <v>2009</v>
      </c>
      <c r="B126" s="543">
        <v>7258.38</v>
      </c>
      <c r="C126" s="542">
        <v>6.6599999999998545</v>
      </c>
      <c r="D126" s="541">
        <v>9.1840280650657746E-2</v>
      </c>
      <c r="E126" s="542">
        <v>-723.96</v>
      </c>
      <c r="F126" s="541">
        <v>-9.069520967535837</v>
      </c>
    </row>
    <row r="127" spans="1:6" s="507" customFormat="1" ht="15" hidden="1" customHeight="1">
      <c r="A127" s="547">
        <v>2009</v>
      </c>
      <c r="B127" s="543">
        <v>7245.38</v>
      </c>
      <c r="C127" s="542">
        <v>-13</v>
      </c>
      <c r="D127" s="541">
        <v>-0.17910332608653334</v>
      </c>
      <c r="E127" s="542">
        <v>-658.97000000000025</v>
      </c>
      <c r="F127" s="541">
        <v>-8.3368018875682424</v>
      </c>
    </row>
    <row r="128" spans="1:6" s="507" customFormat="1" ht="15" hidden="1" customHeight="1">
      <c r="A128" s="547">
        <v>2009</v>
      </c>
      <c r="B128" s="543">
        <v>7207.31</v>
      </c>
      <c r="C128" s="542">
        <v>-38.069999999999709</v>
      </c>
      <c r="D128" s="541">
        <v>-0.52543827928968767</v>
      </c>
      <c r="E128" s="542">
        <v>-541.25999999999931</v>
      </c>
      <c r="F128" s="541">
        <v>-6.9852888984677151</v>
      </c>
    </row>
    <row r="129" spans="1:6" s="507" customFormat="1" ht="15" hidden="1" customHeight="1">
      <c r="A129" s="546" t="s">
        <v>150</v>
      </c>
      <c r="B129" s="550"/>
      <c r="C129" s="549"/>
      <c r="D129" s="548"/>
      <c r="E129" s="549"/>
      <c r="F129" s="548"/>
    </row>
    <row r="130" spans="1:6" s="302" customFormat="1" ht="15" hidden="1" customHeight="1">
      <c r="A130" s="547">
        <v>2010</v>
      </c>
      <c r="B130" s="543">
        <v>7117.73</v>
      </c>
      <c r="C130" s="542">
        <v>-89.580000000000837</v>
      </c>
      <c r="D130" s="541">
        <v>-1.2429047730706912</v>
      </c>
      <c r="E130" s="542">
        <v>-480.07000000000062</v>
      </c>
      <c r="F130" s="541">
        <v>-6.3185395772460566</v>
      </c>
    </row>
    <row r="131" spans="1:6" s="302" customFormat="1" ht="15" hidden="1" customHeight="1">
      <c r="A131" s="547">
        <v>2010</v>
      </c>
      <c r="B131" s="543">
        <v>7112.2</v>
      </c>
      <c r="C131" s="542">
        <v>-5.5299999999997453</v>
      </c>
      <c r="D131" s="541">
        <v>-7.7693309524235588E-2</v>
      </c>
      <c r="E131" s="542">
        <v>-518.80000000000018</v>
      </c>
      <c r="F131" s="541">
        <v>-6.7985847202201626</v>
      </c>
    </row>
    <row r="132" spans="1:6" s="507" customFormat="1" ht="15" hidden="1" customHeight="1">
      <c r="A132" s="547">
        <v>2010</v>
      </c>
      <c r="B132" s="543">
        <v>7095.08</v>
      </c>
      <c r="C132" s="542">
        <v>-17.119999999999891</v>
      </c>
      <c r="D132" s="541">
        <v>-0.24071314080030959</v>
      </c>
      <c r="E132" s="542">
        <v>-528.05000000000018</v>
      </c>
      <c r="F132" s="541">
        <v>-6.9269447064394853</v>
      </c>
    </row>
    <row r="133" spans="1:6" s="507" customFormat="1" ht="15" hidden="1" customHeight="1">
      <c r="A133" s="547">
        <v>2010</v>
      </c>
      <c r="B133" s="543">
        <v>7029.95</v>
      </c>
      <c r="C133" s="542">
        <v>-65.130000000000109</v>
      </c>
      <c r="D133" s="541">
        <v>-0.91796005119040558</v>
      </c>
      <c r="E133" s="542">
        <v>-582.05000000000018</v>
      </c>
      <c r="F133" s="541">
        <v>-7.6464792433000497</v>
      </c>
    </row>
    <row r="134" spans="1:6" ht="15" customHeight="1">
      <c r="A134" s="547">
        <v>2010</v>
      </c>
      <c r="B134" s="543">
        <v>6905.04</v>
      </c>
      <c r="C134" s="542">
        <v>-124.90999999999985</v>
      </c>
      <c r="D134" s="541">
        <v>-1.7768262932168852</v>
      </c>
      <c r="E134" s="542">
        <v>-662.46</v>
      </c>
      <c r="F134" s="541">
        <v>-8.7540138751238885</v>
      </c>
    </row>
    <row r="135" spans="1:6" s="507" customFormat="1" ht="15" hidden="1" customHeight="1">
      <c r="A135" s="547">
        <v>2010</v>
      </c>
      <c r="B135" s="543">
        <v>6841.36</v>
      </c>
      <c r="C135" s="542">
        <v>-63.680000000000291</v>
      </c>
      <c r="D135" s="541">
        <v>-0.92222492556162194</v>
      </c>
      <c r="E135" s="542">
        <v>-625.14000000000033</v>
      </c>
      <c r="F135" s="541">
        <v>-8.3725976026250635</v>
      </c>
    </row>
    <row r="136" spans="1:6" s="507" customFormat="1" ht="15" hidden="1" customHeight="1">
      <c r="A136" s="547">
        <v>2010</v>
      </c>
      <c r="B136" s="543">
        <v>6774.72</v>
      </c>
      <c r="C136" s="542">
        <v>-66.639999999999418</v>
      </c>
      <c r="D136" s="541">
        <v>-0.97407533005132052</v>
      </c>
      <c r="E136" s="542">
        <v>-622.05999999999949</v>
      </c>
      <c r="F136" s="541">
        <v>-8.4098756485930295</v>
      </c>
    </row>
    <row r="137" spans="1:6" s="507" customFormat="1" ht="15" hidden="1" customHeight="1">
      <c r="A137" s="547">
        <v>2010</v>
      </c>
      <c r="B137" s="543">
        <v>6694.22</v>
      </c>
      <c r="C137" s="542">
        <v>-80.5</v>
      </c>
      <c r="D137" s="541">
        <v>-1.1882409900335347</v>
      </c>
      <c r="E137" s="542">
        <v>-666.19999999999982</v>
      </c>
      <c r="F137" s="541">
        <v>-9.0511139309984969</v>
      </c>
    </row>
    <row r="138" spans="1:6" s="507" customFormat="1" ht="15" hidden="1" customHeight="1">
      <c r="A138" s="547">
        <v>2010</v>
      </c>
      <c r="B138" s="543">
        <v>6587.5</v>
      </c>
      <c r="C138" s="542">
        <v>-106.72000000000025</v>
      </c>
      <c r="D138" s="541">
        <v>-1.5942111254186386</v>
      </c>
      <c r="E138" s="542">
        <v>-664.22000000000025</v>
      </c>
      <c r="F138" s="541">
        <v>-9.1594821642313775</v>
      </c>
    </row>
    <row r="139" spans="1:6" s="302" customFormat="1" ht="15" hidden="1" customHeight="1">
      <c r="A139" s="547">
        <v>2010</v>
      </c>
      <c r="B139" s="543">
        <v>6478.65</v>
      </c>
      <c r="C139" s="542">
        <v>-108.85000000000036</v>
      </c>
      <c r="D139" s="541">
        <v>-1.6523719165085424</v>
      </c>
      <c r="E139" s="542">
        <v>-779.73000000000047</v>
      </c>
      <c r="F139" s="541">
        <v>-10.742479726881214</v>
      </c>
    </row>
    <row r="140" spans="1:6" s="507" customFormat="1" ht="15" hidden="1" customHeight="1">
      <c r="A140" s="547">
        <v>2010</v>
      </c>
      <c r="B140" s="543">
        <v>6400.8</v>
      </c>
      <c r="C140" s="542">
        <v>-77.849999999999454</v>
      </c>
      <c r="D140" s="541">
        <v>-1.2016392303952159</v>
      </c>
      <c r="E140" s="542">
        <v>-844.57999999999993</v>
      </c>
      <c r="F140" s="541">
        <v>-11.656807510441141</v>
      </c>
    </row>
    <row r="141" spans="1:6" s="507" customFormat="1" ht="15" hidden="1" customHeight="1">
      <c r="A141" s="547">
        <v>2010</v>
      </c>
      <c r="B141" s="543">
        <v>6281.42</v>
      </c>
      <c r="C141" s="542">
        <v>-119.38000000000011</v>
      </c>
      <c r="D141" s="541">
        <v>-1.8650793650793673</v>
      </c>
      <c r="E141" s="542">
        <v>-925.89000000000033</v>
      </c>
      <c r="F141" s="541">
        <v>-12.846540526215747</v>
      </c>
    </row>
    <row r="142" spans="1:6" s="507" customFormat="1" ht="15" hidden="1" customHeight="1">
      <c r="A142" s="546" t="s">
        <v>149</v>
      </c>
      <c r="B142" s="550"/>
      <c r="C142" s="549"/>
      <c r="D142" s="548"/>
      <c r="E142" s="549"/>
      <c r="F142" s="548"/>
    </row>
    <row r="143" spans="1:6" s="302" customFormat="1" ht="15" hidden="1" customHeight="1">
      <c r="A143" s="547">
        <v>2011</v>
      </c>
      <c r="B143" s="543">
        <v>6092.85</v>
      </c>
      <c r="C143" s="542">
        <v>-188.56999999999971</v>
      </c>
      <c r="D143" s="541">
        <v>-3.0020282038137793</v>
      </c>
      <c r="E143" s="542">
        <v>-1024.8799999999992</v>
      </c>
      <c r="F143" s="541">
        <v>-14.398972706185802</v>
      </c>
    </row>
    <row r="144" spans="1:6" s="302" customFormat="1" ht="14.4" hidden="1" customHeight="1">
      <c r="A144" s="547">
        <v>2011</v>
      </c>
      <c r="B144" s="543">
        <v>5994.7</v>
      </c>
      <c r="C144" s="542">
        <v>-98.150000000000546</v>
      </c>
      <c r="D144" s="541">
        <v>-1.6109045848822916</v>
      </c>
      <c r="E144" s="542">
        <v>-1117.5</v>
      </c>
      <c r="F144" s="541">
        <v>-15.712437782964486</v>
      </c>
    </row>
    <row r="145" spans="1:6" s="507" customFormat="1" ht="14.4" hidden="1" customHeight="1">
      <c r="A145" s="547">
        <v>2011</v>
      </c>
      <c r="B145" s="543">
        <v>5997.78</v>
      </c>
      <c r="C145" s="542">
        <v>3.0799999999999272</v>
      </c>
      <c r="D145" s="541">
        <v>5.1378717867450518E-2</v>
      </c>
      <c r="E145" s="542">
        <v>-1097.3000000000002</v>
      </c>
      <c r="F145" s="541">
        <v>-15.465646617092403</v>
      </c>
    </row>
    <row r="146" spans="1:6" s="507" customFormat="1" ht="14.4" hidden="1" customHeight="1">
      <c r="A146" s="547">
        <v>2011</v>
      </c>
      <c r="B146" s="543">
        <v>6019.42</v>
      </c>
      <c r="C146" s="542">
        <v>21.640000000000327</v>
      </c>
      <c r="D146" s="541">
        <v>0.36080016272688908</v>
      </c>
      <c r="E146" s="542">
        <v>-1010.5299999999997</v>
      </c>
      <c r="F146" s="541">
        <v>-14.374639933427687</v>
      </c>
    </row>
    <row r="147" spans="1:6" s="507" customFormat="1" ht="14.4" customHeight="1">
      <c r="A147" s="547">
        <v>2011</v>
      </c>
      <c r="B147" s="543">
        <v>6022.4</v>
      </c>
      <c r="C147" s="542">
        <v>2.9799999999995634</v>
      </c>
      <c r="D147" s="541">
        <v>4.9506430852133576E-2</v>
      </c>
      <c r="E147" s="542">
        <v>-882.64000000000033</v>
      </c>
      <c r="F147" s="541">
        <v>-12.782547240855962</v>
      </c>
    </row>
    <row r="148" spans="1:6" s="507" customFormat="1" ht="14.4" hidden="1" customHeight="1">
      <c r="A148" s="547">
        <v>2011</v>
      </c>
      <c r="B148" s="543">
        <v>6069.5</v>
      </c>
      <c r="C148" s="542">
        <v>47.100000000000364</v>
      </c>
      <c r="D148" s="541">
        <v>0.78208023379384883</v>
      </c>
      <c r="E148" s="542">
        <v>-771.85999999999967</v>
      </c>
      <c r="F148" s="541">
        <v>-11.282259667668413</v>
      </c>
    </row>
    <row r="149" spans="1:6" s="507" customFormat="1" ht="14.4" hidden="1" customHeight="1">
      <c r="A149" s="547">
        <v>2011</v>
      </c>
      <c r="B149" s="543">
        <v>6085.38</v>
      </c>
      <c r="C149" s="542">
        <v>15.880000000000109</v>
      </c>
      <c r="D149" s="541">
        <v>0.26163604909794458</v>
      </c>
      <c r="E149" s="542">
        <v>-689.34000000000015</v>
      </c>
      <c r="F149" s="541">
        <v>-10.175180671673516</v>
      </c>
    </row>
    <row r="150" spans="1:6" s="507" customFormat="1" ht="14.4" hidden="1" customHeight="1">
      <c r="A150" s="547">
        <v>2011</v>
      </c>
      <c r="B150" s="543">
        <v>6065.72</v>
      </c>
      <c r="C150" s="542">
        <v>-19.659999999999854</v>
      </c>
      <c r="D150" s="541">
        <v>-0.32306938925752604</v>
      </c>
      <c r="E150" s="542">
        <v>-628.5</v>
      </c>
      <c r="F150" s="541">
        <v>-9.3886965172940222</v>
      </c>
    </row>
    <row r="151" spans="1:6" s="507" customFormat="1" ht="14.4" hidden="1" customHeight="1">
      <c r="A151" s="547">
        <v>2011</v>
      </c>
      <c r="B151" s="543">
        <v>6000.86</v>
      </c>
      <c r="C151" s="542">
        <v>-64.860000000000582</v>
      </c>
      <c r="D151" s="541">
        <v>-1.0692877350092118</v>
      </c>
      <c r="E151" s="542">
        <v>-586.64000000000033</v>
      </c>
      <c r="F151" s="541">
        <v>-8.9053510436432788</v>
      </c>
    </row>
    <row r="152" spans="1:6" s="302" customFormat="1" ht="14.4" hidden="1" customHeight="1">
      <c r="A152" s="547">
        <v>2011</v>
      </c>
      <c r="B152" s="543">
        <v>5983.6</v>
      </c>
      <c r="C152" s="542">
        <v>-17.259999999999309</v>
      </c>
      <c r="D152" s="541">
        <v>-0.28762544035353699</v>
      </c>
      <c r="E152" s="542">
        <v>-495.04999999999927</v>
      </c>
      <c r="F152" s="541">
        <v>-7.6412524214149471</v>
      </c>
    </row>
    <row r="153" spans="1:6" s="507" customFormat="1" ht="14.4" hidden="1" customHeight="1">
      <c r="A153" s="547">
        <v>2011</v>
      </c>
      <c r="B153" s="543">
        <v>5939</v>
      </c>
      <c r="C153" s="542">
        <v>-44.600000000000364</v>
      </c>
      <c r="D153" s="541">
        <v>-0.74537067985828287</v>
      </c>
      <c r="E153" s="542">
        <v>-461.80000000000018</v>
      </c>
      <c r="F153" s="541">
        <v>-7.2147231596050574</v>
      </c>
    </row>
    <row r="154" spans="1:6" s="507" customFormat="1" ht="14.4" hidden="1" customHeight="1">
      <c r="A154" s="547">
        <v>2011</v>
      </c>
      <c r="B154" s="543">
        <v>5669.95</v>
      </c>
      <c r="C154" s="542">
        <v>-269.05000000000018</v>
      </c>
      <c r="D154" s="541">
        <v>-4.5302239434248293</v>
      </c>
      <c r="E154" s="542">
        <v>-611.47000000000025</v>
      </c>
      <c r="F154" s="541">
        <v>-9.734582307822123</v>
      </c>
    </row>
    <row r="155" spans="1:6" s="507" customFormat="1" ht="14.4" hidden="1" customHeight="1">
      <c r="A155" s="546" t="s">
        <v>148</v>
      </c>
      <c r="B155" s="550"/>
      <c r="C155" s="549"/>
      <c r="D155" s="548"/>
      <c r="E155" s="549"/>
      <c r="F155" s="548"/>
    </row>
    <row r="156" spans="1:6" s="302" customFormat="1" ht="15" hidden="1" customHeight="1">
      <c r="A156" s="547">
        <v>2012</v>
      </c>
      <c r="B156" s="543">
        <v>5597.61</v>
      </c>
      <c r="C156" s="542">
        <v>-72.340000000000146</v>
      </c>
      <c r="D156" s="541">
        <v>-1.275848993377366</v>
      </c>
      <c r="E156" s="542">
        <v>-495.24000000000069</v>
      </c>
      <c r="F156" s="541">
        <v>-8.1282158595731175</v>
      </c>
    </row>
    <row r="157" spans="1:6" s="302" customFormat="1" ht="15" hidden="1" customHeight="1">
      <c r="A157" s="547">
        <v>2012</v>
      </c>
      <c r="B157" s="543">
        <v>5607.95</v>
      </c>
      <c r="C157" s="542">
        <v>10.340000000000146</v>
      </c>
      <c r="D157" s="541">
        <v>0.18472169372284952</v>
      </c>
      <c r="E157" s="542">
        <v>-386.75</v>
      </c>
      <c r="F157" s="541">
        <v>-6.4515321867649789</v>
      </c>
    </row>
    <row r="158" spans="1:6" s="302" customFormat="1" ht="15" hidden="1" customHeight="1">
      <c r="A158" s="547">
        <v>2012</v>
      </c>
      <c r="B158" s="543">
        <v>5630.22</v>
      </c>
      <c r="C158" s="542">
        <v>22.270000000000437</v>
      </c>
      <c r="D158" s="541">
        <v>0.39711481022477813</v>
      </c>
      <c r="E158" s="542">
        <v>-367.55999999999949</v>
      </c>
      <c r="F158" s="541">
        <v>-6.1282674589597974</v>
      </c>
    </row>
    <row r="159" spans="1:6" s="507" customFormat="1" ht="15" hidden="1" customHeight="1">
      <c r="A159" s="547">
        <v>2012</v>
      </c>
      <c r="B159" s="543">
        <v>5645.15</v>
      </c>
      <c r="C159" s="542">
        <v>14.929999999999382</v>
      </c>
      <c r="D159" s="541">
        <v>0.26517613876544033</v>
      </c>
      <c r="E159" s="542">
        <v>-374.27000000000044</v>
      </c>
      <c r="F159" s="541">
        <v>-6.2177086828963581</v>
      </c>
    </row>
    <row r="160" spans="1:6" s="507" customFormat="1" ht="15" customHeight="1">
      <c r="A160" s="547">
        <v>2012</v>
      </c>
      <c r="B160" s="543">
        <v>5601.36</v>
      </c>
      <c r="C160" s="542">
        <v>-43.789999999999964</v>
      </c>
      <c r="D160" s="541">
        <v>-0.77571012284882102</v>
      </c>
      <c r="E160" s="542">
        <v>-421.03999999999996</v>
      </c>
      <c r="F160" s="541">
        <v>-6.9912327311370888</v>
      </c>
    </row>
    <row r="161" spans="1:6" s="507" customFormat="1" ht="15" hidden="1" customHeight="1">
      <c r="A161" s="547">
        <v>2012</v>
      </c>
      <c r="B161" s="543">
        <v>4348.33</v>
      </c>
      <c r="C161" s="542">
        <v>-1253.0299999999997</v>
      </c>
      <c r="D161" s="541">
        <v>-22.370102974991781</v>
      </c>
      <c r="E161" s="542">
        <v>-1721.17</v>
      </c>
      <c r="F161" s="541">
        <v>-28.357690089793238</v>
      </c>
    </row>
    <row r="162" spans="1:6" s="507" customFormat="1" ht="15" hidden="1" customHeight="1">
      <c r="A162" s="547">
        <v>2012</v>
      </c>
      <c r="B162" s="543">
        <v>4199.2700000000004</v>
      </c>
      <c r="C162" s="542">
        <v>-149.05999999999949</v>
      </c>
      <c r="D162" s="541">
        <v>-3.4279826968054294</v>
      </c>
      <c r="E162" s="542">
        <v>-1886.1099999999997</v>
      </c>
      <c r="F162" s="541">
        <v>-30.994120334309443</v>
      </c>
    </row>
    <row r="163" spans="1:6" s="507" customFormat="1" ht="15" hidden="1" customHeight="1">
      <c r="A163" s="547">
        <v>2012</v>
      </c>
      <c r="B163" s="543">
        <v>5233.8100000000004</v>
      </c>
      <c r="C163" s="542">
        <v>1034.54</v>
      </c>
      <c r="D163" s="541">
        <v>24.636186765795003</v>
      </c>
      <c r="E163" s="542">
        <v>-831.90999999999985</v>
      </c>
      <c r="F163" s="541">
        <v>-13.714942331660538</v>
      </c>
    </row>
    <row r="164" spans="1:6" s="507" customFormat="1" ht="15" hidden="1" customHeight="1">
      <c r="A164" s="547">
        <v>2012</v>
      </c>
      <c r="B164" s="543">
        <v>5267.8</v>
      </c>
      <c r="C164" s="542">
        <v>33.989999999999782</v>
      </c>
      <c r="D164" s="541">
        <v>0.6494312938375657</v>
      </c>
      <c r="E164" s="542">
        <v>-733.05999999999949</v>
      </c>
      <c r="F164" s="541">
        <v>-12.21591571874697</v>
      </c>
    </row>
    <row r="165" spans="1:6" s="302" customFormat="1" ht="15" hidden="1" customHeight="1">
      <c r="A165" s="547">
        <v>2012</v>
      </c>
      <c r="B165" s="543">
        <v>5076.68</v>
      </c>
      <c r="C165" s="542">
        <v>-191.11999999999989</v>
      </c>
      <c r="D165" s="541">
        <v>-3.6280800334105265</v>
      </c>
      <c r="E165" s="542">
        <v>-906.92000000000007</v>
      </c>
      <c r="F165" s="541">
        <v>-15.15676181562938</v>
      </c>
    </row>
    <row r="166" spans="1:6" s="507" customFormat="1" ht="15" hidden="1" customHeight="1">
      <c r="A166" s="547">
        <v>2012</v>
      </c>
      <c r="B166" s="543">
        <v>4938.09</v>
      </c>
      <c r="C166" s="542">
        <v>-138.59000000000015</v>
      </c>
      <c r="D166" s="541">
        <v>-2.7299337362213123</v>
      </c>
      <c r="E166" s="542">
        <v>-1000.9099999999999</v>
      </c>
      <c r="F166" s="541">
        <v>-16.853173935005898</v>
      </c>
    </row>
    <row r="167" spans="1:6" s="507" customFormat="1" ht="15" hidden="1" customHeight="1">
      <c r="A167" s="547">
        <v>2012</v>
      </c>
      <c r="B167" s="543">
        <v>4736.82</v>
      </c>
      <c r="C167" s="542">
        <v>-201.27000000000044</v>
      </c>
      <c r="D167" s="541">
        <v>-4.0758673900232765</v>
      </c>
      <c r="E167" s="542">
        <v>-933.13000000000011</v>
      </c>
      <c r="F167" s="541">
        <v>-16.457464351537496</v>
      </c>
    </row>
    <row r="168" spans="1:6" s="507" customFormat="1" ht="15" hidden="1" customHeight="1">
      <c r="A168" s="551">
        <v>2013</v>
      </c>
      <c r="B168" s="581"/>
      <c r="C168" s="534"/>
      <c r="D168" s="533"/>
      <c r="E168" s="534"/>
      <c r="F168" s="533"/>
    </row>
    <row r="169" spans="1:6" s="507" customFormat="1" ht="15" hidden="1" customHeight="1">
      <c r="A169" s="547">
        <v>2013</v>
      </c>
      <c r="B169" s="543">
        <v>4513.3599999999997</v>
      </c>
      <c r="C169" s="542">
        <v>-223.46000000000004</v>
      </c>
      <c r="D169" s="541">
        <v>-4.7175109039397682</v>
      </c>
      <c r="E169" s="542">
        <v>-1084.25</v>
      </c>
      <c r="F169" s="541">
        <v>-19.369873928337284</v>
      </c>
    </row>
    <row r="170" spans="1:6" s="302" customFormat="1" ht="15" hidden="1" customHeight="1">
      <c r="A170" s="547">
        <v>2013</v>
      </c>
      <c r="B170" s="543">
        <v>4469.75</v>
      </c>
      <c r="C170" s="542">
        <v>-43.609999999999673</v>
      </c>
      <c r="D170" s="541">
        <v>-0.9662424446532043</v>
      </c>
      <c r="E170" s="542">
        <v>-1138.1999999999998</v>
      </c>
      <c r="F170" s="541">
        <v>-20.29618666357581</v>
      </c>
    </row>
    <row r="171" spans="1:6" s="302" customFormat="1" ht="15" hidden="1" customHeight="1">
      <c r="A171" s="547">
        <v>2013</v>
      </c>
      <c r="B171" s="543">
        <v>4212.26</v>
      </c>
      <c r="C171" s="542">
        <v>-257.48999999999978</v>
      </c>
      <c r="D171" s="541">
        <v>-5.7607248727557447</v>
      </c>
      <c r="E171" s="542">
        <v>-1417.96</v>
      </c>
      <c r="F171" s="541">
        <v>-25.184806277552212</v>
      </c>
    </row>
    <row r="172" spans="1:6" s="507" customFormat="1" ht="15" hidden="1" customHeight="1">
      <c r="A172" s="547">
        <v>2013</v>
      </c>
      <c r="B172" s="543">
        <v>3946.59</v>
      </c>
      <c r="C172" s="542">
        <v>-265.67000000000007</v>
      </c>
      <c r="D172" s="541">
        <v>-6.3070655657533052</v>
      </c>
      <c r="E172" s="542">
        <v>-1698.5599999999995</v>
      </c>
      <c r="F172" s="541">
        <v>-30.088837320531781</v>
      </c>
    </row>
    <row r="173" spans="1:6" s="507" customFormat="1" ht="15" customHeight="1">
      <c r="A173" s="547">
        <v>2013</v>
      </c>
      <c r="B173" s="543">
        <v>3923</v>
      </c>
      <c r="C173" s="542">
        <v>-23.590000000000146</v>
      </c>
      <c r="D173" s="541">
        <v>-0.5977312059271469</v>
      </c>
      <c r="E173" s="542">
        <v>-1678.3599999999997</v>
      </c>
      <c r="F173" s="541">
        <v>-29.963437450904777</v>
      </c>
    </row>
    <row r="174" spans="1:6" s="507" customFormat="1" ht="15" hidden="1" customHeight="1">
      <c r="A174" s="547">
        <v>2013</v>
      </c>
      <c r="B174" s="543">
        <v>4114.6499999999996</v>
      </c>
      <c r="C174" s="542">
        <v>191.64999999999964</v>
      </c>
      <c r="D174" s="541">
        <v>4.885291868468002</v>
      </c>
      <c r="E174" s="542">
        <v>-233.68000000000029</v>
      </c>
      <c r="F174" s="541">
        <v>-5.3740171514121613</v>
      </c>
    </row>
    <row r="175" spans="1:6" s="507" customFormat="1" ht="15" hidden="1" customHeight="1">
      <c r="A175" s="547">
        <v>2013</v>
      </c>
      <c r="B175" s="543">
        <v>4265.43</v>
      </c>
      <c r="C175" s="542">
        <v>150.78000000000065</v>
      </c>
      <c r="D175" s="541">
        <v>3.6644672086325869</v>
      </c>
      <c r="E175" s="542">
        <v>66.159999999999854</v>
      </c>
      <c r="F175" s="541">
        <v>1.5755119342171469</v>
      </c>
    </row>
    <row r="176" spans="1:6" s="507" customFormat="1" ht="15" hidden="1" customHeight="1">
      <c r="A176" s="547">
        <v>2013</v>
      </c>
      <c r="B176" s="543">
        <v>4351.04</v>
      </c>
      <c r="C176" s="542">
        <v>85.609999999999673</v>
      </c>
      <c r="D176" s="541">
        <v>2.0070661105679761</v>
      </c>
      <c r="E176" s="542">
        <v>-882.77000000000044</v>
      </c>
      <c r="F176" s="541">
        <v>-16.86668029599852</v>
      </c>
    </row>
    <row r="177" spans="1:6" s="507" customFormat="1" ht="15" hidden="1" customHeight="1">
      <c r="A177" s="547">
        <v>2013</v>
      </c>
      <c r="B177" s="543">
        <v>4385.5200000000004</v>
      </c>
      <c r="C177" s="542">
        <v>34.480000000000473</v>
      </c>
      <c r="D177" s="541">
        <v>0.7924542178421774</v>
      </c>
      <c r="E177" s="542">
        <v>-882.27999999999975</v>
      </c>
      <c r="F177" s="541">
        <v>-16.74854778085728</v>
      </c>
    </row>
    <row r="178" spans="1:6" s="302" customFormat="1" ht="15" hidden="1" customHeight="1">
      <c r="A178" s="547">
        <v>2013</v>
      </c>
      <c r="B178" s="543">
        <v>4400.04</v>
      </c>
      <c r="C178" s="542">
        <v>14.519999999999527</v>
      </c>
      <c r="D178" s="541">
        <v>0.33108958572756819</v>
      </c>
      <c r="E178" s="542">
        <v>-676.64000000000033</v>
      </c>
      <c r="F178" s="541">
        <v>-13.328395723189175</v>
      </c>
    </row>
    <row r="179" spans="1:6" s="507" customFormat="1" ht="15" hidden="1" customHeight="1">
      <c r="A179" s="547">
        <v>2013</v>
      </c>
      <c r="B179" s="543">
        <v>4361.3999999999996</v>
      </c>
      <c r="C179" s="542">
        <v>-38.640000000000327</v>
      </c>
      <c r="D179" s="541">
        <v>-0.87817383478332545</v>
      </c>
      <c r="E179" s="542">
        <v>-576.69000000000051</v>
      </c>
      <c r="F179" s="541">
        <v>-11.678401973232582</v>
      </c>
    </row>
    <row r="180" spans="1:6" s="507" customFormat="1" ht="15" hidden="1" customHeight="1">
      <c r="A180" s="547">
        <v>2013</v>
      </c>
      <c r="B180" s="543">
        <v>4357.4399999999996</v>
      </c>
      <c r="C180" s="542">
        <v>-3.9600000000000364</v>
      </c>
      <c r="D180" s="541">
        <v>-9.0796533223283404E-2</v>
      </c>
      <c r="E180" s="542">
        <v>-379.38000000000011</v>
      </c>
      <c r="F180" s="541">
        <v>-8.0091707094633051</v>
      </c>
    </row>
    <row r="181" spans="1:6" s="507" customFormat="1" ht="15" hidden="1" customHeight="1">
      <c r="A181" s="546">
        <v>2014</v>
      </c>
      <c r="B181" s="550"/>
      <c r="C181" s="549"/>
      <c r="D181" s="548"/>
      <c r="E181" s="549"/>
      <c r="F181" s="548"/>
    </row>
    <row r="182" spans="1:6" s="507" customFormat="1" ht="15" hidden="1" customHeight="1">
      <c r="A182" s="547">
        <v>2014</v>
      </c>
      <c r="B182" s="543">
        <v>4352.42</v>
      </c>
      <c r="C182" s="542">
        <v>-5.0199999999995271</v>
      </c>
      <c r="D182" s="541">
        <v>-0.11520525813320148</v>
      </c>
      <c r="E182" s="542">
        <v>-160.9399999999996</v>
      </c>
      <c r="F182" s="541">
        <v>-3.5658578088164887</v>
      </c>
    </row>
    <row r="183" spans="1:6" s="302" customFormat="1" ht="15" hidden="1" customHeight="1">
      <c r="A183" s="547">
        <v>2014</v>
      </c>
      <c r="B183" s="543">
        <v>4344.5</v>
      </c>
      <c r="C183" s="542">
        <v>-7.9200000000000728</v>
      </c>
      <c r="D183" s="541">
        <v>-0.18196773289342616</v>
      </c>
      <c r="E183" s="542">
        <v>-125.25</v>
      </c>
      <c r="F183" s="541">
        <v>-2.8021701437440498</v>
      </c>
    </row>
    <row r="184" spans="1:6" s="302" customFormat="1" ht="15" hidden="1" customHeight="1">
      <c r="A184" s="547">
        <v>2014</v>
      </c>
      <c r="B184" s="543">
        <v>4274.1400000000003</v>
      </c>
      <c r="C184" s="542">
        <v>-70.359999999999673</v>
      </c>
      <c r="D184" s="541">
        <v>-1.6195189319829524</v>
      </c>
      <c r="E184" s="542">
        <v>61.880000000000109</v>
      </c>
      <c r="F184" s="541">
        <v>1.4690451206715665</v>
      </c>
    </row>
    <row r="185" spans="1:6" s="507" customFormat="1" ht="15" hidden="1" customHeight="1">
      <c r="A185" s="547">
        <v>2014</v>
      </c>
      <c r="B185" s="543">
        <v>4240.1499999999996</v>
      </c>
      <c r="C185" s="542">
        <v>-33.990000000000691</v>
      </c>
      <c r="D185" s="541">
        <v>-0.79524769895232339</v>
      </c>
      <c r="E185" s="542">
        <v>293.55999999999949</v>
      </c>
      <c r="F185" s="541">
        <v>7.4383201700708668</v>
      </c>
    </row>
    <row r="186" spans="1:6" s="507" customFormat="1" ht="15" customHeight="1">
      <c r="A186" s="547">
        <v>2014</v>
      </c>
      <c r="B186" s="543">
        <v>4232.28</v>
      </c>
      <c r="C186" s="542">
        <v>-7.8699999999998909</v>
      </c>
      <c r="D186" s="541">
        <v>-0.18560664127448945</v>
      </c>
      <c r="E186" s="542">
        <v>309.27999999999975</v>
      </c>
      <c r="F186" s="541">
        <v>7.8837624267142417</v>
      </c>
    </row>
    <row r="187" spans="1:6" s="507" customFormat="1" ht="15" hidden="1" customHeight="1">
      <c r="A187" s="547">
        <v>2014</v>
      </c>
      <c r="B187" s="543">
        <v>4293.66</v>
      </c>
      <c r="C187" s="542">
        <v>61.380000000000109</v>
      </c>
      <c r="D187" s="541">
        <v>1.4502821174402527</v>
      </c>
      <c r="E187" s="542">
        <v>179.01000000000022</v>
      </c>
      <c r="F187" s="541">
        <v>4.3505522948489102</v>
      </c>
    </row>
    <row r="188" spans="1:6" s="507" customFormat="1" ht="15" hidden="1" customHeight="1">
      <c r="A188" s="547">
        <v>2014</v>
      </c>
      <c r="B188" s="543">
        <v>4262</v>
      </c>
      <c r="C188" s="542">
        <v>-31.659999999999854</v>
      </c>
      <c r="D188" s="541">
        <v>-0.73736625629415187</v>
      </c>
      <c r="E188" s="542">
        <v>-3.430000000000291</v>
      </c>
      <c r="F188" s="541">
        <v>-8.0413932475735805E-2</v>
      </c>
    </row>
    <row r="189" spans="1:6" s="507" customFormat="1" ht="15" hidden="1" customHeight="1">
      <c r="A189" s="547">
        <v>2014</v>
      </c>
      <c r="B189" s="543">
        <v>4164.3</v>
      </c>
      <c r="C189" s="542">
        <v>-97.699999999999818</v>
      </c>
      <c r="D189" s="541">
        <v>-2.2923510089160004</v>
      </c>
      <c r="E189" s="542">
        <v>-186.73999999999978</v>
      </c>
      <c r="F189" s="541">
        <v>-16.86668029599852</v>
      </c>
    </row>
    <row r="190" spans="1:6" s="507" customFormat="1" ht="15" hidden="1" customHeight="1">
      <c r="A190" s="547">
        <v>2014</v>
      </c>
      <c r="B190" s="543">
        <v>4137.13</v>
      </c>
      <c r="C190" s="542">
        <v>-27.170000000000073</v>
      </c>
      <c r="D190" s="541">
        <v>-0.65245059193622978</v>
      </c>
      <c r="E190" s="542">
        <v>-248.39000000000033</v>
      </c>
      <c r="F190" s="541">
        <v>-5.6638665426220882</v>
      </c>
    </row>
    <row r="191" spans="1:6" s="302" customFormat="1" ht="15" hidden="1" customHeight="1">
      <c r="A191" s="547">
        <v>2014</v>
      </c>
      <c r="B191" s="543">
        <v>4095.13</v>
      </c>
      <c r="C191" s="542">
        <v>-42</v>
      </c>
      <c r="D191" s="541">
        <v>-1.0151965251273225</v>
      </c>
      <c r="E191" s="542">
        <v>-304.90999999999985</v>
      </c>
      <c r="F191" s="541">
        <v>-6.9297097299115507</v>
      </c>
    </row>
    <row r="192" spans="1:6" s="302" customFormat="1" ht="15" hidden="1" customHeight="1">
      <c r="A192" s="547">
        <v>2014</v>
      </c>
      <c r="B192" s="543">
        <v>4088.55</v>
      </c>
      <c r="C192" s="542">
        <v>-6.5799999999999272</v>
      </c>
      <c r="D192" s="541">
        <v>-0.16067865977392159</v>
      </c>
      <c r="E192" s="542">
        <v>-272.84999999999945</v>
      </c>
      <c r="F192" s="541">
        <v>-6.2560187095886448</v>
      </c>
    </row>
    <row r="193" spans="1:6" s="507" customFormat="1" ht="15" hidden="1" customHeight="1">
      <c r="A193" s="547">
        <v>2014</v>
      </c>
      <c r="B193" s="543">
        <v>4050.31</v>
      </c>
      <c r="C193" s="542">
        <v>-38.240000000000236</v>
      </c>
      <c r="D193" s="541">
        <v>-0.935294908953054</v>
      </c>
      <c r="E193" s="542">
        <v>-307.12999999999965</v>
      </c>
      <c r="F193" s="541">
        <v>-7.048404567819631</v>
      </c>
    </row>
    <row r="194" spans="1:6" s="507" customFormat="1" ht="19.2" hidden="1" customHeight="1">
      <c r="A194" s="546">
        <v>2015</v>
      </c>
      <c r="B194" s="550"/>
      <c r="C194" s="549"/>
      <c r="D194" s="548"/>
      <c r="E194" s="549"/>
      <c r="F194" s="548"/>
    </row>
    <row r="195" spans="1:6" s="507" customFormat="1" ht="15" hidden="1" customHeight="1">
      <c r="A195" s="547">
        <v>2015</v>
      </c>
      <c r="B195" s="543">
        <v>3950.65</v>
      </c>
      <c r="C195" s="542">
        <v>-99.659999999999854</v>
      </c>
      <c r="D195" s="541">
        <v>-2.4605524021618095</v>
      </c>
      <c r="E195" s="542">
        <v>-401.77</v>
      </c>
      <c r="F195" s="541">
        <v>-9.2309565712867681</v>
      </c>
    </row>
    <row r="196" spans="1:6" s="302" customFormat="1" ht="15" hidden="1" customHeight="1">
      <c r="A196" s="547">
        <v>2015</v>
      </c>
      <c r="B196" s="543">
        <v>3970.2</v>
      </c>
      <c r="C196" s="542">
        <v>19.549999999999727</v>
      </c>
      <c r="D196" s="541">
        <v>0.49485527697972032</v>
      </c>
      <c r="E196" s="542">
        <v>-374.30000000000018</v>
      </c>
      <c r="F196" s="541">
        <v>-8.6154908505006347</v>
      </c>
    </row>
    <row r="197" spans="1:6" s="302" customFormat="1" ht="15" hidden="1" customHeight="1">
      <c r="A197" s="547">
        <v>2015</v>
      </c>
      <c r="B197" s="543">
        <v>3904.4</v>
      </c>
      <c r="C197" s="542">
        <v>-65.799999999999727</v>
      </c>
      <c r="D197" s="541">
        <v>-1.6573472369150011</v>
      </c>
      <c r="E197" s="542">
        <v>-369.74000000000024</v>
      </c>
      <c r="F197" s="541">
        <v>-8.6506291324102733</v>
      </c>
    </row>
    <row r="198" spans="1:6" s="507" customFormat="1" ht="15" hidden="1" customHeight="1">
      <c r="A198" s="544">
        <v>2015</v>
      </c>
      <c r="B198" s="543">
        <v>3858.85</v>
      </c>
      <c r="C198" s="542">
        <v>-45.550000000000182</v>
      </c>
      <c r="D198" s="541">
        <v>-1.1666325171601244</v>
      </c>
      <c r="E198" s="542">
        <v>-381.29999999999973</v>
      </c>
      <c r="F198" s="541">
        <v>-8.9926063936417364</v>
      </c>
    </row>
    <row r="199" spans="1:6" s="507" customFormat="1" ht="15" customHeight="1">
      <c r="A199" s="544">
        <v>2015</v>
      </c>
      <c r="B199" s="543">
        <v>3829.7</v>
      </c>
      <c r="C199" s="542">
        <v>-29.150000000000091</v>
      </c>
      <c r="D199" s="541">
        <v>-0.75540640346217458</v>
      </c>
      <c r="E199" s="542">
        <v>-402.57999999999993</v>
      </c>
      <c r="F199" s="541">
        <v>-9.5121305773720053</v>
      </c>
    </row>
    <row r="200" spans="1:6" s="507" customFormat="1" ht="15" hidden="1" customHeight="1">
      <c r="A200" s="544">
        <v>2015</v>
      </c>
      <c r="B200" s="543">
        <v>3753.09</v>
      </c>
      <c r="C200" s="542">
        <v>-76.609999999999673</v>
      </c>
      <c r="D200" s="541">
        <v>-2.0004177872940403</v>
      </c>
      <c r="E200" s="542">
        <v>-540.56999999999971</v>
      </c>
      <c r="F200" s="541">
        <v>-12.589958217464812</v>
      </c>
    </row>
    <row r="201" spans="1:6" s="507" customFormat="1" ht="15" hidden="1" customHeight="1">
      <c r="A201" s="544">
        <v>2015</v>
      </c>
      <c r="B201" s="543">
        <v>3769.04</v>
      </c>
      <c r="C201" s="542">
        <v>15.949999999999818</v>
      </c>
      <c r="D201" s="541">
        <v>0.42498314722001851</v>
      </c>
      <c r="E201" s="542">
        <v>-492.96000000000004</v>
      </c>
      <c r="F201" s="541">
        <v>-11.566400750821217</v>
      </c>
    </row>
    <row r="202" spans="1:6" s="507" customFormat="1" ht="15" hidden="1" customHeight="1">
      <c r="A202" s="544">
        <v>2015</v>
      </c>
      <c r="B202" s="543">
        <v>3792.71</v>
      </c>
      <c r="C202" s="542">
        <v>23.670000000000073</v>
      </c>
      <c r="D202" s="541">
        <v>0.62801137690233588</v>
      </c>
      <c r="E202" s="542">
        <v>-371.59000000000015</v>
      </c>
      <c r="F202" s="541">
        <v>-8.9232283937276407</v>
      </c>
    </row>
    <row r="203" spans="1:6" s="507" customFormat="1" ht="15" hidden="1" customHeight="1">
      <c r="A203" s="544">
        <v>2015</v>
      </c>
      <c r="B203" s="543">
        <v>3767.54</v>
      </c>
      <c r="C203" s="542">
        <v>-25.170000000000073</v>
      </c>
      <c r="D203" s="541">
        <v>-0.66364156500233662</v>
      </c>
      <c r="E203" s="542">
        <v>-369.59000000000015</v>
      </c>
      <c r="F203" s="541">
        <v>-8.9334877076620813</v>
      </c>
    </row>
    <row r="204" spans="1:6" s="302" customFormat="1" ht="15" hidden="1" customHeight="1">
      <c r="A204" s="544">
        <v>2015</v>
      </c>
      <c r="B204" s="543">
        <v>3683.52</v>
      </c>
      <c r="C204" s="542">
        <v>-84.019999999999982</v>
      </c>
      <c r="D204" s="541">
        <v>-2.2301024010362198</v>
      </c>
      <c r="E204" s="542">
        <v>-411.61000000000013</v>
      </c>
      <c r="F204" s="541">
        <v>-10.051207165584486</v>
      </c>
    </row>
    <row r="205" spans="1:6" s="302" customFormat="1" ht="15" hidden="1" customHeight="1">
      <c r="A205" s="544">
        <v>2015</v>
      </c>
      <c r="B205" s="543">
        <v>3664.9</v>
      </c>
      <c r="C205" s="542">
        <v>-18.619999999999891</v>
      </c>
      <c r="D205" s="541">
        <v>-0.50549474415775819</v>
      </c>
      <c r="E205" s="542">
        <v>-423.65000000000009</v>
      </c>
      <c r="F205" s="541">
        <v>-10.361864230595202</v>
      </c>
    </row>
    <row r="206" spans="1:6" s="507" customFormat="1" ht="15" hidden="1" customHeight="1">
      <c r="A206" s="544">
        <v>2015</v>
      </c>
      <c r="B206" s="543">
        <v>3626.36</v>
      </c>
      <c r="C206" s="542">
        <v>-38.539999999999964</v>
      </c>
      <c r="D206" s="541">
        <v>-1.0515975879287254</v>
      </c>
      <c r="E206" s="542">
        <v>-423.94999999999982</v>
      </c>
      <c r="F206" s="541">
        <v>-10.467100049132043</v>
      </c>
    </row>
    <row r="207" spans="1:6" s="507" customFormat="1" ht="15" hidden="1" customHeight="1">
      <c r="A207" s="544">
        <v>2015.1428571428601</v>
      </c>
      <c r="B207" s="550"/>
      <c r="C207" s="549"/>
      <c r="D207" s="548"/>
      <c r="E207" s="549"/>
      <c r="F207" s="548"/>
    </row>
    <row r="208" spans="1:6" s="507" customFormat="1" ht="15" hidden="1" customHeight="1">
      <c r="A208" s="544">
        <v>2016</v>
      </c>
      <c r="B208" s="543">
        <v>3547.73</v>
      </c>
      <c r="C208" s="542">
        <v>-78.630000000000109</v>
      </c>
      <c r="D208" s="541">
        <v>-2.1682899656956351</v>
      </c>
      <c r="E208" s="542">
        <v>-402.92000000000007</v>
      </c>
      <c r="F208" s="541">
        <v>-10.198828040955291</v>
      </c>
    </row>
    <row r="209" spans="1:6" s="302" customFormat="1" ht="15" hidden="1" customHeight="1">
      <c r="A209" s="544">
        <v>2016</v>
      </c>
      <c r="B209" s="543">
        <v>3552.9</v>
      </c>
      <c r="C209" s="542">
        <v>5.1700000000000728</v>
      </c>
      <c r="D209" s="541">
        <v>0.14572698598823308</v>
      </c>
      <c r="E209" s="542">
        <v>-417.29999999999973</v>
      </c>
      <c r="F209" s="541">
        <v>-10.510805500982315</v>
      </c>
    </row>
    <row r="210" spans="1:6" s="302" customFormat="1" ht="15" hidden="1" customHeight="1">
      <c r="A210" s="544">
        <v>2016</v>
      </c>
      <c r="B210" s="543">
        <v>3472.85</v>
      </c>
      <c r="C210" s="542">
        <v>-80.050000000000182</v>
      </c>
      <c r="D210" s="541">
        <v>-2.2530890258661884</v>
      </c>
      <c r="E210" s="542">
        <v>-431.55000000000018</v>
      </c>
      <c r="F210" s="541">
        <v>-11.052914660383166</v>
      </c>
    </row>
    <row r="211" spans="1:6" s="507" customFormat="1" ht="15" hidden="1" customHeight="1">
      <c r="A211" s="536">
        <v>2016</v>
      </c>
      <c r="B211" s="543">
        <v>3340.04</v>
      </c>
      <c r="C211" s="542">
        <v>-132.80999999999995</v>
      </c>
      <c r="D211" s="541">
        <v>-3.8242365780266994</v>
      </c>
      <c r="E211" s="542">
        <v>-518.80999999999995</v>
      </c>
      <c r="F211" s="541">
        <v>-13.444679114243883</v>
      </c>
    </row>
    <row r="212" spans="1:6" s="507" customFormat="1" ht="15" customHeight="1">
      <c r="A212" s="536">
        <v>2016</v>
      </c>
      <c r="B212" s="543">
        <v>3285.4</v>
      </c>
      <c r="C212" s="542">
        <v>-54.639999999999873</v>
      </c>
      <c r="D212" s="541">
        <v>-1.6359085519933814</v>
      </c>
      <c r="E212" s="542">
        <v>-544.29999999999973</v>
      </c>
      <c r="F212" s="541">
        <v>-14.212601509256601</v>
      </c>
    </row>
    <row r="213" spans="1:6" s="507" customFormat="1" ht="15" hidden="1" customHeight="1">
      <c r="A213" s="536">
        <v>2016</v>
      </c>
      <c r="B213" s="543">
        <v>3216.68</v>
      </c>
      <c r="C213" s="542">
        <v>-68.720000000000255</v>
      </c>
      <c r="D213" s="541">
        <v>-2.0916783344493837</v>
      </c>
      <c r="E213" s="542">
        <v>-536.41000000000031</v>
      </c>
      <c r="F213" s="541">
        <v>-14.292489655190792</v>
      </c>
    </row>
    <row r="214" spans="1:6" s="507" customFormat="1" ht="15" hidden="1" customHeight="1">
      <c r="A214" s="536">
        <v>2016</v>
      </c>
      <c r="B214" s="543">
        <v>3102.38</v>
      </c>
      <c r="C214" s="542">
        <v>-114.29999999999973</v>
      </c>
      <c r="D214" s="541">
        <v>-3.5533531467226993</v>
      </c>
      <c r="E214" s="542">
        <v>-666.65999999999985</v>
      </c>
      <c r="F214" s="541">
        <v>-17.687793178103703</v>
      </c>
    </row>
    <row r="215" spans="1:6" s="507" customFormat="1" ht="15" hidden="1" customHeight="1">
      <c r="A215" s="536">
        <v>2016</v>
      </c>
      <c r="B215" s="543">
        <v>2898.68</v>
      </c>
      <c r="C215" s="542">
        <v>-203.70000000000027</v>
      </c>
      <c r="D215" s="541">
        <v>-6.565926804582304</v>
      </c>
      <c r="E215" s="542">
        <v>-894.0300000000002</v>
      </c>
      <c r="F215" s="541">
        <v>-23.572326911364172</v>
      </c>
    </row>
    <row r="216" spans="1:6" s="507" customFormat="1" ht="15" hidden="1" customHeight="1">
      <c r="A216" s="536">
        <v>2016</v>
      </c>
      <c r="B216" s="543">
        <v>2828.4</v>
      </c>
      <c r="C216" s="542">
        <v>-70.279999999999745</v>
      </c>
      <c r="D216" s="541">
        <v>-2.4245518649868103</v>
      </c>
      <c r="E216" s="542">
        <v>-939.13999999999987</v>
      </c>
      <c r="F216" s="541">
        <v>-24.927140786826413</v>
      </c>
    </row>
    <row r="217" spans="1:6" s="302" customFormat="1" ht="15" hidden="1" customHeight="1">
      <c r="A217" s="536">
        <v>2016</v>
      </c>
      <c r="B217" s="543">
        <v>2792.3</v>
      </c>
      <c r="C217" s="542">
        <v>-36.099999999999909</v>
      </c>
      <c r="D217" s="541">
        <v>-1.2763399802008166</v>
      </c>
      <c r="E217" s="542">
        <v>-891.2199999999998</v>
      </c>
      <c r="F217" s="541">
        <v>-24.194791938146125</v>
      </c>
    </row>
    <row r="218" spans="1:6" s="302" customFormat="1" ht="15" hidden="1" customHeight="1">
      <c r="A218" s="536">
        <v>2016</v>
      </c>
      <c r="B218" s="543">
        <v>2752.38</v>
      </c>
      <c r="C218" s="542">
        <v>-39.920000000000073</v>
      </c>
      <c r="D218" s="541">
        <v>-1.4296458116964601</v>
      </c>
      <c r="E218" s="542">
        <v>-912.52</v>
      </c>
      <c r="F218" s="541">
        <v>-24.898905836448478</v>
      </c>
    </row>
    <row r="219" spans="1:6" s="507" customFormat="1" ht="15" hidden="1" customHeight="1">
      <c r="A219" s="536">
        <v>2016</v>
      </c>
      <c r="B219" s="543">
        <v>2716.6</v>
      </c>
      <c r="C219" s="542">
        <v>-35.7800000000002</v>
      </c>
      <c r="D219" s="541">
        <v>-1.2999658477390597</v>
      </c>
      <c r="E219" s="542">
        <v>-909.76000000000022</v>
      </c>
      <c r="F219" s="541">
        <v>-25.087415479985438</v>
      </c>
    </row>
    <row r="220" spans="1:6" s="507" customFormat="1" ht="20.85" hidden="1" customHeight="1">
      <c r="A220" s="545">
        <v>2017</v>
      </c>
      <c r="B220" s="581"/>
      <c r="C220" s="534"/>
      <c r="D220" s="533"/>
      <c r="E220" s="534"/>
      <c r="F220" s="533"/>
    </row>
    <row r="221" spans="1:6" s="507" customFormat="1" ht="15" hidden="1" customHeight="1">
      <c r="A221" s="544">
        <v>2017</v>
      </c>
      <c r="B221" s="543">
        <v>2595.33</v>
      </c>
      <c r="C221" s="542">
        <v>-121.26999999999998</v>
      </c>
      <c r="D221" s="541">
        <v>-4.4640359272620174</v>
      </c>
      <c r="E221" s="542">
        <v>-952.40000000000009</v>
      </c>
      <c r="F221" s="541">
        <v>-26.845334904290922</v>
      </c>
    </row>
    <row r="222" spans="1:6" s="302" customFormat="1" ht="15" hidden="1" customHeight="1">
      <c r="A222" s="544">
        <v>2017</v>
      </c>
      <c r="B222" s="543">
        <v>2617.6</v>
      </c>
      <c r="C222" s="542">
        <v>22.269999999999982</v>
      </c>
      <c r="D222" s="541">
        <v>0.85807970470035855</v>
      </c>
      <c r="E222" s="542">
        <v>-935.30000000000018</v>
      </c>
      <c r="F222" s="541">
        <v>-26.324973964930066</v>
      </c>
    </row>
    <row r="223" spans="1:6" s="302" customFormat="1" ht="15" hidden="1" customHeight="1">
      <c r="A223" s="544">
        <v>2017</v>
      </c>
      <c r="B223" s="543">
        <v>2650.3</v>
      </c>
      <c r="C223" s="542">
        <v>32.700000000000273</v>
      </c>
      <c r="D223" s="541">
        <v>1.2492359413203076</v>
      </c>
      <c r="E223" s="542">
        <v>-822.54999999999973</v>
      </c>
      <c r="F223" s="541">
        <v>-23.685157723483584</v>
      </c>
    </row>
    <row r="224" spans="1:6" s="507" customFormat="1" ht="15" hidden="1" customHeight="1">
      <c r="A224" s="544">
        <v>2017</v>
      </c>
      <c r="B224" s="543">
        <v>2645.22</v>
      </c>
      <c r="C224" s="542">
        <v>-5.080000000000382</v>
      </c>
      <c r="D224" s="541">
        <v>-0.19167641399087643</v>
      </c>
      <c r="E224" s="542">
        <v>-694.82000000000016</v>
      </c>
      <c r="F224" s="541">
        <v>-20.802744877306864</v>
      </c>
    </row>
    <row r="225" spans="1:6" s="507" customFormat="1" ht="15" customHeight="1">
      <c r="A225" s="536">
        <v>2017</v>
      </c>
      <c r="B225" s="543">
        <v>2663.63</v>
      </c>
      <c r="C225" s="542">
        <v>18.410000000000309</v>
      </c>
      <c r="D225" s="541">
        <v>0.69597235768669918</v>
      </c>
      <c r="E225" s="542">
        <v>-621.77</v>
      </c>
      <c r="F225" s="541">
        <v>-18.925245023437014</v>
      </c>
    </row>
    <row r="226" spans="1:6" s="507" customFormat="1" ht="15" hidden="1" customHeight="1">
      <c r="A226" s="536">
        <v>2017</v>
      </c>
      <c r="B226" s="540">
        <v>2654.04</v>
      </c>
      <c r="C226" s="509">
        <v>-9.5900000000001455</v>
      </c>
      <c r="D226" s="508">
        <v>-0.36003498984469218</v>
      </c>
      <c r="E226" s="509">
        <v>-562.63999999999987</v>
      </c>
      <c r="F226" s="508">
        <v>-17.491326460822947</v>
      </c>
    </row>
    <row r="227" spans="1:6" s="507" customFormat="1" ht="15" hidden="1" customHeight="1">
      <c r="A227" s="536">
        <v>2017</v>
      </c>
      <c r="B227" s="540">
        <v>2658.04</v>
      </c>
      <c r="C227" s="509">
        <v>4</v>
      </c>
      <c r="D227" s="508">
        <v>0.15071362903347563</v>
      </c>
      <c r="E227" s="509">
        <v>-444.34000000000015</v>
      </c>
      <c r="F227" s="508">
        <v>-14.322552363024528</v>
      </c>
    </row>
    <row r="228" spans="1:6" s="507" customFormat="1" ht="15" hidden="1" customHeight="1">
      <c r="A228" s="536">
        <v>2017</v>
      </c>
      <c r="B228" s="540">
        <v>2614.59</v>
      </c>
      <c r="C228" s="509">
        <v>-43.449999999999818</v>
      </c>
      <c r="D228" s="508">
        <v>-1.6346631352425049</v>
      </c>
      <c r="E228" s="509">
        <v>-284.08999999999969</v>
      </c>
      <c r="F228" s="508">
        <v>-9.8006678902120825</v>
      </c>
    </row>
    <row r="229" spans="1:6" s="507" customFormat="1" ht="15" hidden="1" customHeight="1">
      <c r="A229" s="536">
        <v>2017</v>
      </c>
      <c r="B229" s="540">
        <v>2525.38</v>
      </c>
      <c r="C229" s="509">
        <v>-89.210000000000036</v>
      </c>
      <c r="D229" s="508">
        <v>-3.4120072363162137</v>
      </c>
      <c r="E229" s="509">
        <v>-303.02</v>
      </c>
      <c r="F229" s="508">
        <v>-10.713477584500069</v>
      </c>
    </row>
    <row r="230" spans="1:6" s="302" customFormat="1" ht="15" hidden="1" customHeight="1">
      <c r="A230" s="536">
        <v>2017</v>
      </c>
      <c r="B230" s="540">
        <v>2479.19</v>
      </c>
      <c r="C230" s="509">
        <v>-46.190000000000055</v>
      </c>
      <c r="D230" s="508">
        <v>-1.829031670481271</v>
      </c>
      <c r="E230" s="509">
        <v>-313.11000000000013</v>
      </c>
      <c r="F230" s="508">
        <v>-11.213336675858613</v>
      </c>
    </row>
    <row r="231" spans="1:6" s="302" customFormat="1" ht="15" hidden="1" customHeight="1">
      <c r="A231" s="536">
        <v>2017</v>
      </c>
      <c r="B231" s="540">
        <v>2424.42</v>
      </c>
      <c r="C231" s="509">
        <v>-54.769999999999982</v>
      </c>
      <c r="D231" s="508">
        <v>-2.2091892916638045</v>
      </c>
      <c r="E231" s="509">
        <v>-327.96000000000004</v>
      </c>
      <c r="F231" s="508">
        <v>-11.915505853116215</v>
      </c>
    </row>
    <row r="232" spans="1:6" s="507" customFormat="1" ht="15" hidden="1" customHeight="1">
      <c r="A232" s="536">
        <v>2017</v>
      </c>
      <c r="B232" s="539">
        <v>2423.33</v>
      </c>
      <c r="C232" s="538">
        <v>-1.0900000000001455</v>
      </c>
      <c r="D232" s="537">
        <v>-4.4959206738113267E-2</v>
      </c>
      <c r="E232" s="538">
        <v>-293.27</v>
      </c>
      <c r="F232" s="537">
        <v>-10.795479643672238</v>
      </c>
    </row>
    <row r="233" spans="1:6" s="507" customFormat="1" ht="19.2" customHeight="1">
      <c r="A233" s="545">
        <v>2018</v>
      </c>
      <c r="B233" s="581"/>
      <c r="C233" s="534"/>
      <c r="D233" s="533"/>
      <c r="E233" s="534"/>
      <c r="F233" s="533"/>
    </row>
    <row r="234" spans="1:6" s="507" customFormat="1" ht="15" customHeight="1">
      <c r="A234" s="514" t="s">
        <v>94</v>
      </c>
      <c r="B234" s="526">
        <v>2401</v>
      </c>
      <c r="C234" s="525">
        <v>-22.329999999999927</v>
      </c>
      <c r="D234" s="524">
        <v>-0.92145931424938965</v>
      </c>
      <c r="E234" s="525">
        <v>-194.32999999999993</v>
      </c>
      <c r="F234" s="524">
        <v>-7.4876797940916902</v>
      </c>
    </row>
    <row r="235" spans="1:6" s="302" customFormat="1" ht="15" customHeight="1">
      <c r="A235" s="514" t="s">
        <v>93</v>
      </c>
      <c r="B235" s="526">
        <v>2347</v>
      </c>
      <c r="C235" s="525">
        <v>-54</v>
      </c>
      <c r="D235" s="524">
        <v>-2.2490628904623122</v>
      </c>
      <c r="E235" s="525">
        <v>-270.59999999999991</v>
      </c>
      <c r="F235" s="524">
        <v>-10.337713936430319</v>
      </c>
    </row>
    <row r="236" spans="1:6" s="302" customFormat="1" ht="15" customHeight="1">
      <c r="A236" s="514" t="s">
        <v>92</v>
      </c>
      <c r="B236" s="526">
        <v>2293.25</v>
      </c>
      <c r="C236" s="525">
        <v>-53.75</v>
      </c>
      <c r="D236" s="524">
        <v>-2.2901576480613528</v>
      </c>
      <c r="E236" s="525">
        <v>-357.05000000000018</v>
      </c>
      <c r="F236" s="524">
        <v>-13.472059766818859</v>
      </c>
    </row>
    <row r="237" spans="1:6" s="507" customFormat="1" ht="15" customHeight="1">
      <c r="A237" s="514" t="s">
        <v>91</v>
      </c>
      <c r="B237" s="513">
        <v>2263.38</v>
      </c>
      <c r="C237" s="512">
        <v>-29.869999999999891</v>
      </c>
      <c r="D237" s="511">
        <v>-1.3025182601111993</v>
      </c>
      <c r="E237" s="512">
        <v>-381.83999999999969</v>
      </c>
      <c r="F237" s="511">
        <v>-14.435094245469173</v>
      </c>
    </row>
    <row r="238" spans="1:6" s="507" customFormat="1" ht="15" customHeight="1">
      <c r="A238" s="521" t="s">
        <v>90</v>
      </c>
      <c r="B238" s="520">
        <v>2264.9499999999998</v>
      </c>
      <c r="C238" s="519">
        <v>1.569999999999709</v>
      </c>
      <c r="D238" s="518">
        <v>6.9365285546368227E-2</v>
      </c>
      <c r="E238" s="519">
        <v>-398.68000000000029</v>
      </c>
      <c r="F238" s="518">
        <v>-14.967544291061458</v>
      </c>
    </row>
    <row r="239" spans="1:6" s="507" customFormat="1" ht="15" customHeight="1">
      <c r="A239" s="514" t="s">
        <v>89</v>
      </c>
      <c r="B239" s="513">
        <v>2251.33</v>
      </c>
      <c r="C239" s="512">
        <v>-13.619999999999891</v>
      </c>
      <c r="D239" s="511">
        <v>-0.60133777787588372</v>
      </c>
      <c r="E239" s="512">
        <v>-402.71000000000004</v>
      </c>
      <c r="F239" s="511">
        <v>-15.173471387017528</v>
      </c>
    </row>
    <row r="240" spans="1:6" s="507" customFormat="1" ht="15" customHeight="1">
      <c r="A240" s="514" t="s">
        <v>88</v>
      </c>
      <c r="B240" s="513">
        <v>2209.13</v>
      </c>
      <c r="C240" s="512">
        <v>-42.199999999999818</v>
      </c>
      <c r="D240" s="511">
        <v>-1.8744475487822712</v>
      </c>
      <c r="E240" s="512">
        <v>-448.90999999999985</v>
      </c>
      <c r="F240" s="511">
        <v>-16.888760139049822</v>
      </c>
    </row>
    <row r="241" spans="1:6" s="507" customFormat="1" ht="15" customHeight="1">
      <c r="A241" s="514" t="s">
        <v>87</v>
      </c>
      <c r="B241" s="513">
        <v>2185.4</v>
      </c>
      <c r="C241" s="512">
        <v>-23.730000000000018</v>
      </c>
      <c r="D241" s="511">
        <v>-1.0741785227668714</v>
      </c>
      <c r="E241" s="512">
        <v>-429.19000000000005</v>
      </c>
      <c r="F241" s="511">
        <v>-16.415193204288244</v>
      </c>
    </row>
    <row r="242" spans="1:6" s="507" customFormat="1" ht="15" customHeight="1">
      <c r="A242" s="514" t="s">
        <v>86</v>
      </c>
      <c r="B242" s="513">
        <v>2167.85</v>
      </c>
      <c r="C242" s="512">
        <v>-17.550000000000182</v>
      </c>
      <c r="D242" s="511">
        <v>-0.80305664866844495</v>
      </c>
      <c r="E242" s="512">
        <v>-357.5300000000002</v>
      </c>
      <c r="F242" s="511">
        <v>-14.157473330746271</v>
      </c>
    </row>
    <row r="243" spans="1:6" s="302" customFormat="1" ht="15" customHeight="1">
      <c r="A243" s="514" t="s">
        <v>85</v>
      </c>
      <c r="B243" s="513">
        <v>2100.6799999999998</v>
      </c>
      <c r="C243" s="512">
        <v>-67.170000000000073</v>
      </c>
      <c r="D243" s="511">
        <v>-3.0984616094287105</v>
      </c>
      <c r="E243" s="512">
        <v>-378.51000000000022</v>
      </c>
      <c r="F243" s="511">
        <v>-15.267486558109709</v>
      </c>
    </row>
    <row r="244" spans="1:6" s="302" customFormat="1" ht="15" customHeight="1">
      <c r="A244" s="514" t="s">
        <v>84</v>
      </c>
      <c r="B244" s="513">
        <v>2045.57</v>
      </c>
      <c r="C244" s="512">
        <v>-55.1099999999999</v>
      </c>
      <c r="D244" s="511">
        <v>-2.6234362206523514</v>
      </c>
      <c r="E244" s="512">
        <v>-378.85000000000014</v>
      </c>
      <c r="F244" s="511">
        <v>-15.626417864891408</v>
      </c>
    </row>
    <row r="245" spans="1:6" s="507" customFormat="1" ht="15" customHeight="1">
      <c r="A245" s="514" t="s">
        <v>83</v>
      </c>
      <c r="B245" s="513">
        <v>1998.7</v>
      </c>
      <c r="C245" s="512">
        <v>-46.869999999999891</v>
      </c>
      <c r="D245" s="511">
        <v>-2.2912928914679043</v>
      </c>
      <c r="E245" s="512">
        <v>-424.62999999999988</v>
      </c>
      <c r="F245" s="511">
        <v>-17.522582562011763</v>
      </c>
    </row>
    <row r="246" spans="1:6" s="507" customFormat="1" ht="19.2" customHeight="1">
      <c r="A246" s="532">
        <v>2019</v>
      </c>
      <c r="B246" s="531"/>
      <c r="C246" s="530"/>
      <c r="D246" s="529"/>
      <c r="E246" s="530"/>
      <c r="F246" s="529"/>
    </row>
    <row r="247" spans="1:6" s="507" customFormat="1" ht="15" customHeight="1">
      <c r="A247" s="514" t="s">
        <v>94</v>
      </c>
      <c r="B247" s="526">
        <v>1647.77</v>
      </c>
      <c r="C247" s="525">
        <v>-350.93000000000006</v>
      </c>
      <c r="D247" s="524">
        <v>-17.557912643218103</v>
      </c>
      <c r="E247" s="525">
        <v>-753.23</v>
      </c>
      <c r="F247" s="524">
        <v>-31.37151187005415</v>
      </c>
    </row>
    <row r="248" spans="1:6" s="302" customFormat="1" ht="15" customHeight="1">
      <c r="A248" s="514" t="s">
        <v>93</v>
      </c>
      <c r="B248" s="526">
        <v>1590.35</v>
      </c>
      <c r="C248" s="525">
        <v>-57.420000000000073</v>
      </c>
      <c r="D248" s="524">
        <v>-3.4847096378742179</v>
      </c>
      <c r="E248" s="525">
        <v>-756.65000000000009</v>
      </c>
      <c r="F248" s="524">
        <v>-32.239028547081389</v>
      </c>
    </row>
    <row r="249" spans="1:6" s="302" customFormat="1" ht="15" customHeight="1">
      <c r="A249" s="514" t="s">
        <v>92</v>
      </c>
      <c r="B249" s="526">
        <v>1562.38</v>
      </c>
      <c r="C249" s="525">
        <v>-27.9699999999998</v>
      </c>
      <c r="D249" s="524">
        <v>-1.7587323545131426</v>
      </c>
      <c r="E249" s="525">
        <v>-730.86999999999989</v>
      </c>
      <c r="F249" s="524">
        <v>-31.870489479995641</v>
      </c>
    </row>
    <row r="250" spans="1:6" s="507" customFormat="1" ht="15" customHeight="1">
      <c r="A250" s="514" t="s">
        <v>91</v>
      </c>
      <c r="B250" s="513">
        <v>1557.45</v>
      </c>
      <c r="C250" s="512">
        <v>-4.9300000000000637</v>
      </c>
      <c r="D250" s="511">
        <v>-0.31554423379715502</v>
      </c>
      <c r="E250" s="512">
        <v>-705.93000000000006</v>
      </c>
      <c r="F250" s="511">
        <v>-31.189194920870563</v>
      </c>
    </row>
    <row r="251" spans="1:6" s="507" customFormat="1" ht="15" customHeight="1">
      <c r="A251" s="521" t="s">
        <v>90</v>
      </c>
      <c r="B251" s="520">
        <v>1536.72727272727</v>
      </c>
      <c r="C251" s="519">
        <v>-20.722727272730026</v>
      </c>
      <c r="D251" s="518">
        <v>-1.3305548988879252</v>
      </c>
      <c r="E251" s="519">
        <v>-728.2227272727298</v>
      </c>
      <c r="F251" s="518">
        <v>-32.151823540154524</v>
      </c>
    </row>
    <row r="252" spans="1:6" s="507" customFormat="1" ht="15" customHeight="1">
      <c r="A252" s="514" t="s">
        <v>89</v>
      </c>
      <c r="B252" s="513">
        <v>1376.85</v>
      </c>
      <c r="C252" s="512">
        <v>-159.87727272727011</v>
      </c>
      <c r="D252" s="511">
        <v>-10.403750591575815</v>
      </c>
      <c r="E252" s="512">
        <v>-874.48</v>
      </c>
      <c r="F252" s="511">
        <v>-38.842817356851292</v>
      </c>
    </row>
    <row r="253" spans="1:6" s="507" customFormat="1" ht="15" customHeight="1">
      <c r="A253" s="514" t="s">
        <v>88</v>
      </c>
      <c r="B253" s="513">
        <v>1360.17</v>
      </c>
      <c r="C253" s="512">
        <v>-16.679999999999836</v>
      </c>
      <c r="D253" s="511">
        <v>-1.2114609434578796</v>
      </c>
      <c r="E253" s="512">
        <v>-848.96</v>
      </c>
      <c r="F253" s="511">
        <v>-38.429608035742582</v>
      </c>
    </row>
    <row r="254" spans="1:6" s="507" customFormat="1" ht="15" customHeight="1">
      <c r="A254" s="514" t="s">
        <v>87</v>
      </c>
      <c r="B254" s="513">
        <v>1350.85</v>
      </c>
      <c r="C254" s="512">
        <v>-9.3200000000001637</v>
      </c>
      <c r="D254" s="511">
        <v>-0.68520846658874746</v>
      </c>
      <c r="E254" s="512">
        <v>-834.55000000000018</v>
      </c>
      <c r="F254" s="511">
        <v>-38.187517159330106</v>
      </c>
    </row>
    <row r="255" spans="1:6" s="507" customFormat="1" ht="15" customHeight="1">
      <c r="A255" s="514" t="s">
        <v>86</v>
      </c>
      <c r="B255" s="513">
        <v>1350.23</v>
      </c>
      <c r="C255" s="512">
        <v>-0.61999999999989086</v>
      </c>
      <c r="D255" s="511">
        <v>-4.589702779730942E-2</v>
      </c>
      <c r="E255" s="512">
        <v>-817.61999999999989</v>
      </c>
      <c r="F255" s="511">
        <v>-37.715709112715359</v>
      </c>
    </row>
    <row r="256" spans="1:6" s="302" customFormat="1" ht="15" customHeight="1">
      <c r="A256" s="514" t="s">
        <v>85</v>
      </c>
      <c r="B256" s="513">
        <v>1329.61</v>
      </c>
      <c r="C256" s="512">
        <v>-20.620000000000118</v>
      </c>
      <c r="D256" s="511">
        <v>-1.5271472267687756</v>
      </c>
      <c r="E256" s="512">
        <v>-771.06999999999994</v>
      </c>
      <c r="F256" s="511">
        <v>-36.705733381571683</v>
      </c>
    </row>
    <row r="257" spans="1:6" s="302" customFormat="1" ht="15" customHeight="1">
      <c r="A257" s="514" t="s">
        <v>84</v>
      </c>
      <c r="B257" s="513">
        <v>1306.4000000000001</v>
      </c>
      <c r="C257" s="512">
        <v>-23.209999999999809</v>
      </c>
      <c r="D257" s="511">
        <v>-1.7456246568542468</v>
      </c>
      <c r="E257" s="512">
        <v>-739.16999999999985</v>
      </c>
      <c r="F257" s="511">
        <v>-36.135160370947951</v>
      </c>
    </row>
    <row r="258" spans="1:6" s="507" customFormat="1" ht="15" customHeight="1">
      <c r="A258" s="514" t="s">
        <v>83</v>
      </c>
      <c r="B258" s="513">
        <v>1283.5</v>
      </c>
      <c r="C258" s="512">
        <v>-22.900000000000091</v>
      </c>
      <c r="D258" s="511">
        <v>-1.7529087568891697</v>
      </c>
      <c r="E258" s="512">
        <v>-715.2</v>
      </c>
      <c r="F258" s="511">
        <v>-35.783259118426983</v>
      </c>
    </row>
    <row r="259" spans="1:6" s="507" customFormat="1" ht="19.2" customHeight="1">
      <c r="A259" s="532">
        <v>2020</v>
      </c>
      <c r="B259" s="531"/>
      <c r="C259" s="530"/>
      <c r="D259" s="529"/>
      <c r="E259" s="530"/>
      <c r="F259" s="529"/>
    </row>
    <row r="260" spans="1:6" s="507" customFormat="1" ht="15" customHeight="1">
      <c r="A260" s="514" t="s">
        <v>94</v>
      </c>
      <c r="B260" s="526">
        <v>1257.04</v>
      </c>
      <c r="C260" s="525">
        <v>-26.460000000000036</v>
      </c>
      <c r="D260" s="524">
        <v>-2.061550447993767</v>
      </c>
      <c r="E260" s="525">
        <v>-390.73</v>
      </c>
      <c r="F260" s="524">
        <v>-23.712654071866822</v>
      </c>
    </row>
    <row r="261" spans="1:6" s="302" customFormat="1" ht="15" customHeight="1">
      <c r="A261" s="514" t="s">
        <v>93</v>
      </c>
      <c r="B261" s="526">
        <v>1249.5999999999999</v>
      </c>
      <c r="C261" s="525">
        <v>-7.4400000000000546</v>
      </c>
      <c r="D261" s="524">
        <v>-0.59186660726787466</v>
      </c>
      <c r="E261" s="525">
        <v>-340.75</v>
      </c>
      <c r="F261" s="524">
        <v>-21.426101172697827</v>
      </c>
    </row>
    <row r="262" spans="1:6" s="302" customFormat="1" ht="15" customHeight="1">
      <c r="A262" s="514" t="s">
        <v>92</v>
      </c>
      <c r="B262" s="526">
        <v>1239.45454545455</v>
      </c>
      <c r="C262" s="525">
        <v>-10.145454545449866</v>
      </c>
      <c r="D262" s="524">
        <v>-0.81189617041052031</v>
      </c>
      <c r="E262" s="525">
        <v>-322.92545454545007</v>
      </c>
      <c r="F262" s="524">
        <v>-20.668816456012635</v>
      </c>
    </row>
    <row r="263" spans="1:6" s="507" customFormat="1" ht="15" customHeight="1">
      <c r="A263" s="514" t="s">
        <v>91</v>
      </c>
      <c r="B263" s="513">
        <v>1225.5</v>
      </c>
      <c r="C263" s="512">
        <v>-13.954545454550043</v>
      </c>
      <c r="D263" s="511">
        <v>-1.1258618160484843</v>
      </c>
      <c r="E263" s="512">
        <v>-331.95000000000005</v>
      </c>
      <c r="F263" s="511">
        <v>-21.313685832611</v>
      </c>
    </row>
    <row r="264" spans="1:6" s="507" customFormat="1" ht="15" customHeight="1">
      <c r="A264" s="521" t="s">
        <v>90</v>
      </c>
      <c r="B264" s="714">
        <v>1205</v>
      </c>
      <c r="C264" s="519">
        <v>-20.5</v>
      </c>
      <c r="D264" s="712">
        <v>-1.6727866177070609</v>
      </c>
      <c r="E264" s="713">
        <v>-331.72727272727002</v>
      </c>
      <c r="F264" s="712">
        <v>-21.586606720302754</v>
      </c>
    </row>
    <row r="265" spans="1:6" s="507" customFormat="1" ht="15" customHeight="1">
      <c r="A265" s="514" t="s">
        <v>89</v>
      </c>
      <c r="B265" s="513"/>
      <c r="C265" s="512"/>
      <c r="D265" s="511"/>
      <c r="E265" s="512"/>
      <c r="F265" s="511"/>
    </row>
    <row r="266" spans="1:6" s="507" customFormat="1" ht="15" customHeight="1">
      <c r="A266" s="514" t="s">
        <v>88</v>
      </c>
      <c r="B266" s="513"/>
      <c r="C266" s="512"/>
      <c r="D266" s="511"/>
      <c r="E266" s="512"/>
      <c r="F266" s="511"/>
    </row>
    <row r="267" spans="1:6" s="507" customFormat="1" ht="15" customHeight="1">
      <c r="A267" s="514" t="s">
        <v>87</v>
      </c>
      <c r="B267" s="513"/>
      <c r="C267" s="512"/>
      <c r="D267" s="511"/>
      <c r="E267" s="512"/>
      <c r="F267" s="511"/>
    </row>
    <row r="268" spans="1:6" s="507" customFormat="1" ht="15" customHeight="1">
      <c r="A268" s="514" t="s">
        <v>86</v>
      </c>
      <c r="B268" s="513"/>
      <c r="C268" s="512"/>
      <c r="D268" s="511"/>
      <c r="E268" s="512"/>
      <c r="F268" s="511"/>
    </row>
    <row r="269" spans="1:6" s="302" customFormat="1" ht="15" customHeight="1">
      <c r="A269" s="514" t="s">
        <v>85</v>
      </c>
      <c r="B269" s="513"/>
      <c r="C269" s="512"/>
      <c r="D269" s="511"/>
      <c r="E269" s="512"/>
      <c r="F269" s="511"/>
    </row>
    <row r="270" spans="1:6" s="302" customFormat="1" ht="15" customHeight="1">
      <c r="A270" s="514" t="s">
        <v>84</v>
      </c>
      <c r="B270" s="513"/>
      <c r="C270" s="512"/>
      <c r="D270" s="511"/>
      <c r="E270" s="512"/>
      <c r="F270" s="511"/>
    </row>
    <row r="271" spans="1:6" s="507" customFormat="1" ht="15" customHeight="1">
      <c r="A271" s="514" t="s">
        <v>83</v>
      </c>
      <c r="B271" s="513"/>
      <c r="C271" s="512"/>
      <c r="D271" s="511"/>
      <c r="E271" s="512"/>
      <c r="F271" s="511"/>
    </row>
  </sheetData>
  <mergeCells count="3">
    <mergeCell ref="A3:F3"/>
    <mergeCell ref="A4:F4"/>
    <mergeCell ref="B6:B7"/>
  </mergeCells>
  <printOptions horizontalCentered="1"/>
  <pageMargins left="0.39370078740157483" right="0.39370078740157483" top="0.19685039370078741" bottom="0.19685039370078741" header="0" footer="0"/>
  <pageSetup paperSize="9" scale="86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0"/>
  <dimension ref="A1:F191"/>
  <sheetViews>
    <sheetView showGridLines="0" zoomScale="114" zoomScaleNormal="114" workbookViewId="0">
      <selection activeCell="H37" sqref="H37"/>
    </sheetView>
  </sheetViews>
  <sheetFormatPr baseColWidth="10" defaultColWidth="11.5546875" defaultRowHeight="13.2"/>
  <cols>
    <col min="1" max="1" width="27.5546875" style="257" customWidth="1"/>
    <col min="2" max="2" width="15.109375" style="257" customWidth="1"/>
    <col min="3" max="3" width="13.109375" style="257" customWidth="1"/>
    <col min="4" max="4" width="11.88671875" style="257" customWidth="1"/>
    <col min="5" max="5" width="12.44140625" style="257" customWidth="1"/>
    <col min="6" max="6" width="11.5546875" style="257"/>
    <col min="7" max="16384" width="11.5546875" style="1"/>
  </cols>
  <sheetData>
    <row r="1" spans="1:6">
      <c r="A1" s="766"/>
      <c r="B1" s="766"/>
    </row>
    <row r="2" spans="1:6">
      <c r="A2" s="766"/>
      <c r="B2" s="766"/>
    </row>
    <row r="3" spans="1:6" ht="24" customHeight="1">
      <c r="A3" s="442" t="s">
        <v>229</v>
      </c>
      <c r="B3" s="765"/>
      <c r="C3" s="764"/>
      <c r="D3" s="764"/>
      <c r="E3" s="764"/>
      <c r="F3" s="764"/>
    </row>
    <row r="4" spans="1:6" ht="12" customHeight="1">
      <c r="A4" s="763"/>
      <c r="B4" s="762"/>
      <c r="C4" s="762"/>
      <c r="D4" s="762"/>
      <c r="E4" s="762"/>
      <c r="F4" s="762"/>
    </row>
    <row r="5" spans="1:6" ht="15">
      <c r="A5" s="761"/>
      <c r="C5" s="717"/>
    </row>
    <row r="6" spans="1:6" ht="27.6" customHeight="1">
      <c r="A6" s="1103" t="s">
        <v>227</v>
      </c>
      <c r="B6" s="1105" t="s">
        <v>228</v>
      </c>
      <c r="C6" s="760" t="s">
        <v>110</v>
      </c>
      <c r="D6" s="759"/>
      <c r="E6" s="759" t="s">
        <v>109</v>
      </c>
      <c r="F6" s="759"/>
    </row>
    <row r="7" spans="1:6" ht="20.85" customHeight="1">
      <c r="A7" s="1104"/>
      <c r="B7" s="1106"/>
      <c r="C7" s="758" t="s">
        <v>108</v>
      </c>
      <c r="D7" s="756" t="s">
        <v>107</v>
      </c>
      <c r="E7" s="757" t="s">
        <v>108</v>
      </c>
      <c r="F7" s="756" t="s">
        <v>107</v>
      </c>
    </row>
    <row r="8" spans="1:6" ht="27.6" customHeight="1">
      <c r="A8" s="741" t="s">
        <v>226</v>
      </c>
      <c r="B8" s="740">
        <v>15272073.300000001</v>
      </c>
      <c r="C8" s="755">
        <v>87181.450000001118</v>
      </c>
      <c r="D8" s="750">
        <v>5.7413283453844333E-3</v>
      </c>
      <c r="E8" s="755">
        <v>-825364.24545451812</v>
      </c>
      <c r="F8" s="750">
        <v>-5.1273020511738432E-2</v>
      </c>
    </row>
    <row r="9" spans="1:6" ht="22.5" customHeight="1">
      <c r="A9" s="735" t="s">
        <v>225</v>
      </c>
      <c r="B9" s="734">
        <v>14106235.35</v>
      </c>
      <c r="C9" s="733">
        <v>62843.150000000373</v>
      </c>
      <c r="D9" s="731">
        <v>4.4749266491326267E-3</v>
      </c>
      <c r="E9" s="733">
        <v>-776082.87727270089</v>
      </c>
      <c r="F9" s="731">
        <v>-5.2147982956746941E-2</v>
      </c>
    </row>
    <row r="10" spans="1:6" ht="22.5" customHeight="1">
      <c r="A10" s="735" t="s">
        <v>224</v>
      </c>
      <c r="B10" s="734">
        <v>791162.65</v>
      </c>
      <c r="C10" s="733">
        <v>31220.050000000047</v>
      </c>
      <c r="D10" s="731">
        <v>4.1082115938756436E-2</v>
      </c>
      <c r="E10" s="733">
        <v>-17091.940909091034</v>
      </c>
      <c r="F10" s="731">
        <v>-2.1146729138731835E-2</v>
      </c>
    </row>
    <row r="11" spans="1:6" ht="22.5" customHeight="1">
      <c r="A11" s="754" t="s">
        <v>223</v>
      </c>
      <c r="B11" s="734">
        <v>374675.3</v>
      </c>
      <c r="C11" s="733">
        <v>-6881.75</v>
      </c>
      <c r="D11" s="731">
        <v>-1.8035966050162111E-2</v>
      </c>
      <c r="E11" s="733">
        <v>-32189.427272727014</v>
      </c>
      <c r="F11" s="753">
        <v>-7.9115797254034281E-2</v>
      </c>
    </row>
    <row r="12" spans="1:6" ht="27.6" customHeight="1">
      <c r="A12" s="741" t="s">
        <v>222</v>
      </c>
      <c r="B12" s="740">
        <v>3220906.75</v>
      </c>
      <c r="C12" s="751">
        <v>9640.1000000000931</v>
      </c>
      <c r="D12" s="752">
        <v>3.0019618582592944E-3</v>
      </c>
      <c r="E12" s="751">
        <v>-56948.386363639962</v>
      </c>
      <c r="F12" s="750">
        <v>-1.7373673940580869E-2</v>
      </c>
    </row>
    <row r="13" spans="1:6" ht="20.85" customHeight="1">
      <c r="A13" s="735" t="s">
        <v>221</v>
      </c>
      <c r="B13" s="734">
        <v>3035224.5</v>
      </c>
      <c r="C13" s="733">
        <v>9352.5</v>
      </c>
      <c r="D13" s="731">
        <v>3.0908445565442921E-3</v>
      </c>
      <c r="E13" s="733">
        <v>-55157.636363639962</v>
      </c>
      <c r="F13" s="731">
        <v>-1.7848160495951615E-2</v>
      </c>
    </row>
    <row r="14" spans="1:6" ht="20.85" customHeight="1">
      <c r="A14" s="747" t="s">
        <v>220</v>
      </c>
      <c r="B14" s="746">
        <v>185682.25</v>
      </c>
      <c r="C14" s="733">
        <v>287.60000000000582</v>
      </c>
      <c r="D14" s="731">
        <v>1.5512853256554049E-3</v>
      </c>
      <c r="E14" s="733">
        <v>-1790.75</v>
      </c>
      <c r="F14" s="731">
        <v>-9.5520421607377948E-3</v>
      </c>
    </row>
    <row r="15" spans="1:6" ht="27.6" customHeight="1">
      <c r="A15" s="749" t="s">
        <v>219</v>
      </c>
      <c r="B15" s="748">
        <v>61944</v>
      </c>
      <c r="C15" s="739">
        <v>661.24999999999636</v>
      </c>
      <c r="D15" s="736">
        <v>1.0786025488308315E-2</v>
      </c>
      <c r="E15" s="739">
        <v>-3339.9954545454984</v>
      </c>
      <c r="F15" s="736">
        <v>-5.1161741452908749E-2</v>
      </c>
    </row>
    <row r="16" spans="1:6" ht="20.85" customHeight="1">
      <c r="A16" s="735" t="s">
        <v>218</v>
      </c>
      <c r="B16" s="734">
        <v>48254.1</v>
      </c>
      <c r="C16" s="733">
        <v>769.54999999999563</v>
      </c>
      <c r="D16" s="731">
        <v>1.6206323951685198E-2</v>
      </c>
      <c r="E16" s="733">
        <v>-3330.2181818181998</v>
      </c>
      <c r="F16" s="731">
        <v>-6.4558732172833033E-2</v>
      </c>
    </row>
    <row r="17" spans="1:6" ht="20.85" customHeight="1">
      <c r="A17" s="747" t="s">
        <v>217</v>
      </c>
      <c r="B17" s="746">
        <v>13689.95</v>
      </c>
      <c r="C17" s="728">
        <v>-108.29999999999927</v>
      </c>
      <c r="D17" s="725">
        <v>-7.8488214085118413E-3</v>
      </c>
      <c r="E17" s="728">
        <v>-9.7772727272986231</v>
      </c>
      <c r="F17" s="725">
        <v>-7.1368374951252811E-4</v>
      </c>
    </row>
    <row r="18" spans="1:6" ht="27.6" customHeight="1">
      <c r="A18" s="745" t="s">
        <v>216</v>
      </c>
      <c r="B18" s="744">
        <v>1205</v>
      </c>
      <c r="C18" s="743">
        <v>-20</v>
      </c>
      <c r="D18" s="742">
        <v>-1.6326530612244872E-2</v>
      </c>
      <c r="E18" s="743">
        <v>-331.72727272727002</v>
      </c>
      <c r="F18" s="742">
        <v>-0.21586606720302748</v>
      </c>
    </row>
    <row r="19" spans="1:6" ht="24" hidden="1" customHeight="1">
      <c r="A19" s="741"/>
      <c r="B19" s="740"/>
      <c r="C19" s="739"/>
      <c r="D19" s="738"/>
      <c r="E19" s="737"/>
      <c r="F19" s="736"/>
    </row>
    <row r="20" spans="1:6" ht="18" hidden="1" customHeight="1">
      <c r="A20" s="735"/>
      <c r="B20" s="734"/>
      <c r="C20" s="733"/>
      <c r="D20" s="731"/>
      <c r="E20" s="732"/>
      <c r="F20" s="731"/>
    </row>
    <row r="21" spans="1:6" ht="17.850000000000001" hidden="1" customHeight="1">
      <c r="A21" s="730"/>
      <c r="B21" s="729"/>
      <c r="C21" s="728"/>
      <c r="D21" s="727"/>
      <c r="E21" s="726"/>
      <c r="F21" s="725"/>
    </row>
    <row r="22" spans="1:6" ht="27.6" customHeight="1">
      <c r="A22" s="724" t="s">
        <v>95</v>
      </c>
      <c r="B22" s="723">
        <v>18556129.050000001</v>
      </c>
      <c r="C22" s="723">
        <v>97462.25</v>
      </c>
      <c r="D22" s="722">
        <v>5.2800265076564656E-3</v>
      </c>
      <c r="E22" s="723">
        <v>-885984.40454543009</v>
      </c>
      <c r="F22" s="722">
        <v>-4.5570375186669509E-2</v>
      </c>
    </row>
    <row r="23" spans="1:6" ht="21.6" customHeight="1">
      <c r="A23" s="257" t="s">
        <v>215</v>
      </c>
      <c r="B23" s="716"/>
      <c r="E23" s="716"/>
      <c r="F23" s="716"/>
    </row>
    <row r="24" spans="1:6" s="261" customFormat="1" ht="40.65" customHeight="1">
      <c r="A24" s="1102"/>
      <c r="B24" s="1102"/>
      <c r="C24" s="1102"/>
      <c r="D24" s="1102"/>
      <c r="E24" s="1102"/>
      <c r="F24" s="1102"/>
    </row>
    <row r="25" spans="1:6" ht="9.9" customHeight="1"/>
    <row r="26" spans="1:6" ht="36" customHeight="1"/>
    <row r="27" spans="1:6" ht="36" customHeight="1"/>
    <row r="28" spans="1:6" ht="36" customHeight="1"/>
    <row r="29" spans="1:6" ht="36" hidden="1" customHeight="1">
      <c r="B29" s="721" t="s">
        <v>214</v>
      </c>
    </row>
    <row r="30" spans="1:6" ht="36" hidden="1" customHeight="1">
      <c r="A30" s="720" t="s">
        <v>213</v>
      </c>
      <c r="B30" s="719" t="e">
        <v>#REF!</v>
      </c>
    </row>
    <row r="31" spans="1:6" ht="36" hidden="1" customHeight="1"/>
    <row r="32" spans="1:6" ht="36" hidden="1" customHeight="1">
      <c r="B32" s="716" t="e">
        <v>#REF!</v>
      </c>
    </row>
    <row r="33" spans="1:3" ht="36" hidden="1" customHeight="1"/>
    <row r="34" spans="1:3" ht="36" hidden="1" customHeight="1">
      <c r="A34" s="718"/>
      <c r="B34" s="716" t="s">
        <v>228</v>
      </c>
      <c r="C34" s="717"/>
    </row>
    <row r="35" spans="1:3" ht="13.65" hidden="1" customHeight="1">
      <c r="C35" s="717"/>
    </row>
    <row r="36" spans="1:3" ht="13.65" hidden="1" customHeight="1"/>
    <row r="37" spans="1:3" ht="13.65" hidden="1" customHeight="1">
      <c r="B37" s="716" t="s">
        <v>228</v>
      </c>
    </row>
    <row r="38" spans="1:3" ht="13.65" hidden="1" customHeight="1"/>
    <row r="39" spans="1:3" ht="13.65" hidden="1" customHeight="1">
      <c r="B39" s="716" t="s">
        <v>228</v>
      </c>
    </row>
    <row r="40" spans="1:3" ht="13.65" hidden="1" customHeight="1"/>
    <row r="49" spans="1:6" ht="29.1" customHeight="1"/>
    <row r="50" spans="1:6">
      <c r="B50" s="715"/>
    </row>
    <row r="51" spans="1:6" ht="7.35" customHeight="1">
      <c r="A51" s="882"/>
      <c r="B51" s="882"/>
      <c r="C51" s="882"/>
      <c r="D51" s="882"/>
      <c r="E51" s="882"/>
      <c r="F51" s="882"/>
    </row>
    <row r="52" spans="1:6">
      <c r="A52" s="882"/>
      <c r="B52" s="882" t="s">
        <v>209</v>
      </c>
      <c r="C52" s="882" t="s">
        <v>208</v>
      </c>
      <c r="D52" s="882"/>
      <c r="E52" s="882"/>
      <c r="F52" s="882"/>
    </row>
    <row r="53" spans="1:6">
      <c r="A53" s="882"/>
      <c r="B53" s="883">
        <v>5.2800265076564656E-3</v>
      </c>
      <c r="C53" s="883">
        <v>-4.5570375186669509E-2</v>
      </c>
      <c r="D53" s="882"/>
      <c r="E53" s="882"/>
      <c r="F53" s="882"/>
    </row>
    <row r="54" spans="1:6">
      <c r="A54" s="882"/>
      <c r="B54" s="882"/>
      <c r="C54" s="882"/>
      <c r="D54" s="882"/>
      <c r="E54" s="882"/>
      <c r="F54" s="882"/>
    </row>
    <row r="55" spans="1:6">
      <c r="A55" s="882"/>
      <c r="B55" s="882"/>
      <c r="C55" s="882"/>
      <c r="D55" s="882"/>
      <c r="E55" s="882"/>
      <c r="F55" s="882"/>
    </row>
    <row r="56" spans="1:6">
      <c r="A56" s="882"/>
      <c r="B56" s="882"/>
      <c r="C56" s="882"/>
      <c r="D56" s="882"/>
      <c r="E56" s="882"/>
      <c r="F56" s="882"/>
    </row>
    <row r="57" spans="1:6">
      <c r="A57" s="882"/>
      <c r="B57" s="882"/>
      <c r="C57" s="882"/>
      <c r="D57" s="882"/>
      <c r="E57" s="882"/>
      <c r="F57" s="882"/>
    </row>
    <row r="58" spans="1:6">
      <c r="A58" s="882"/>
      <c r="B58" s="882"/>
      <c r="C58" s="882"/>
      <c r="D58" s="882"/>
      <c r="E58" s="882"/>
      <c r="F58" s="882"/>
    </row>
    <row r="59" spans="1:6">
      <c r="A59" s="882"/>
      <c r="B59" s="882"/>
      <c r="C59" s="882"/>
      <c r="D59" s="882"/>
      <c r="E59" s="882"/>
      <c r="F59" s="882"/>
    </row>
    <row r="186" spans="3:5">
      <c r="E186" s="257">
        <v>0</v>
      </c>
    </row>
    <row r="187" spans="3:5">
      <c r="E187" s="257">
        <v>2086399.8</v>
      </c>
    </row>
    <row r="190" spans="3:5">
      <c r="C190" s="257">
        <v>0</v>
      </c>
    </row>
    <row r="191" spans="3:5">
      <c r="C191" s="257">
        <v>0</v>
      </c>
    </row>
  </sheetData>
  <mergeCells count="3">
    <mergeCell ref="A24:F24"/>
    <mergeCell ref="A6:A7"/>
    <mergeCell ref="B6:B7"/>
  </mergeCells>
  <conditionalFormatting sqref="B50">
    <cfRule type="cellIs" dxfId="0" priority="2" operator="equal">
      <formula>B22</formula>
    </cfRule>
  </conditionalFormatting>
  <printOptions horizontalCentered="1"/>
  <pageMargins left="0.39370078740157483" right="0.39370078740157483" top="0.19685039370078741" bottom="0.19685039370078741" header="0" footer="0"/>
  <pageSetup paperSize="9" orientation="portrait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5">
    <pageSetUpPr fitToPage="1"/>
  </sheetPr>
  <dimension ref="A1:R163"/>
  <sheetViews>
    <sheetView showGridLines="0" topLeftCell="A28" zoomScale="115" zoomScaleNormal="115" workbookViewId="0">
      <selection activeCell="J112" sqref="J112"/>
    </sheetView>
  </sheetViews>
  <sheetFormatPr baseColWidth="10" defaultColWidth="11.44140625" defaultRowHeight="13.2"/>
  <cols>
    <col min="1" max="1" width="12.109375" style="768" customWidth="1"/>
    <col min="2" max="2" width="20.5546875" style="770" customWidth="1"/>
    <col min="3" max="3" width="18.88671875" style="770" customWidth="1"/>
    <col min="4" max="4" width="19.88671875" style="768" customWidth="1"/>
    <col min="5" max="5" width="18.88671875" style="769" customWidth="1"/>
    <col min="6" max="6" width="16" style="768" customWidth="1"/>
    <col min="7" max="7" width="161.33203125" style="884" hidden="1" customWidth="1"/>
    <col min="8" max="8" width="0" style="885" hidden="1" customWidth="1"/>
    <col min="9" max="9" width="11.44140625" style="885" customWidth="1"/>
    <col min="10" max="18" width="11.44140625" style="885"/>
    <col min="19" max="16384" width="11.44140625" style="767"/>
  </cols>
  <sheetData>
    <row r="1" spans="1:14" hidden="1"/>
    <row r="2" spans="1:14" ht="14.25" hidden="1" customHeight="1"/>
    <row r="3" spans="1:14" ht="17.399999999999999">
      <c r="A3" s="1107" t="s">
        <v>281</v>
      </c>
      <c r="B3" s="1107"/>
      <c r="C3" s="1107"/>
      <c r="D3" s="1107"/>
      <c r="E3" s="1107"/>
      <c r="F3" s="1107"/>
    </row>
    <row r="4" spans="1:14" ht="5.85" customHeight="1"/>
    <row r="5" spans="1:14">
      <c r="A5" s="796"/>
      <c r="B5" s="795" t="s">
        <v>276</v>
      </c>
      <c r="C5" s="795" t="s">
        <v>276</v>
      </c>
      <c r="D5" s="794" t="s">
        <v>95</v>
      </c>
      <c r="E5" s="1110" t="s">
        <v>280</v>
      </c>
      <c r="F5" s="793" t="s">
        <v>279</v>
      </c>
    </row>
    <row r="6" spans="1:14">
      <c r="A6" s="792"/>
      <c r="B6" s="791" t="s">
        <v>278</v>
      </c>
      <c r="C6" s="791" t="s">
        <v>277</v>
      </c>
      <c r="D6" s="790" t="s">
        <v>276</v>
      </c>
      <c r="E6" s="1111"/>
      <c r="F6" s="789" t="s">
        <v>275</v>
      </c>
    </row>
    <row r="7" spans="1:14" ht="20.100000000000001" hidden="1" customHeight="1">
      <c r="A7" s="788">
        <v>32478</v>
      </c>
      <c r="B7" s="787">
        <v>11776913</v>
      </c>
      <c r="C7" s="787">
        <v>1096003</v>
      </c>
      <c r="D7" s="784">
        <f t="shared" ref="D7:D18" si="0">SUM(B7:C7)</f>
        <v>12872916</v>
      </c>
      <c r="E7" s="783">
        <v>5507151</v>
      </c>
      <c r="F7" s="782">
        <f t="shared" ref="F7:F18" si="1">D7/E7</f>
        <v>2.3374910184957702</v>
      </c>
      <c r="I7" s="886"/>
      <c r="J7" s="887"/>
      <c r="L7" s="888">
        <f>G7-B7</f>
        <v>-11776913</v>
      </c>
    </row>
    <row r="8" spans="1:14" ht="20.100000000000001" hidden="1" customHeight="1">
      <c r="A8" s="788">
        <v>32843</v>
      </c>
      <c r="B8" s="787">
        <v>12304350</v>
      </c>
      <c r="C8" s="787">
        <v>1094136</v>
      </c>
      <c r="D8" s="784">
        <f t="shared" si="0"/>
        <v>13398486</v>
      </c>
      <c r="E8" s="783">
        <v>5636359</v>
      </c>
      <c r="F8" s="782">
        <f t="shared" si="1"/>
        <v>2.3771526973352834</v>
      </c>
      <c r="I8" s="886"/>
      <c r="J8" s="887" t="s">
        <v>147</v>
      </c>
      <c r="L8" s="888"/>
    </row>
    <row r="9" spans="1:14" ht="20.100000000000001" hidden="1" customHeight="1">
      <c r="A9" s="788">
        <v>33208</v>
      </c>
      <c r="B9" s="787">
        <v>12587744</v>
      </c>
      <c r="C9" s="787">
        <v>1310779</v>
      </c>
      <c r="D9" s="784">
        <f t="shared" si="0"/>
        <v>13898523</v>
      </c>
      <c r="E9" s="783">
        <v>5773170</v>
      </c>
      <c r="F9" s="782">
        <f t="shared" si="1"/>
        <v>2.4074335243895466</v>
      </c>
      <c r="I9" s="886">
        <v>90</v>
      </c>
      <c r="J9" s="887">
        <f t="shared" ref="J9:J18" si="2">F9</f>
        <v>2.4074335243895466</v>
      </c>
      <c r="L9" s="888">
        <f t="shared" ref="L9:L18" si="3">G8-C8</f>
        <v>-1094136</v>
      </c>
    </row>
    <row r="10" spans="1:14" ht="20.100000000000001" hidden="1" customHeight="1">
      <c r="A10" s="788">
        <v>33573</v>
      </c>
      <c r="B10" s="787">
        <v>12614031</v>
      </c>
      <c r="C10" s="787">
        <v>1532417</v>
      </c>
      <c r="D10" s="784">
        <f t="shared" si="0"/>
        <v>14146448</v>
      </c>
      <c r="E10" s="783">
        <v>5913691</v>
      </c>
      <c r="F10" s="782">
        <f t="shared" si="1"/>
        <v>2.3921520417620736</v>
      </c>
      <c r="I10" s="886">
        <v>91</v>
      </c>
      <c r="J10" s="887">
        <f t="shared" si="2"/>
        <v>2.3921520417620736</v>
      </c>
      <c r="L10" s="888">
        <f t="shared" si="3"/>
        <v>-1310779</v>
      </c>
    </row>
    <row r="11" spans="1:14" ht="20.100000000000001" hidden="1" customHeight="1">
      <c r="A11" s="788">
        <v>33939</v>
      </c>
      <c r="B11" s="787">
        <v>12234096</v>
      </c>
      <c r="C11" s="787">
        <v>1607685</v>
      </c>
      <c r="D11" s="784">
        <f t="shared" si="0"/>
        <v>13841781</v>
      </c>
      <c r="E11" s="783">
        <v>6054084</v>
      </c>
      <c r="F11" s="782">
        <f t="shared" si="1"/>
        <v>2.2863543023188972</v>
      </c>
      <c r="I11" s="886">
        <v>92</v>
      </c>
      <c r="J11" s="887">
        <f t="shared" si="2"/>
        <v>2.2863543023188972</v>
      </c>
      <c r="L11" s="888">
        <f t="shared" si="3"/>
        <v>-1532417</v>
      </c>
    </row>
    <row r="12" spans="1:14" ht="20.100000000000001" hidden="1" customHeight="1">
      <c r="A12" s="788">
        <v>34304</v>
      </c>
      <c r="B12" s="787">
        <v>11916436</v>
      </c>
      <c r="C12" s="787">
        <v>1736397</v>
      </c>
      <c r="D12" s="784">
        <f t="shared" si="0"/>
        <v>13652833</v>
      </c>
      <c r="E12" s="783">
        <v>6268105</v>
      </c>
      <c r="F12" s="782">
        <f t="shared" si="1"/>
        <v>2.1781436335224122</v>
      </c>
      <c r="I12" s="886">
        <v>93</v>
      </c>
      <c r="J12" s="887">
        <f t="shared" si="2"/>
        <v>2.1781436335224122</v>
      </c>
      <c r="L12" s="888">
        <f t="shared" si="3"/>
        <v>-1607685</v>
      </c>
      <c r="N12" s="885" t="s">
        <v>274</v>
      </c>
    </row>
    <row r="13" spans="1:14" ht="20.100000000000001" hidden="1" customHeight="1">
      <c r="A13" s="788">
        <v>34669</v>
      </c>
      <c r="B13" s="787">
        <v>12109602</v>
      </c>
      <c r="C13" s="787">
        <v>1410066</v>
      </c>
      <c r="D13" s="784">
        <f t="shared" si="0"/>
        <v>13519668</v>
      </c>
      <c r="E13" s="783">
        <v>6391427</v>
      </c>
      <c r="F13" s="782">
        <f t="shared" si="1"/>
        <v>2.1152816108202441</v>
      </c>
      <c r="I13" s="886">
        <v>94</v>
      </c>
      <c r="J13" s="887">
        <f t="shared" si="2"/>
        <v>2.1152816108202441</v>
      </c>
      <c r="L13" s="888">
        <f t="shared" si="3"/>
        <v>-1736397</v>
      </c>
      <c r="M13" s="886">
        <v>1994</v>
      </c>
      <c r="N13" s="887">
        <v>2.1152816108202441</v>
      </c>
    </row>
    <row r="14" spans="1:14" ht="20.100000000000001" hidden="1" customHeight="1">
      <c r="A14" s="788">
        <v>35034</v>
      </c>
      <c r="B14" s="787">
        <v>12300791</v>
      </c>
      <c r="C14" s="787">
        <v>1194809</v>
      </c>
      <c r="D14" s="784">
        <f t="shared" si="0"/>
        <v>13495600</v>
      </c>
      <c r="E14" s="783">
        <v>6516282</v>
      </c>
      <c r="F14" s="782">
        <f t="shared" si="1"/>
        <v>2.0710583120865547</v>
      </c>
      <c r="I14" s="886">
        <v>95</v>
      </c>
      <c r="J14" s="887">
        <f t="shared" si="2"/>
        <v>2.0710583120865547</v>
      </c>
      <c r="L14" s="888">
        <f t="shared" si="3"/>
        <v>-1410066</v>
      </c>
      <c r="M14" s="886">
        <v>1995</v>
      </c>
      <c r="N14" s="887">
        <v>2.0710583120865547</v>
      </c>
    </row>
    <row r="15" spans="1:14" ht="20.100000000000001" hidden="1" customHeight="1">
      <c r="A15" s="788">
        <v>35400</v>
      </c>
      <c r="B15" s="787">
        <v>12534661</v>
      </c>
      <c r="C15" s="787">
        <v>1152362</v>
      </c>
      <c r="D15" s="784">
        <f t="shared" si="0"/>
        <v>13687023</v>
      </c>
      <c r="E15" s="783">
        <v>6636497</v>
      </c>
      <c r="F15" s="782">
        <f t="shared" si="1"/>
        <v>2.0623866777910091</v>
      </c>
      <c r="I15" s="886">
        <v>96</v>
      </c>
      <c r="J15" s="887">
        <f t="shared" si="2"/>
        <v>2.0623866777910091</v>
      </c>
      <c r="K15" s="889">
        <f t="shared" ref="K15:K18" si="4">F15</f>
        <v>2.0623866777910091</v>
      </c>
      <c r="L15" s="888">
        <f t="shared" si="3"/>
        <v>-1194809</v>
      </c>
      <c r="M15" s="886">
        <v>1996</v>
      </c>
      <c r="N15" s="887">
        <v>2.0623866777910091</v>
      </c>
    </row>
    <row r="16" spans="1:14" ht="20.100000000000001" hidden="1" customHeight="1">
      <c r="A16" s="788">
        <v>35765</v>
      </c>
      <c r="B16" s="787">
        <v>13029432</v>
      </c>
      <c r="C16" s="787">
        <v>1034695</v>
      </c>
      <c r="D16" s="784">
        <f t="shared" si="0"/>
        <v>14064127</v>
      </c>
      <c r="E16" s="783">
        <v>6740378</v>
      </c>
      <c r="F16" s="782">
        <f t="shared" si="1"/>
        <v>2.086548706912283</v>
      </c>
      <c r="I16" s="886">
        <v>97</v>
      </c>
      <c r="J16" s="887">
        <f t="shared" si="2"/>
        <v>2.086548706912283</v>
      </c>
      <c r="K16" s="889">
        <f t="shared" si="4"/>
        <v>2.086548706912283</v>
      </c>
      <c r="L16" s="888">
        <f t="shared" si="3"/>
        <v>-1152362</v>
      </c>
      <c r="M16" s="886">
        <v>1997</v>
      </c>
      <c r="N16" s="887">
        <v>2.086548706912283</v>
      </c>
    </row>
    <row r="17" spans="1:14" ht="20.100000000000001" hidden="1" customHeight="1">
      <c r="A17" s="788">
        <v>36130</v>
      </c>
      <c r="B17" s="787">
        <v>13816294</v>
      </c>
      <c r="C17" s="787">
        <v>914356</v>
      </c>
      <c r="D17" s="784">
        <f t="shared" si="0"/>
        <v>14730650</v>
      </c>
      <c r="E17" s="783">
        <v>6846595</v>
      </c>
      <c r="F17" s="782">
        <f t="shared" si="1"/>
        <v>2.1515293368455413</v>
      </c>
      <c r="I17" s="886">
        <v>98</v>
      </c>
      <c r="J17" s="887">
        <f t="shared" si="2"/>
        <v>2.1515293368455413</v>
      </c>
      <c r="K17" s="889">
        <f t="shared" si="4"/>
        <v>2.1515293368455413</v>
      </c>
      <c r="L17" s="888">
        <f t="shared" si="3"/>
        <v>-1034695</v>
      </c>
      <c r="M17" s="886">
        <v>1998</v>
      </c>
      <c r="N17" s="887">
        <v>2.1515293368455413</v>
      </c>
    </row>
    <row r="18" spans="1:14" ht="20.100000000000001" hidden="1" customHeight="1">
      <c r="A18" s="788">
        <v>36495</v>
      </c>
      <c r="B18" s="787">
        <v>14578326</v>
      </c>
      <c r="C18" s="787">
        <v>853664</v>
      </c>
      <c r="D18" s="784">
        <f t="shared" si="0"/>
        <v>15431990</v>
      </c>
      <c r="E18" s="783">
        <v>6932804</v>
      </c>
      <c r="F18" s="782">
        <f t="shared" si="1"/>
        <v>2.2259377302459438</v>
      </c>
      <c r="I18" s="886">
        <v>99</v>
      </c>
      <c r="J18" s="887">
        <f t="shared" si="2"/>
        <v>2.2259377302459438</v>
      </c>
      <c r="K18" s="889">
        <f t="shared" si="4"/>
        <v>2.2259377302459438</v>
      </c>
      <c r="L18" s="888">
        <f t="shared" si="3"/>
        <v>-914356</v>
      </c>
      <c r="M18" s="886">
        <v>1999</v>
      </c>
      <c r="N18" s="887">
        <v>2.2259377302459438</v>
      </c>
    </row>
    <row r="19" spans="1:14" ht="20.100000000000001" customHeight="1">
      <c r="A19" s="788">
        <v>36861</v>
      </c>
      <c r="B19" s="787">
        <v>15236218</v>
      </c>
      <c r="C19" s="787">
        <v>863763</v>
      </c>
      <c r="D19" s="784">
        <v>16099981</v>
      </c>
      <c r="E19" s="783">
        <v>7017233</v>
      </c>
      <c r="F19" s="782">
        <v>2.2943489264215682</v>
      </c>
      <c r="I19" s="890" t="s">
        <v>273</v>
      </c>
      <c r="J19" s="887">
        <v>2.2943489264215682</v>
      </c>
      <c r="K19" s="889">
        <v>2.2943489264215682</v>
      </c>
      <c r="L19" s="888">
        <v>-853664</v>
      </c>
      <c r="M19" s="886">
        <v>2000</v>
      </c>
      <c r="N19" s="887">
        <v>2.2943489264215682</v>
      </c>
    </row>
    <row r="20" spans="1:14" ht="20.100000000000001" customHeight="1">
      <c r="A20" s="788">
        <v>37226</v>
      </c>
      <c r="B20" s="787">
        <v>15748752</v>
      </c>
      <c r="C20" s="787">
        <v>920661</v>
      </c>
      <c r="D20" s="784">
        <v>16669413</v>
      </c>
      <c r="E20" s="783">
        <v>7121087</v>
      </c>
      <c r="F20" s="782">
        <v>2.3408523165072972</v>
      </c>
      <c r="I20" s="890" t="s">
        <v>272</v>
      </c>
      <c r="J20" s="887">
        <v>2.3408523165072972</v>
      </c>
      <c r="K20" s="889">
        <v>2.3408523165072972</v>
      </c>
      <c r="L20" s="888">
        <v>-863763</v>
      </c>
      <c r="M20" s="886">
        <v>2001</v>
      </c>
      <c r="N20" s="887">
        <v>2.3408523165072972</v>
      </c>
    </row>
    <row r="21" spans="1:14" ht="20.100000000000001" customHeight="1">
      <c r="A21" s="788">
        <v>37591</v>
      </c>
      <c r="B21" s="787">
        <v>16188390</v>
      </c>
      <c r="C21" s="787">
        <v>1000967</v>
      </c>
      <c r="D21" s="784">
        <v>17189357</v>
      </c>
      <c r="E21" s="783">
        <v>7190919</v>
      </c>
      <c r="F21" s="782">
        <v>2.3904256187561006</v>
      </c>
      <c r="I21" s="890" t="s">
        <v>271</v>
      </c>
      <c r="J21" s="887">
        <v>2.3904256187561006</v>
      </c>
      <c r="K21" s="889">
        <v>2.3904256187561006</v>
      </c>
      <c r="L21" s="888">
        <v>-920661</v>
      </c>
      <c r="M21" s="886">
        <v>2002</v>
      </c>
      <c r="N21" s="887">
        <v>2.3904256187561006</v>
      </c>
    </row>
    <row r="22" spans="1:14" ht="20.100000000000001" customHeight="1">
      <c r="A22" s="788">
        <v>37956</v>
      </c>
      <c r="B22" s="787">
        <v>16589561</v>
      </c>
      <c r="C22" s="787">
        <v>1073834</v>
      </c>
      <c r="D22" s="784">
        <v>17663395</v>
      </c>
      <c r="E22" s="783">
        <v>7247856</v>
      </c>
      <c r="F22" s="782">
        <v>2.4370510396453793</v>
      </c>
      <c r="I22" s="890" t="s">
        <v>270</v>
      </c>
      <c r="J22" s="887">
        <v>2.4370510396453793</v>
      </c>
      <c r="K22" s="889">
        <v>2.4370510396453793</v>
      </c>
      <c r="L22" s="888">
        <v>-1000967</v>
      </c>
      <c r="M22" s="886">
        <v>2003</v>
      </c>
      <c r="N22" s="887">
        <v>2.4317073904338056</v>
      </c>
    </row>
    <row r="23" spans="1:14" ht="20.100000000000001" customHeight="1">
      <c r="A23" s="788">
        <v>38322</v>
      </c>
      <c r="B23" s="787">
        <v>17161920</v>
      </c>
      <c r="C23" s="787">
        <v>1121015</v>
      </c>
      <c r="D23" s="784">
        <v>18282935</v>
      </c>
      <c r="E23" s="783">
        <v>7300329</v>
      </c>
      <c r="F23" s="782">
        <v>2.5043987743566078</v>
      </c>
      <c r="I23" s="890" t="s">
        <v>269</v>
      </c>
      <c r="J23" s="887">
        <v>2.5043987743566078</v>
      </c>
      <c r="K23" s="889">
        <v>2.5043987743566078</v>
      </c>
      <c r="L23" s="888">
        <v>-1073834</v>
      </c>
      <c r="M23" s="891">
        <v>38108</v>
      </c>
      <c r="N23" s="887">
        <v>2.5116464210639111</v>
      </c>
    </row>
    <row r="24" spans="1:14" ht="20.100000000000001" customHeight="1">
      <c r="A24" s="788">
        <v>38717</v>
      </c>
      <c r="B24" s="787">
        <v>18156182</v>
      </c>
      <c r="C24" s="787">
        <v>1169636</v>
      </c>
      <c r="D24" s="784">
        <v>19325818</v>
      </c>
      <c r="E24" s="783">
        <v>7388500</v>
      </c>
      <c r="F24" s="782">
        <v>2.6156619070176625</v>
      </c>
      <c r="I24" s="890" t="s">
        <v>268</v>
      </c>
      <c r="J24" s="887">
        <v>2.6156619070176625</v>
      </c>
      <c r="K24" s="889">
        <v>2.6156619070176625</v>
      </c>
      <c r="L24" s="888">
        <v>-1121015</v>
      </c>
      <c r="M24" s="891">
        <v>38108</v>
      </c>
      <c r="N24" s="887">
        <v>2.5116464210639111</v>
      </c>
    </row>
    <row r="25" spans="1:14" ht="20.100000000000001" customHeight="1">
      <c r="A25" s="788">
        <v>39082</v>
      </c>
      <c r="B25" s="787">
        <v>18770259</v>
      </c>
      <c r="C25" s="787">
        <v>1209077</v>
      </c>
      <c r="D25" s="784">
        <v>19979336</v>
      </c>
      <c r="E25" s="783">
        <v>7494385</v>
      </c>
      <c r="F25" s="782">
        <v>2.6659073426305162</v>
      </c>
      <c r="I25" s="890" t="s">
        <v>267</v>
      </c>
      <c r="J25" s="887">
        <v>2.6659073426305162</v>
      </c>
      <c r="K25" s="889">
        <v>2.6659073426305162</v>
      </c>
      <c r="L25" s="888">
        <v>-1169636</v>
      </c>
      <c r="M25" s="891">
        <v>38108</v>
      </c>
      <c r="N25" s="887">
        <v>2.5116464210639111</v>
      </c>
    </row>
    <row r="26" spans="1:14" ht="20.100000000000001" customHeight="1">
      <c r="A26" s="788">
        <v>39447</v>
      </c>
      <c r="B26" s="787">
        <v>19195755</v>
      </c>
      <c r="C26" s="787">
        <v>1367463</v>
      </c>
      <c r="D26" s="784">
        <v>20563218</v>
      </c>
      <c r="E26" s="783">
        <v>7586574</v>
      </c>
      <c r="F26" s="782">
        <v>2.710474846749007</v>
      </c>
      <c r="G26" s="892"/>
      <c r="H26" s="893"/>
      <c r="I26" s="890" t="s">
        <v>266</v>
      </c>
      <c r="J26" s="887">
        <v>2.710474846749007</v>
      </c>
      <c r="K26" s="889">
        <v>2.710474846749007</v>
      </c>
      <c r="L26" s="888">
        <v>-1209077</v>
      </c>
      <c r="M26" s="891">
        <v>38108</v>
      </c>
      <c r="N26" s="887">
        <v>2.5116464210639111</v>
      </c>
    </row>
    <row r="27" spans="1:14" ht="20.100000000000001" customHeight="1">
      <c r="A27" s="788">
        <v>39813</v>
      </c>
      <c r="B27" s="787">
        <v>18305613</v>
      </c>
      <c r="C27" s="787">
        <v>2156051</v>
      </c>
      <c r="D27" s="784">
        <v>20461664</v>
      </c>
      <c r="E27" s="783">
        <v>7700749</v>
      </c>
      <c r="F27" s="782">
        <v>2.657100497626919</v>
      </c>
      <c r="G27" s="892"/>
      <c r="H27" s="893"/>
      <c r="I27" s="890" t="s">
        <v>265</v>
      </c>
      <c r="J27" s="887">
        <v>2.657100497626919</v>
      </c>
      <c r="K27" s="889">
        <v>2.657100497626919</v>
      </c>
      <c r="M27" s="891">
        <v>38108</v>
      </c>
      <c r="N27" s="887">
        <v>2.5116464210639111</v>
      </c>
    </row>
    <row r="28" spans="1:14" ht="20.100000000000001" customHeight="1">
      <c r="A28" s="788">
        <v>40178</v>
      </c>
      <c r="B28" s="787">
        <v>17640018</v>
      </c>
      <c r="C28" s="787">
        <v>2874522</v>
      </c>
      <c r="D28" s="784">
        <v>20514540</v>
      </c>
      <c r="E28" s="783">
        <v>7826416</v>
      </c>
      <c r="F28" s="782">
        <v>2.6211921267665814</v>
      </c>
      <c r="G28" s="892"/>
      <c r="H28" s="894">
        <v>8184117</v>
      </c>
      <c r="I28" s="890" t="s">
        <v>264</v>
      </c>
      <c r="J28" s="887">
        <v>2.6211921267665814</v>
      </c>
      <c r="K28" s="889">
        <v>2.6211921267665814</v>
      </c>
      <c r="M28" s="891">
        <v>38108</v>
      </c>
      <c r="N28" s="887">
        <v>2.5116464210639111</v>
      </c>
    </row>
    <row r="29" spans="1:14" ht="20.100000000000001" customHeight="1">
      <c r="A29" s="788">
        <v>40543</v>
      </c>
      <c r="B29" s="787">
        <v>17478095</v>
      </c>
      <c r="C29" s="787">
        <v>2858314</v>
      </c>
      <c r="D29" s="784">
        <v>20336409</v>
      </c>
      <c r="E29" s="783">
        <v>7948463</v>
      </c>
      <c r="F29" s="782">
        <v>2.5585335177379576</v>
      </c>
      <c r="G29" s="895">
        <v>8269866</v>
      </c>
      <c r="H29" s="896">
        <v>196914</v>
      </c>
      <c r="I29" s="890" t="s">
        <v>263</v>
      </c>
      <c r="J29" s="887">
        <v>2.5585335177379576</v>
      </c>
      <c r="K29" s="889">
        <v>2.5585335177379576</v>
      </c>
      <c r="M29" s="891">
        <v>38108</v>
      </c>
      <c r="N29" s="887">
        <v>2.5116464210639111</v>
      </c>
    </row>
    <row r="30" spans="1:14" ht="20.100000000000001" customHeight="1">
      <c r="A30" s="786">
        <v>40907</v>
      </c>
      <c r="B30" s="785">
        <v>17111792</v>
      </c>
      <c r="C30" s="787">
        <v>2770164</v>
      </c>
      <c r="D30" s="784">
        <v>19881956</v>
      </c>
      <c r="E30" s="783">
        <v>8061785</v>
      </c>
      <c r="F30" s="782">
        <v>2.4661977465288394</v>
      </c>
      <c r="G30" s="897">
        <v>111165</v>
      </c>
      <c r="H30" s="893"/>
      <c r="I30" s="890" t="s">
        <v>262</v>
      </c>
      <c r="J30" s="887">
        <v>2.4661977465288394</v>
      </c>
      <c r="K30" s="889">
        <v>2.4661977465288394</v>
      </c>
      <c r="M30" s="891">
        <v>38108</v>
      </c>
      <c r="N30" s="887">
        <v>2.5116464210639111</v>
      </c>
    </row>
    <row r="31" spans="1:14" ht="20.100000000000001" customHeight="1">
      <c r="A31" s="786">
        <v>41274</v>
      </c>
      <c r="B31" s="785">
        <v>16332488</v>
      </c>
      <c r="C31" s="787">
        <v>2798733</v>
      </c>
      <c r="D31" s="784">
        <v>19131221</v>
      </c>
      <c r="E31" s="783">
        <v>8182112</v>
      </c>
      <c r="F31" s="782">
        <v>2.3381763779327391</v>
      </c>
      <c r="G31" s="892" t="s">
        <v>5</v>
      </c>
      <c r="H31" s="893"/>
      <c r="I31" s="890" t="s">
        <v>117</v>
      </c>
      <c r="J31" s="887">
        <v>2.3381763779327391</v>
      </c>
      <c r="K31" s="889">
        <v>2.3381763779327391</v>
      </c>
      <c r="M31" s="891">
        <v>38108</v>
      </c>
      <c r="N31" s="887">
        <v>2.5116464210639111</v>
      </c>
    </row>
    <row r="32" spans="1:14" ht="20.100000000000001" customHeight="1">
      <c r="A32" s="788">
        <v>41639</v>
      </c>
      <c r="B32" s="785">
        <v>16258042</v>
      </c>
      <c r="C32" s="787">
        <v>2592428</v>
      </c>
      <c r="D32" s="784">
        <v>18850470</v>
      </c>
      <c r="E32" s="783">
        <v>8315826</v>
      </c>
      <c r="F32" s="782">
        <v>2.2668187141000784</v>
      </c>
      <c r="G32" s="892" t="s">
        <v>5</v>
      </c>
      <c r="H32" s="898"/>
      <c r="I32" s="890" t="s">
        <v>116</v>
      </c>
      <c r="J32" s="887">
        <v>2.2668187141000784</v>
      </c>
      <c r="K32" s="889">
        <v>2.2668187141000784</v>
      </c>
      <c r="M32" s="891">
        <v>38108</v>
      </c>
      <c r="N32" s="887">
        <v>2.5116464210639111</v>
      </c>
    </row>
    <row r="33" spans="1:14" ht="18.600000000000001" hidden="1" customHeight="1">
      <c r="A33" s="786">
        <v>41642</v>
      </c>
      <c r="B33" s="785">
        <v>16101625</v>
      </c>
      <c r="C33" s="787">
        <v>2592428</v>
      </c>
      <c r="D33" s="784">
        <v>18694053</v>
      </c>
      <c r="E33" s="783">
        <v>8323965</v>
      </c>
      <c r="F33" s="782">
        <v>2.245811100839564</v>
      </c>
      <c r="G33" s="892" t="s">
        <v>13</v>
      </c>
      <c r="H33" s="893"/>
      <c r="I33" s="890" t="s">
        <v>259</v>
      </c>
      <c r="J33" s="887">
        <v>2.245811100839564</v>
      </c>
      <c r="K33" s="889">
        <v>2.245811100839564</v>
      </c>
      <c r="M33" s="891">
        <v>38108</v>
      </c>
      <c r="N33" s="887">
        <v>2.5116464210639111</v>
      </c>
    </row>
    <row r="34" spans="1:14" ht="18.600000000000001" hidden="1" customHeight="1">
      <c r="A34" s="786">
        <v>41673</v>
      </c>
      <c r="B34" s="785">
        <v>16168480</v>
      </c>
      <c r="C34" s="787">
        <v>2659865</v>
      </c>
      <c r="D34" s="784">
        <v>18828345</v>
      </c>
      <c r="E34" s="783">
        <v>8318212</v>
      </c>
      <c r="F34" s="782">
        <v>2.263508672296402</v>
      </c>
      <c r="G34" s="892" t="s">
        <v>13</v>
      </c>
      <c r="H34" s="893"/>
      <c r="I34" s="890" t="s">
        <v>115</v>
      </c>
      <c r="J34" s="887">
        <v>2.263508672296402</v>
      </c>
      <c r="K34" s="889">
        <v>2.263508672296402</v>
      </c>
      <c r="M34" s="891">
        <v>38108</v>
      </c>
      <c r="N34" s="887">
        <v>2.5116464210639111</v>
      </c>
    </row>
    <row r="35" spans="1:14" ht="18.600000000000001" hidden="1" customHeight="1">
      <c r="A35" s="786">
        <v>41701</v>
      </c>
      <c r="B35" s="785">
        <v>16269721</v>
      </c>
      <c r="C35" s="787">
        <v>2609004</v>
      </c>
      <c r="D35" s="784">
        <v>18878725</v>
      </c>
      <c r="E35" s="783">
        <v>8328658</v>
      </c>
      <c r="F35" s="782">
        <v>2.266718719870596</v>
      </c>
      <c r="G35" s="892" t="s">
        <v>13</v>
      </c>
      <c r="H35" s="893"/>
      <c r="I35" s="890" t="s">
        <v>114</v>
      </c>
      <c r="J35" s="887">
        <v>2.266718719870596</v>
      </c>
      <c r="K35" s="889">
        <v>2.266718719870596</v>
      </c>
      <c r="M35" s="891">
        <v>38108</v>
      </c>
      <c r="N35" s="887">
        <v>2.5116464210639111</v>
      </c>
    </row>
    <row r="36" spans="1:14" ht="18.600000000000001" hidden="1" customHeight="1">
      <c r="A36" s="786">
        <v>41732</v>
      </c>
      <c r="B36" s="785">
        <v>16420853</v>
      </c>
      <c r="C36" s="787">
        <v>2529770</v>
      </c>
      <c r="D36" s="784">
        <v>18950623</v>
      </c>
      <c r="E36" s="783">
        <v>8339738</v>
      </c>
      <c r="F36" s="782">
        <v>2.2723283393315232</v>
      </c>
      <c r="G36" s="892"/>
      <c r="H36" s="893"/>
      <c r="I36" s="890" t="s">
        <v>235</v>
      </c>
      <c r="J36" s="887">
        <v>2.2723283393315232</v>
      </c>
      <c r="K36" s="889">
        <v>2.2723283393315232</v>
      </c>
      <c r="M36" s="891">
        <v>38108</v>
      </c>
      <c r="N36" s="887">
        <v>2.5116464210639111</v>
      </c>
    </row>
    <row r="37" spans="1:14" ht="18.600000000000001" hidden="1" customHeight="1">
      <c r="A37" s="786">
        <v>41762</v>
      </c>
      <c r="B37" s="785">
        <v>16643364</v>
      </c>
      <c r="C37" s="787">
        <v>2420564</v>
      </c>
      <c r="D37" s="784">
        <v>19063928</v>
      </c>
      <c r="E37" s="783">
        <v>8341124</v>
      </c>
      <c r="F37" s="782">
        <v>2.2855346593576598</v>
      </c>
      <c r="G37" s="892" t="s">
        <v>12</v>
      </c>
      <c r="H37" s="893"/>
      <c r="I37" s="890" t="s">
        <v>261</v>
      </c>
      <c r="J37" s="887">
        <v>2.2855346593576598</v>
      </c>
      <c r="K37" s="889">
        <v>2.2855346593576598</v>
      </c>
      <c r="M37" s="891">
        <v>38108</v>
      </c>
      <c r="N37" s="887">
        <v>2.5116464210639111</v>
      </c>
    </row>
    <row r="38" spans="1:14" ht="18.600000000000001" hidden="1" customHeight="1">
      <c r="A38" s="786">
        <v>41793</v>
      </c>
      <c r="B38" s="785">
        <v>16555787</v>
      </c>
      <c r="C38" s="787">
        <v>2346749</v>
      </c>
      <c r="D38" s="784">
        <v>18902536</v>
      </c>
      <c r="E38" s="783">
        <v>8355745</v>
      </c>
      <c r="F38" s="782">
        <v>2.262220304712506</v>
      </c>
      <c r="G38" s="892" t="s">
        <v>12</v>
      </c>
      <c r="H38" s="893"/>
      <c r="I38" s="890" t="s">
        <v>234</v>
      </c>
      <c r="J38" s="887">
        <v>2.262220304712506</v>
      </c>
      <c r="K38" s="889">
        <v>2.262220304712506</v>
      </c>
      <c r="M38" s="891">
        <v>38108</v>
      </c>
      <c r="N38" s="887">
        <v>2.5116464210639111</v>
      </c>
    </row>
    <row r="39" spans="1:14" ht="18.600000000000001" hidden="1" customHeight="1">
      <c r="A39" s="786">
        <v>41823</v>
      </c>
      <c r="B39" s="785">
        <v>16605097</v>
      </c>
      <c r="C39" s="787">
        <v>2327339</v>
      </c>
      <c r="D39" s="784">
        <v>18932436</v>
      </c>
      <c r="E39" s="783">
        <v>8368115</v>
      </c>
      <c r="F39" s="782">
        <v>2.2624493090737876</v>
      </c>
      <c r="G39" s="892" t="s">
        <v>10</v>
      </c>
      <c r="H39" s="893"/>
      <c r="I39" s="890" t="s">
        <v>233</v>
      </c>
      <c r="J39" s="887">
        <v>2.2624493090737876</v>
      </c>
      <c r="K39" s="889">
        <v>2.2624493090737876</v>
      </c>
      <c r="M39" s="891">
        <v>38108</v>
      </c>
      <c r="N39" s="887">
        <v>2.5116464210639111</v>
      </c>
    </row>
    <row r="40" spans="1:14" ht="18.600000000000001" hidden="1" customHeight="1">
      <c r="A40" s="786">
        <v>41854</v>
      </c>
      <c r="B40" s="785">
        <v>16611116</v>
      </c>
      <c r="C40" s="787">
        <v>2379446</v>
      </c>
      <c r="D40" s="784">
        <v>18990562</v>
      </c>
      <c r="E40" s="783">
        <v>8381031</v>
      </c>
      <c r="F40" s="782">
        <v>2.265898073876591</v>
      </c>
      <c r="G40" s="892" t="s">
        <v>9</v>
      </c>
      <c r="H40" s="893"/>
      <c r="I40" s="890" t="s">
        <v>113</v>
      </c>
      <c r="J40" s="887">
        <v>2.265898073876591</v>
      </c>
      <c r="K40" s="889">
        <v>2.265898073876591</v>
      </c>
      <c r="M40" s="891">
        <v>38108</v>
      </c>
      <c r="N40" s="887">
        <v>2.5116464210639111</v>
      </c>
    </row>
    <row r="41" spans="1:14" ht="18.600000000000001" hidden="1" customHeight="1">
      <c r="A41" s="786">
        <v>41885</v>
      </c>
      <c r="B41" s="785">
        <v>16565854</v>
      </c>
      <c r="C41" s="787">
        <v>2382324</v>
      </c>
      <c r="D41" s="784">
        <v>18948178</v>
      </c>
      <c r="E41" s="783">
        <v>8385487</v>
      </c>
      <c r="F41" s="782">
        <v>2.2596395415078456</v>
      </c>
      <c r="G41" s="892"/>
      <c r="H41" s="893"/>
      <c r="I41" s="890" t="s">
        <v>232</v>
      </c>
      <c r="J41" s="887">
        <v>2.2596395415078456</v>
      </c>
      <c r="K41" s="889"/>
      <c r="M41" s="891"/>
      <c r="N41" s="887"/>
    </row>
    <row r="42" spans="1:14" ht="18.600000000000001" hidden="1" customHeight="1">
      <c r="A42" s="786">
        <v>41915</v>
      </c>
      <c r="B42" s="785">
        <v>16575092</v>
      </c>
      <c r="C42" s="787">
        <v>2245893</v>
      </c>
      <c r="D42" s="784">
        <v>18820985</v>
      </c>
      <c r="E42" s="783">
        <v>8400291</v>
      </c>
      <c r="F42" s="782">
        <v>2.2405158345109712</v>
      </c>
      <c r="G42" s="892"/>
      <c r="H42" s="893"/>
      <c r="I42" s="890" t="s">
        <v>231</v>
      </c>
      <c r="J42" s="887">
        <v>2.2405158345109712</v>
      </c>
      <c r="K42" s="889"/>
      <c r="M42" s="891"/>
      <c r="N42" s="887"/>
    </row>
    <row r="43" spans="1:14" ht="18.600000000000001" hidden="1" customHeight="1">
      <c r="A43" s="786">
        <v>41946</v>
      </c>
      <c r="B43" s="785">
        <v>16731207</v>
      </c>
      <c r="C43" s="787">
        <v>2302600</v>
      </c>
      <c r="D43" s="784">
        <v>19033807</v>
      </c>
      <c r="E43" s="783">
        <v>8416198</v>
      </c>
      <c r="F43" s="782">
        <v>2.2615683471325174</v>
      </c>
      <c r="G43" s="892"/>
      <c r="H43" s="893"/>
      <c r="I43" s="890" t="s">
        <v>260</v>
      </c>
      <c r="J43" s="887">
        <v>2.2615683471325174</v>
      </c>
      <c r="K43" s="889"/>
      <c r="M43" s="891"/>
      <c r="N43" s="887"/>
    </row>
    <row r="44" spans="1:14" ht="18.600000000000001" customHeight="1">
      <c r="A44" s="786">
        <v>41976</v>
      </c>
      <c r="B44" s="785">
        <v>16651884</v>
      </c>
      <c r="C44" s="787">
        <v>2280749</v>
      </c>
      <c r="D44" s="784">
        <v>18932633</v>
      </c>
      <c r="E44" s="783">
        <v>8428617</v>
      </c>
      <c r="F44" s="782">
        <v>2.2462324483364235</v>
      </c>
      <c r="G44" s="892"/>
      <c r="H44" s="898"/>
      <c r="I44" s="890" t="s">
        <v>259</v>
      </c>
      <c r="J44" s="887">
        <v>2.2462324483364235</v>
      </c>
      <c r="K44" s="889"/>
      <c r="M44" s="891"/>
      <c r="N44" s="887"/>
    </row>
    <row r="45" spans="1:14" ht="18.600000000000001" hidden="1" customHeight="1">
      <c r="A45" s="786">
        <v>42007</v>
      </c>
      <c r="B45" s="785">
        <v>16589693</v>
      </c>
      <c r="C45" s="787">
        <v>2280749</v>
      </c>
      <c r="D45" s="784">
        <v>18870442</v>
      </c>
      <c r="E45" s="783">
        <v>8439499</v>
      </c>
      <c r="F45" s="782">
        <v>2.2359670876197746</v>
      </c>
      <c r="G45" s="899"/>
      <c r="H45" s="898" t="s">
        <v>16</v>
      </c>
      <c r="I45" s="890" t="s">
        <v>258</v>
      </c>
      <c r="J45" s="887">
        <v>2.2359670876197746</v>
      </c>
      <c r="K45" s="889"/>
      <c r="M45" s="891"/>
      <c r="N45" s="887"/>
    </row>
    <row r="46" spans="1:14" ht="18.600000000000001" hidden="1" customHeight="1">
      <c r="A46" s="786">
        <v>42038</v>
      </c>
      <c r="B46" s="785">
        <v>16705373</v>
      </c>
      <c r="C46" s="787">
        <v>2283274</v>
      </c>
      <c r="D46" s="784">
        <v>18988647</v>
      </c>
      <c r="E46" s="783">
        <v>8426243</v>
      </c>
      <c r="F46" s="782">
        <v>2.253512864511503</v>
      </c>
      <c r="G46" s="899"/>
      <c r="H46" s="898" t="s">
        <v>15</v>
      </c>
      <c r="I46" s="890" t="s">
        <v>257</v>
      </c>
      <c r="J46" s="887">
        <v>2.253512864511503</v>
      </c>
      <c r="K46" s="889"/>
      <c r="M46" s="891"/>
      <c r="N46" s="887"/>
    </row>
    <row r="47" spans="1:14" ht="18.600000000000001" hidden="1" customHeight="1">
      <c r="A47" s="786">
        <v>42066</v>
      </c>
      <c r="B47" s="785">
        <v>16826434</v>
      </c>
      <c r="C47" s="787">
        <v>2234864</v>
      </c>
      <c r="D47" s="784">
        <v>19061298</v>
      </c>
      <c r="E47" s="783">
        <v>8428726</v>
      </c>
      <c r="F47" s="782">
        <v>2.2614684591716472</v>
      </c>
      <c r="G47" s="899"/>
      <c r="H47" s="898" t="s">
        <v>14</v>
      </c>
      <c r="I47" s="890" t="s">
        <v>256</v>
      </c>
      <c r="J47" s="887">
        <v>2.2614684591716472</v>
      </c>
      <c r="K47" s="889"/>
      <c r="M47" s="891"/>
      <c r="N47" s="887"/>
    </row>
    <row r="48" spans="1:14" ht="18.600000000000001" hidden="1" customHeight="1">
      <c r="A48" s="786">
        <v>42097</v>
      </c>
      <c r="B48" s="785">
        <v>16980815</v>
      </c>
      <c r="C48" s="787">
        <v>2154935</v>
      </c>
      <c r="D48" s="784">
        <v>19135750</v>
      </c>
      <c r="E48" s="783">
        <v>8436354</v>
      </c>
      <c r="F48" s="782">
        <v>2.2682488193359358</v>
      </c>
      <c r="G48" s="899"/>
      <c r="H48" s="898" t="s">
        <v>13</v>
      </c>
      <c r="I48" s="890" t="s">
        <v>255</v>
      </c>
      <c r="J48" s="887">
        <v>2.2682488193359358</v>
      </c>
      <c r="K48" s="889"/>
      <c r="M48" s="891"/>
      <c r="N48" s="887"/>
    </row>
    <row r="49" spans="1:14" ht="18.600000000000001" hidden="1" customHeight="1">
      <c r="A49" s="786">
        <v>42127</v>
      </c>
      <c r="B49" s="785">
        <v>17248257</v>
      </c>
      <c r="C49" s="787">
        <v>2061004</v>
      </c>
      <c r="D49" s="784">
        <v>19309261</v>
      </c>
      <c r="E49" s="783">
        <v>8434731</v>
      </c>
      <c r="F49" s="782">
        <v>2.289256290449571</v>
      </c>
      <c r="G49" s="899"/>
      <c r="H49" s="898" t="s">
        <v>12</v>
      </c>
      <c r="I49" s="890" t="s">
        <v>254</v>
      </c>
      <c r="J49" s="887">
        <v>2.289256290449571</v>
      </c>
      <c r="K49" s="889"/>
      <c r="M49" s="891"/>
      <c r="N49" s="887"/>
    </row>
    <row r="50" spans="1:14" ht="18.600000000000001" hidden="1" customHeight="1">
      <c r="A50" s="786">
        <v>42158</v>
      </c>
      <c r="B50" s="785">
        <v>17075015</v>
      </c>
      <c r="C50" s="787">
        <v>1977425</v>
      </c>
      <c r="D50" s="784">
        <v>19052440</v>
      </c>
      <c r="E50" s="783">
        <v>8447911</v>
      </c>
      <c r="F50" s="782">
        <v>2.2552841761708899</v>
      </c>
      <c r="G50" s="899">
        <v>-177510</v>
      </c>
      <c r="H50" s="898" t="s">
        <v>11</v>
      </c>
      <c r="I50" s="890" t="s">
        <v>253</v>
      </c>
      <c r="J50" s="887">
        <v>2.2552841761708899</v>
      </c>
      <c r="K50" s="889"/>
      <c r="M50" s="891"/>
      <c r="N50" s="887"/>
    </row>
    <row r="51" spans="1:14" ht="18" hidden="1" customHeight="1">
      <c r="A51" s="786">
        <v>42188</v>
      </c>
      <c r="B51" s="785">
        <v>17127907</v>
      </c>
      <c r="C51" s="787">
        <v>1977737</v>
      </c>
      <c r="D51" s="784">
        <v>19105644</v>
      </c>
      <c r="E51" s="783">
        <v>8461153</v>
      </c>
      <c r="F51" s="782">
        <v>2.258042609559241</v>
      </c>
      <c r="G51" s="899">
        <v>-177198</v>
      </c>
      <c r="H51" s="898" t="s">
        <v>10</v>
      </c>
      <c r="I51" s="890" t="s">
        <v>252</v>
      </c>
      <c r="J51" s="887">
        <v>2.258042609559241</v>
      </c>
      <c r="K51" s="889"/>
      <c r="M51" s="891"/>
      <c r="N51" s="887"/>
    </row>
    <row r="52" spans="1:14" ht="18" hidden="1" customHeight="1">
      <c r="A52" s="786">
        <v>42219</v>
      </c>
      <c r="B52" s="785">
        <v>16983302</v>
      </c>
      <c r="C52" s="787">
        <v>2040398</v>
      </c>
      <c r="D52" s="784">
        <v>19023700</v>
      </c>
      <c r="E52" s="783">
        <v>8462042</v>
      </c>
      <c r="F52" s="782">
        <v>2.2481216708685681</v>
      </c>
      <c r="G52" s="899">
        <v>-114537</v>
      </c>
      <c r="H52" s="898"/>
      <c r="I52" s="890" t="s">
        <v>251</v>
      </c>
      <c r="J52" s="887">
        <v>2.2481216708685681</v>
      </c>
      <c r="K52" s="889"/>
      <c r="M52" s="891"/>
      <c r="N52" s="887"/>
    </row>
    <row r="53" spans="1:14" ht="18" hidden="1" customHeight="1">
      <c r="A53" s="786">
        <v>42250</v>
      </c>
      <c r="B53" s="785">
        <v>17072551</v>
      </c>
      <c r="C53" s="787">
        <v>2081390</v>
      </c>
      <c r="D53" s="784">
        <v>19153941</v>
      </c>
      <c r="E53" s="783">
        <v>8474512</v>
      </c>
      <c r="F53" s="782">
        <v>2.2601821792216472</v>
      </c>
      <c r="G53" s="899">
        <v>-73545</v>
      </c>
      <c r="H53" s="898"/>
      <c r="I53" s="890" t="s">
        <v>250</v>
      </c>
      <c r="J53" s="887">
        <v>2.2601821792216472</v>
      </c>
      <c r="K53" s="889"/>
      <c r="M53" s="891"/>
      <c r="N53" s="887"/>
    </row>
    <row r="54" spans="1:14" ht="18" hidden="1" customHeight="1">
      <c r="A54" s="786">
        <v>42280</v>
      </c>
      <c r="B54" s="785">
        <v>17209036</v>
      </c>
      <c r="C54" s="787">
        <v>1937190</v>
      </c>
      <c r="D54" s="784">
        <v>19146226</v>
      </c>
      <c r="E54" s="783">
        <v>8485978</v>
      </c>
      <c r="F54" s="782">
        <v>2.2562191417418238</v>
      </c>
      <c r="G54" s="899">
        <v>-217745</v>
      </c>
      <c r="H54" s="898"/>
      <c r="I54" s="890" t="s">
        <v>249</v>
      </c>
      <c r="J54" s="887">
        <v>2.2562191417418238</v>
      </c>
      <c r="K54" s="889"/>
      <c r="M54" s="891"/>
      <c r="N54" s="887"/>
    </row>
    <row r="55" spans="1:14" ht="18" hidden="1" customHeight="1">
      <c r="A55" s="786">
        <v>42311</v>
      </c>
      <c r="B55" s="785">
        <v>17208793</v>
      </c>
      <c r="C55" s="787">
        <v>1981019</v>
      </c>
      <c r="D55" s="784">
        <v>19189812</v>
      </c>
      <c r="E55" s="783">
        <v>8498073</v>
      </c>
      <c r="F55" s="782">
        <v>2.2581368740889847</v>
      </c>
      <c r="G55" s="899">
        <v>-173916</v>
      </c>
      <c r="H55" s="898"/>
      <c r="I55" s="890" t="s">
        <v>248</v>
      </c>
      <c r="J55" s="887">
        <v>2.2581368740889847</v>
      </c>
      <c r="K55" s="889"/>
      <c r="M55" s="891"/>
      <c r="N55" s="887"/>
    </row>
    <row r="56" spans="1:14" ht="18" customHeight="1">
      <c r="A56" s="786">
        <v>42341</v>
      </c>
      <c r="B56" s="785">
        <v>17180590</v>
      </c>
      <c r="C56" s="787">
        <v>1982624</v>
      </c>
      <c r="D56" s="784">
        <v>19163214</v>
      </c>
      <c r="E56" s="783">
        <v>8508482</v>
      </c>
      <c r="F56" s="782">
        <v>2.2522482858869539</v>
      </c>
      <c r="G56" s="900">
        <v>1833869</v>
      </c>
      <c r="H56" s="1112" t="s">
        <v>247</v>
      </c>
      <c r="I56" s="890" t="s">
        <v>115</v>
      </c>
      <c r="J56" s="887">
        <v>2.2522482858869539</v>
      </c>
      <c r="K56" s="889"/>
      <c r="M56" s="891"/>
      <c r="N56" s="887"/>
    </row>
    <row r="57" spans="1:14" ht="18" hidden="1" customHeight="1">
      <c r="A57" s="786">
        <v>42372</v>
      </c>
      <c r="B57" s="785">
        <v>17112224</v>
      </c>
      <c r="C57" s="787">
        <v>1982624</v>
      </c>
      <c r="D57" s="784">
        <v>19094848</v>
      </c>
      <c r="E57" s="783">
        <v>8503090</v>
      </c>
      <c r="F57" s="782">
        <v>2.2456363510206288</v>
      </c>
      <c r="G57" s="899"/>
      <c r="H57" s="1112"/>
      <c r="I57" s="890" t="s">
        <v>246</v>
      </c>
      <c r="J57" s="887">
        <v>2.2456363510206288</v>
      </c>
      <c r="K57" s="889"/>
      <c r="M57" s="891"/>
      <c r="N57" s="887"/>
    </row>
    <row r="58" spans="1:14" ht="18" hidden="1" customHeight="1">
      <c r="A58" s="786">
        <v>42403</v>
      </c>
      <c r="B58" s="785">
        <v>17136666</v>
      </c>
      <c r="C58" s="787">
        <v>2042307</v>
      </c>
      <c r="D58" s="784">
        <v>19178973</v>
      </c>
      <c r="E58" s="783">
        <v>8509091</v>
      </c>
      <c r="F58" s="782">
        <v>2.2539391105348385</v>
      </c>
      <c r="G58" s="899"/>
      <c r="H58" s="1112"/>
      <c r="I58" s="890" t="s">
        <v>245</v>
      </c>
      <c r="J58" s="887">
        <v>2.2539391105348385</v>
      </c>
      <c r="K58" s="889"/>
      <c r="M58" s="891"/>
      <c r="N58" s="887"/>
    </row>
    <row r="59" spans="1:14" ht="18" hidden="1" customHeight="1">
      <c r="A59" s="786">
        <v>42432</v>
      </c>
      <c r="B59" s="785">
        <v>17263972</v>
      </c>
      <c r="C59" s="785">
        <v>2001957</v>
      </c>
      <c r="D59" s="784">
        <v>19265929</v>
      </c>
      <c r="E59" s="783">
        <v>8518727</v>
      </c>
      <c r="F59" s="782">
        <v>2.261597184649772</v>
      </c>
      <c r="G59" s="899"/>
      <c r="H59" s="1112"/>
      <c r="I59" s="890" t="s">
        <v>244</v>
      </c>
      <c r="J59" s="887">
        <v>2.261597184649772</v>
      </c>
      <c r="K59" s="889"/>
      <c r="M59" s="891"/>
      <c r="N59" s="887"/>
    </row>
    <row r="60" spans="1:14" ht="18" hidden="1" customHeight="1">
      <c r="A60" s="786">
        <v>42463</v>
      </c>
      <c r="B60" s="785">
        <v>17536670</v>
      </c>
      <c r="C60" s="785">
        <v>1909323</v>
      </c>
      <c r="D60" s="784">
        <v>19445993</v>
      </c>
      <c r="E60" s="783">
        <v>8524591</v>
      </c>
      <c r="F60" s="782">
        <v>2.281164339731959</v>
      </c>
      <c r="G60" s="899"/>
      <c r="H60" s="1112"/>
      <c r="I60" s="890" t="s">
        <v>243</v>
      </c>
      <c r="J60" s="887">
        <v>2.281164339731959</v>
      </c>
      <c r="K60" s="889"/>
      <c r="M60" s="891"/>
      <c r="N60" s="887"/>
    </row>
    <row r="61" spans="1:14" ht="18" hidden="1" customHeight="1">
      <c r="A61" s="786">
        <v>42493</v>
      </c>
      <c r="B61" s="785">
        <v>17598891</v>
      </c>
      <c r="C61" s="785">
        <v>1849211</v>
      </c>
      <c r="D61" s="784">
        <v>19448102</v>
      </c>
      <c r="E61" s="783">
        <v>8528843</v>
      </c>
      <c r="F61" s="782">
        <v>2.2802743584329082</v>
      </c>
      <c r="G61" s="899"/>
      <c r="H61" s="1112"/>
      <c r="I61" s="890" t="s">
        <v>242</v>
      </c>
      <c r="J61" s="887">
        <v>2.2802743584329082</v>
      </c>
      <c r="K61" s="889"/>
      <c r="M61" s="891"/>
      <c r="N61" s="887"/>
    </row>
    <row r="62" spans="1:14" ht="18" hidden="1" customHeight="1">
      <c r="A62" s="786">
        <v>42524</v>
      </c>
      <c r="B62" s="785">
        <v>17569069</v>
      </c>
      <c r="C62" s="785">
        <v>1789772</v>
      </c>
      <c r="D62" s="784">
        <v>19358841</v>
      </c>
      <c r="E62" s="783">
        <v>8545172</v>
      </c>
      <c r="F62" s="782">
        <v>2.2654711923879356</v>
      </c>
      <c r="G62" s="899"/>
      <c r="H62" s="1112"/>
      <c r="I62" s="890" t="s">
        <v>241</v>
      </c>
      <c r="J62" s="887">
        <v>2.2654711923879356</v>
      </c>
      <c r="K62" s="889"/>
      <c r="M62" s="891"/>
      <c r="N62" s="887"/>
    </row>
    <row r="63" spans="1:14" ht="18" hidden="1" customHeight="1">
      <c r="A63" s="786">
        <v>42554</v>
      </c>
      <c r="B63" s="785">
        <v>17805680</v>
      </c>
      <c r="C63" s="785">
        <v>1808940</v>
      </c>
      <c r="D63" s="784">
        <v>19614620</v>
      </c>
      <c r="E63" s="783">
        <v>8559328</v>
      </c>
      <c r="F63" s="782">
        <v>2.2916074719884554</v>
      </c>
      <c r="G63" s="899"/>
      <c r="H63" s="1112"/>
      <c r="I63" s="890" t="s">
        <v>240</v>
      </c>
      <c r="J63" s="887">
        <v>2.2916074719884554</v>
      </c>
      <c r="K63" s="889"/>
      <c r="M63" s="891"/>
      <c r="N63" s="887"/>
    </row>
    <row r="64" spans="1:14" ht="18" hidden="1" customHeight="1">
      <c r="A64" s="786">
        <v>42585</v>
      </c>
      <c r="B64" s="785">
        <v>17452444</v>
      </c>
      <c r="C64" s="785">
        <v>1855085</v>
      </c>
      <c r="D64" s="784">
        <v>19307529</v>
      </c>
      <c r="E64" s="783">
        <v>8568629</v>
      </c>
      <c r="F64" s="782">
        <v>2.2532810091322659</v>
      </c>
      <c r="G64" s="899"/>
      <c r="H64" s="1112"/>
      <c r="I64" s="890" t="s">
        <v>239</v>
      </c>
      <c r="J64" s="887">
        <v>2.2532810091322659</v>
      </c>
      <c r="K64" s="889"/>
      <c r="M64" s="891"/>
      <c r="N64" s="887"/>
    </row>
    <row r="65" spans="1:14" ht="18" hidden="1" customHeight="1">
      <c r="A65" s="786">
        <v>42616</v>
      </c>
      <c r="B65" s="785">
        <v>17603313</v>
      </c>
      <c r="C65" s="787">
        <v>1886814</v>
      </c>
      <c r="D65" s="784">
        <v>19490127</v>
      </c>
      <c r="E65" s="783">
        <v>8574146</v>
      </c>
      <c r="F65" s="782">
        <v>2.2731274928138614</v>
      </c>
      <c r="G65" s="899"/>
      <c r="H65" s="1112"/>
      <c r="I65" s="890" t="s">
        <v>238</v>
      </c>
      <c r="J65" s="887">
        <v>2.2731274928138614</v>
      </c>
      <c r="K65" s="889"/>
      <c r="M65" s="891"/>
      <c r="N65" s="887"/>
    </row>
    <row r="66" spans="1:14" ht="18" hidden="1" customHeight="1">
      <c r="A66" s="786">
        <v>42646</v>
      </c>
      <c r="B66" s="785">
        <v>17666175</v>
      </c>
      <c r="C66" s="787">
        <v>1756050</v>
      </c>
      <c r="D66" s="784">
        <v>19422225</v>
      </c>
      <c r="E66" s="783">
        <v>8586224</v>
      </c>
      <c r="F66" s="782">
        <v>2.2620216989447282</v>
      </c>
      <c r="G66" s="899"/>
      <c r="H66" s="1112"/>
      <c r="I66" s="890" t="s">
        <v>237</v>
      </c>
      <c r="J66" s="887">
        <v>2.2620216989447282</v>
      </c>
      <c r="K66" s="889"/>
      <c r="M66" s="891"/>
      <c r="N66" s="887"/>
    </row>
    <row r="67" spans="1:14" ht="18" hidden="1" customHeight="1">
      <c r="A67" s="786">
        <v>42677</v>
      </c>
      <c r="B67" s="785">
        <v>17734106</v>
      </c>
      <c r="C67" s="787">
        <v>1776653</v>
      </c>
      <c r="D67" s="784">
        <v>19510759</v>
      </c>
      <c r="E67" s="783">
        <v>8595509</v>
      </c>
      <c r="F67" s="782">
        <v>2.2698782585184891</v>
      </c>
      <c r="G67" s="899"/>
      <c r="H67" s="1112"/>
      <c r="I67" s="890" t="s">
        <v>236</v>
      </c>
      <c r="J67" s="887">
        <v>2.2698782585184891</v>
      </c>
      <c r="K67" s="889"/>
      <c r="M67" s="891"/>
      <c r="N67" s="887"/>
    </row>
    <row r="68" spans="1:14" ht="17.850000000000001" customHeight="1">
      <c r="A68" s="786">
        <v>42707</v>
      </c>
      <c r="B68" s="785">
        <v>17741897</v>
      </c>
      <c r="C68" s="787">
        <v>1842758</v>
      </c>
      <c r="D68" s="784">
        <v>19584655</v>
      </c>
      <c r="E68" s="783">
        <v>8609085</v>
      </c>
      <c r="F68" s="782">
        <v>2.2748822900459222</v>
      </c>
      <c r="G68" s="899"/>
      <c r="H68" s="1112"/>
      <c r="I68" s="890" t="s">
        <v>114</v>
      </c>
      <c r="J68" s="887">
        <v>2.2748822900459222</v>
      </c>
      <c r="K68" s="889"/>
      <c r="M68" s="891"/>
      <c r="N68" s="887"/>
    </row>
    <row r="69" spans="1:14" ht="18" hidden="1" customHeight="1">
      <c r="A69" s="786">
        <v>42738</v>
      </c>
      <c r="B69" s="785">
        <v>17603834</v>
      </c>
      <c r="C69" s="787">
        <v>1842758</v>
      </c>
      <c r="D69" s="784">
        <v>19446592</v>
      </c>
      <c r="E69" s="783">
        <v>8602601</v>
      </c>
      <c r="F69" s="782">
        <v>2.2605479435812494</v>
      </c>
      <c r="G69" s="899"/>
      <c r="H69" s="898"/>
      <c r="I69" s="901">
        <v>43951</v>
      </c>
      <c r="J69" s="887">
        <v>2.2605479435812494</v>
      </c>
      <c r="K69" s="889"/>
      <c r="M69" s="891"/>
      <c r="N69" s="887"/>
    </row>
    <row r="70" spans="1:14" ht="18" hidden="1" customHeight="1">
      <c r="A70" s="786">
        <v>42769</v>
      </c>
      <c r="B70" s="785">
        <v>17728907</v>
      </c>
      <c r="C70" s="787">
        <v>1776473</v>
      </c>
      <c r="D70" s="784">
        <v>19505380</v>
      </c>
      <c r="E70" s="783">
        <v>8598985</v>
      </c>
      <c r="F70" s="782">
        <v>2.2683351581611086</v>
      </c>
      <c r="G70" s="899"/>
      <c r="H70" s="898"/>
      <c r="I70" s="901">
        <v>43951</v>
      </c>
      <c r="J70" s="887">
        <v>2.2683351581611086</v>
      </c>
      <c r="K70" s="889"/>
      <c r="M70" s="891"/>
      <c r="N70" s="887"/>
    </row>
    <row r="71" spans="1:14" ht="18" hidden="1" customHeight="1">
      <c r="A71" s="786">
        <v>42797</v>
      </c>
      <c r="B71" s="785">
        <v>17852833</v>
      </c>
      <c r="C71" s="787">
        <v>1633869</v>
      </c>
      <c r="D71" s="784">
        <v>19486702</v>
      </c>
      <c r="E71" s="783">
        <v>8610495</v>
      </c>
      <c r="F71" s="782">
        <v>2.2631337687322275</v>
      </c>
      <c r="G71" s="899"/>
      <c r="H71" s="898"/>
      <c r="I71" s="901">
        <v>43951</v>
      </c>
      <c r="J71" s="887">
        <v>2.2631337687322275</v>
      </c>
      <c r="K71" s="889"/>
      <c r="M71" s="891"/>
      <c r="N71" s="887"/>
    </row>
    <row r="72" spans="1:14" ht="18" hidden="1" customHeight="1">
      <c r="A72" s="786">
        <v>42828</v>
      </c>
      <c r="B72" s="785">
        <v>18184000</v>
      </c>
      <c r="C72" s="787">
        <v>1479463</v>
      </c>
      <c r="D72" s="784">
        <v>19663463</v>
      </c>
      <c r="E72" s="783">
        <v>8624602</v>
      </c>
      <c r="F72" s="782">
        <v>2.2799270041678446</v>
      </c>
      <c r="G72" s="899">
        <v>1479463</v>
      </c>
      <c r="H72" s="900">
        <v>1779463</v>
      </c>
      <c r="I72" s="901">
        <v>43951</v>
      </c>
      <c r="J72" s="887">
        <v>2.2799270041678446</v>
      </c>
      <c r="K72" s="889"/>
      <c r="M72" s="891"/>
      <c r="N72" s="887"/>
    </row>
    <row r="73" spans="1:14" ht="18" hidden="1" customHeight="1">
      <c r="A73" s="786">
        <v>42858</v>
      </c>
      <c r="B73" s="785">
        <v>18261899</v>
      </c>
      <c r="C73" s="787">
        <v>1274167</v>
      </c>
      <c r="D73" s="784">
        <v>19536066</v>
      </c>
      <c r="E73" s="783">
        <v>8618842</v>
      </c>
      <c r="F73" s="782">
        <v>2.2666694667334659</v>
      </c>
      <c r="G73" s="892">
        <v>1274167</v>
      </c>
      <c r="H73" s="900">
        <v>1674167</v>
      </c>
      <c r="I73" s="901">
        <v>43951</v>
      </c>
      <c r="J73" s="887">
        <v>2.2666694667334659</v>
      </c>
      <c r="K73" s="889"/>
      <c r="M73" s="891"/>
      <c r="N73" s="887"/>
    </row>
    <row r="74" spans="1:14" ht="18" hidden="1" customHeight="1">
      <c r="A74" s="786">
        <v>42889</v>
      </c>
      <c r="B74" s="785">
        <v>18196843</v>
      </c>
      <c r="C74" s="787">
        <v>1123856</v>
      </c>
      <c r="D74" s="784">
        <v>19320699</v>
      </c>
      <c r="E74" s="783">
        <v>8637504</v>
      </c>
      <c r="F74" s="782">
        <v>2.2368382115944607</v>
      </c>
      <c r="G74" s="897">
        <v>1123856</v>
      </c>
      <c r="H74" s="900">
        <v>1623856</v>
      </c>
      <c r="I74" s="901">
        <v>43951</v>
      </c>
      <c r="J74" s="887">
        <v>2.2368382115944607</v>
      </c>
      <c r="K74" s="889"/>
      <c r="M74" s="891"/>
      <c r="N74" s="887"/>
    </row>
    <row r="75" spans="1:14" ht="18" hidden="1" customHeight="1">
      <c r="A75" s="786">
        <v>42919</v>
      </c>
      <c r="B75" s="785">
        <v>18276939</v>
      </c>
      <c r="C75" s="787">
        <v>1018278</v>
      </c>
      <c r="D75" s="784">
        <v>19295217</v>
      </c>
      <c r="E75" s="783">
        <v>8652057</v>
      </c>
      <c r="F75" s="782">
        <v>2.2301305920661409</v>
      </c>
      <c r="G75" s="897"/>
      <c r="H75" s="900"/>
      <c r="I75" s="901">
        <v>43951</v>
      </c>
      <c r="J75" s="887">
        <v>2.2301305920661409</v>
      </c>
      <c r="K75" s="889"/>
      <c r="M75" s="891"/>
      <c r="N75" s="887"/>
    </row>
    <row r="76" spans="1:14" ht="18" hidden="1" customHeight="1">
      <c r="A76" s="786">
        <v>42950</v>
      </c>
      <c r="B76" s="785">
        <v>18040192</v>
      </c>
      <c r="C76" s="787">
        <v>1150116.1100000031</v>
      </c>
      <c r="D76" s="784">
        <v>19190308.110000003</v>
      </c>
      <c r="E76" s="783">
        <v>8661628</v>
      </c>
      <c r="F76" s="782">
        <v>2.215554409632924</v>
      </c>
      <c r="G76" s="897"/>
      <c r="H76" s="900">
        <v>1701620</v>
      </c>
      <c r="I76" s="901">
        <v>43951</v>
      </c>
      <c r="J76" s="887">
        <v>2.215554409632924</v>
      </c>
      <c r="K76" s="889"/>
      <c r="M76" s="891"/>
      <c r="N76" s="887"/>
    </row>
    <row r="77" spans="1:14" ht="18" hidden="1" customHeight="1">
      <c r="A77" s="786">
        <v>42981</v>
      </c>
      <c r="B77" s="785">
        <v>18400140</v>
      </c>
      <c r="C77" s="785">
        <v>1066562</v>
      </c>
      <c r="D77" s="784">
        <v>19466702</v>
      </c>
      <c r="E77" s="783">
        <v>8668141</v>
      </c>
      <c r="F77" s="782">
        <v>2.2457758820489881</v>
      </c>
      <c r="G77" s="897"/>
      <c r="H77" s="900">
        <v>1701620</v>
      </c>
      <c r="I77" s="901">
        <v>43951</v>
      </c>
      <c r="J77" s="887">
        <v>2.2457758820489881</v>
      </c>
      <c r="K77" s="889"/>
      <c r="M77" s="891"/>
      <c r="N77" s="887"/>
    </row>
    <row r="78" spans="1:14" ht="18" hidden="1" customHeight="1">
      <c r="A78" s="786">
        <v>43011</v>
      </c>
      <c r="B78" s="785">
        <v>18281362</v>
      </c>
      <c r="C78" s="785">
        <v>1035991.9699999988</v>
      </c>
      <c r="D78" s="784">
        <v>19317353.969999999</v>
      </c>
      <c r="E78" s="783">
        <v>8679378</v>
      </c>
      <c r="F78" s="782">
        <v>2.2256610980648612</v>
      </c>
      <c r="G78" s="902">
        <v>19466521</v>
      </c>
      <c r="H78" s="900">
        <v>1701620</v>
      </c>
      <c r="I78" s="901">
        <v>43951</v>
      </c>
      <c r="J78" s="887">
        <v>2.2256610980648612</v>
      </c>
      <c r="K78" s="889"/>
      <c r="M78" s="891"/>
      <c r="N78" s="887"/>
    </row>
    <row r="79" spans="1:14" ht="18" hidden="1" customHeight="1">
      <c r="A79" s="786">
        <v>43042</v>
      </c>
      <c r="B79" s="785">
        <v>18364819</v>
      </c>
      <c r="C79" s="787">
        <v>1083493</v>
      </c>
      <c r="D79" s="784">
        <v>19448312</v>
      </c>
      <c r="E79" s="783">
        <v>8692779</v>
      </c>
      <c r="F79" s="782">
        <v>2.2372951158657086</v>
      </c>
      <c r="G79" s="902">
        <v>19466521</v>
      </c>
      <c r="H79" s="900">
        <v>1701620</v>
      </c>
      <c r="I79" s="901">
        <v>43951</v>
      </c>
      <c r="J79" s="887">
        <v>2.2372951158657086</v>
      </c>
      <c r="K79" s="889"/>
      <c r="M79" s="891"/>
      <c r="N79" s="887"/>
    </row>
    <row r="80" spans="1:14" ht="17.850000000000001" customHeight="1">
      <c r="A80" s="786">
        <v>43072</v>
      </c>
      <c r="B80" s="785">
        <v>18331107</v>
      </c>
      <c r="C80" s="785">
        <v>1124277</v>
      </c>
      <c r="D80" s="784">
        <v>19455384</v>
      </c>
      <c r="E80" s="783">
        <v>8705707</v>
      </c>
      <c r="F80" s="782">
        <v>2.2347850668532723</v>
      </c>
      <c r="G80" s="902">
        <v>19466521</v>
      </c>
      <c r="H80" s="900">
        <v>1701620</v>
      </c>
      <c r="I80" s="890">
        <v>17</v>
      </c>
      <c r="J80" s="887">
        <v>2.2347850668532723</v>
      </c>
      <c r="K80" s="889"/>
      <c r="M80" s="891"/>
      <c r="N80" s="887"/>
    </row>
    <row r="81" spans="1:14" ht="18" hidden="1" customHeight="1">
      <c r="A81" s="786">
        <v>43103</v>
      </c>
      <c r="B81" s="785">
        <v>18211901</v>
      </c>
      <c r="C81" s="785">
        <v>1152190</v>
      </c>
      <c r="D81" s="784">
        <v>19364091</v>
      </c>
      <c r="E81" s="783">
        <v>8698160</v>
      </c>
      <c r="F81" s="782">
        <v>2.2262284207234635</v>
      </c>
      <c r="G81" s="902">
        <v>19466521</v>
      </c>
      <c r="H81" s="900">
        <v>1701620</v>
      </c>
      <c r="I81" s="903">
        <v>43101</v>
      </c>
      <c r="J81" s="887">
        <v>2.2262284207234635</v>
      </c>
      <c r="K81" s="889"/>
      <c r="M81" s="891"/>
      <c r="N81" s="887"/>
    </row>
    <row r="82" spans="1:14" ht="18" hidden="1" customHeight="1">
      <c r="A82" s="786">
        <v>43134</v>
      </c>
      <c r="B82" s="785">
        <v>18314467</v>
      </c>
      <c r="C82" s="785">
        <v>1158945</v>
      </c>
      <c r="D82" s="784">
        <v>19473412</v>
      </c>
      <c r="E82" s="783">
        <v>8699056</v>
      </c>
      <c r="F82" s="782">
        <v>2.2385661156796783</v>
      </c>
      <c r="G82" s="902">
        <v>19466521</v>
      </c>
      <c r="H82" s="900">
        <v>1701620</v>
      </c>
      <c r="I82" s="903">
        <v>43132</v>
      </c>
      <c r="J82" s="887">
        <v>2.2385661156796783</v>
      </c>
      <c r="K82" s="889"/>
      <c r="M82" s="891"/>
      <c r="N82" s="887"/>
    </row>
    <row r="83" spans="1:14" ht="18" hidden="1" customHeight="1">
      <c r="A83" s="786">
        <v>43162</v>
      </c>
      <c r="B83" s="785">
        <v>18542644</v>
      </c>
      <c r="C83" s="785">
        <v>1107988.1000000001</v>
      </c>
      <c r="D83" s="784">
        <v>19650632.100000001</v>
      </c>
      <c r="E83" s="783">
        <v>8708127</v>
      </c>
      <c r="F83" s="782">
        <v>2.25658538282687</v>
      </c>
      <c r="G83" s="902">
        <v>19466521</v>
      </c>
      <c r="H83" s="900">
        <v>1701620</v>
      </c>
      <c r="I83" s="903">
        <v>43132</v>
      </c>
      <c r="J83" s="887">
        <v>2.25658538282687</v>
      </c>
      <c r="K83" s="889"/>
      <c r="M83" s="891"/>
      <c r="N83" s="887"/>
    </row>
    <row r="84" spans="1:14" ht="18" hidden="1" customHeight="1">
      <c r="A84" s="786">
        <v>43193</v>
      </c>
      <c r="B84" s="785">
        <v>18659703</v>
      </c>
      <c r="C84" s="785">
        <v>1052353</v>
      </c>
      <c r="D84" s="784">
        <v>19712056</v>
      </c>
      <c r="E84" s="783">
        <v>8715347</v>
      </c>
      <c r="F84" s="782">
        <v>2.2617637599512674</v>
      </c>
      <c r="G84" s="902">
        <v>19466521</v>
      </c>
      <c r="H84" s="900">
        <v>1701620</v>
      </c>
      <c r="I84" s="903">
        <v>43191</v>
      </c>
      <c r="J84" s="887">
        <v>2.2617637599512674</v>
      </c>
      <c r="K84" s="889"/>
      <c r="M84" s="891"/>
      <c r="N84" s="887"/>
    </row>
    <row r="85" spans="1:14" ht="18" hidden="1" customHeight="1">
      <c r="A85" s="786">
        <v>43223</v>
      </c>
      <c r="B85" s="781">
        <v>18832943</v>
      </c>
      <c r="C85" s="781">
        <v>1004399</v>
      </c>
      <c r="D85" s="784">
        <v>19837342</v>
      </c>
      <c r="E85" s="783">
        <v>8714595</v>
      </c>
      <c r="F85" s="782">
        <v>2.2763355038300688</v>
      </c>
      <c r="G85" s="902">
        <v>19466521</v>
      </c>
      <c r="H85" s="900">
        <v>1701620</v>
      </c>
      <c r="I85" s="903">
        <v>43221</v>
      </c>
      <c r="J85" s="887">
        <v>2.2763355038300688</v>
      </c>
      <c r="K85" s="889"/>
      <c r="M85" s="891"/>
      <c r="N85" s="887"/>
    </row>
    <row r="86" spans="1:14" ht="18" hidden="1" customHeight="1">
      <c r="A86" s="786">
        <v>43254</v>
      </c>
      <c r="B86" s="781">
        <v>18967952</v>
      </c>
      <c r="C86" s="785">
        <v>987526</v>
      </c>
      <c r="D86" s="784">
        <v>19955478</v>
      </c>
      <c r="E86" s="783">
        <v>8733153</v>
      </c>
      <c r="F86" s="782">
        <v>2.2850255801083525</v>
      </c>
      <c r="G86" s="902">
        <v>19466521</v>
      </c>
      <c r="H86" s="900">
        <v>1701620</v>
      </c>
      <c r="I86" s="903">
        <v>43254</v>
      </c>
      <c r="J86" s="887">
        <v>2.2850255801083525</v>
      </c>
      <c r="K86" s="889"/>
      <c r="M86" s="891"/>
      <c r="N86" s="887"/>
    </row>
    <row r="87" spans="1:14" ht="18" hidden="1" customHeight="1">
      <c r="A87" s="786">
        <v>43284</v>
      </c>
      <c r="B87" s="781">
        <v>18812915</v>
      </c>
      <c r="C87" s="785">
        <v>1052309</v>
      </c>
      <c r="D87" s="784">
        <v>19865224</v>
      </c>
      <c r="E87" s="783">
        <v>8747282</v>
      </c>
      <c r="F87" s="782">
        <v>2.2710167569766244</v>
      </c>
      <c r="G87" s="902">
        <v>19466521</v>
      </c>
      <c r="H87" s="900">
        <v>1701620</v>
      </c>
      <c r="I87" s="903">
        <v>43284</v>
      </c>
      <c r="J87" s="887">
        <v>2.2710167569766244</v>
      </c>
      <c r="K87" s="889"/>
      <c r="M87" s="891"/>
      <c r="N87" s="887"/>
    </row>
    <row r="88" spans="1:14" ht="18" hidden="1" customHeight="1">
      <c r="A88" s="786">
        <v>43315</v>
      </c>
      <c r="B88" s="781">
        <v>18535422</v>
      </c>
      <c r="C88" s="781">
        <v>1131089</v>
      </c>
      <c r="D88" s="784">
        <v>19666511</v>
      </c>
      <c r="E88" s="783">
        <v>8755362</v>
      </c>
      <c r="F88" s="782">
        <v>2.2462247706034315</v>
      </c>
      <c r="G88" s="902">
        <v>19466521</v>
      </c>
      <c r="H88" s="900">
        <v>1701620</v>
      </c>
      <c r="I88" s="903">
        <v>43315</v>
      </c>
      <c r="J88" s="887">
        <v>2.2462247706034315</v>
      </c>
      <c r="K88" s="889"/>
      <c r="M88" s="891"/>
      <c r="N88" s="887"/>
    </row>
    <row r="89" spans="1:14" ht="18" hidden="1" customHeight="1">
      <c r="A89" s="786">
        <v>43346</v>
      </c>
      <c r="B89" s="785">
        <v>18956018</v>
      </c>
      <c r="C89" s="785">
        <v>1074080</v>
      </c>
      <c r="D89" s="784">
        <v>20030098</v>
      </c>
      <c r="E89" s="783">
        <v>8762772</v>
      </c>
      <c r="F89" s="782">
        <v>2.2858175472327704</v>
      </c>
      <c r="G89" s="902">
        <v>19466521</v>
      </c>
      <c r="H89" s="900">
        <v>1701620</v>
      </c>
      <c r="I89" s="903">
        <v>43346</v>
      </c>
      <c r="J89" s="887">
        <v>2.2858175472327704</v>
      </c>
      <c r="K89" s="889"/>
      <c r="M89" s="891"/>
      <c r="N89" s="887"/>
    </row>
    <row r="90" spans="1:14" ht="18" hidden="1" customHeight="1">
      <c r="A90" s="786">
        <v>43376</v>
      </c>
      <c r="B90" s="781">
        <v>18792718</v>
      </c>
      <c r="C90" s="781">
        <v>1039956</v>
      </c>
      <c r="D90" s="784">
        <v>19832674</v>
      </c>
      <c r="E90" s="783">
        <v>8771782</v>
      </c>
      <c r="F90" s="782">
        <v>2.260962937747427</v>
      </c>
      <c r="G90" s="902">
        <v>19466521</v>
      </c>
      <c r="H90" s="900">
        <v>1701620</v>
      </c>
      <c r="I90" s="903">
        <v>43376</v>
      </c>
      <c r="J90" s="887">
        <v>2.260962937747427</v>
      </c>
      <c r="K90" s="889"/>
      <c r="M90" s="891"/>
      <c r="N90" s="887"/>
    </row>
    <row r="91" spans="1:14" ht="18" hidden="1" customHeight="1">
      <c r="A91" s="786">
        <v>43407</v>
      </c>
      <c r="B91" s="781">
        <v>18871968</v>
      </c>
      <c r="C91" s="781">
        <v>1093703</v>
      </c>
      <c r="D91" s="784">
        <v>19965671</v>
      </c>
      <c r="E91" s="783">
        <v>8787752</v>
      </c>
      <c r="F91" s="782">
        <v>2.2719884448263903</v>
      </c>
      <c r="G91" s="902">
        <v>19466521</v>
      </c>
      <c r="H91" s="900">
        <v>1701620</v>
      </c>
      <c r="I91" s="903">
        <v>43407</v>
      </c>
      <c r="J91" s="887">
        <v>2.2719884448263903</v>
      </c>
      <c r="K91" s="889"/>
      <c r="M91" s="891"/>
      <c r="N91" s="887"/>
    </row>
    <row r="92" spans="1:14" ht="18" customHeight="1">
      <c r="A92" s="786">
        <v>43437</v>
      </c>
      <c r="B92" s="785">
        <v>18914563</v>
      </c>
      <c r="C92" s="785">
        <v>1176227</v>
      </c>
      <c r="D92" s="784">
        <v>20090790</v>
      </c>
      <c r="E92" s="783">
        <v>8806744</v>
      </c>
      <c r="F92" s="782">
        <v>2.2812960158714732</v>
      </c>
      <c r="G92" s="902">
        <v>19466521</v>
      </c>
      <c r="H92" s="900">
        <v>1701620</v>
      </c>
      <c r="I92" s="890">
        <v>18</v>
      </c>
      <c r="J92" s="887">
        <v>2.2812960158714732</v>
      </c>
      <c r="K92" s="889"/>
      <c r="M92" s="891"/>
      <c r="N92" s="887"/>
    </row>
    <row r="93" spans="1:14" ht="18" hidden="1" customHeight="1">
      <c r="A93" s="786">
        <v>43468</v>
      </c>
      <c r="B93" s="781">
        <v>18730629</v>
      </c>
      <c r="C93" s="781">
        <v>1255874</v>
      </c>
      <c r="D93" s="784">
        <v>19986503</v>
      </c>
      <c r="E93" s="783">
        <v>8807128</v>
      </c>
      <c r="F93" s="782">
        <v>2.2693553448979054</v>
      </c>
      <c r="G93" s="902">
        <v>19466521</v>
      </c>
      <c r="H93" s="900">
        <v>1701620</v>
      </c>
      <c r="I93" s="890" t="s">
        <v>235</v>
      </c>
      <c r="J93" s="887">
        <v>2.2693553448979054</v>
      </c>
      <c r="K93" s="889"/>
      <c r="M93" s="891"/>
      <c r="N93" s="887"/>
    </row>
    <row r="94" spans="1:14" ht="18" hidden="1" customHeight="1">
      <c r="A94" s="786">
        <v>43499</v>
      </c>
      <c r="B94" s="781">
        <v>18846671</v>
      </c>
      <c r="C94" s="781">
        <v>1271368</v>
      </c>
      <c r="D94" s="784">
        <v>20118039</v>
      </c>
      <c r="E94" s="783">
        <v>8818371</v>
      </c>
      <c r="F94" s="782">
        <v>2.2813781592994897</v>
      </c>
      <c r="G94" s="902">
        <v>19466521</v>
      </c>
      <c r="H94" s="900">
        <v>1701620</v>
      </c>
      <c r="I94" s="901">
        <v>43951</v>
      </c>
      <c r="J94" s="887">
        <v>2.2813781592994897</v>
      </c>
      <c r="K94" s="889"/>
      <c r="M94" s="891"/>
      <c r="N94" s="887"/>
    </row>
    <row r="95" spans="1:14" ht="18" hidden="1" customHeight="1">
      <c r="A95" s="786">
        <v>43527</v>
      </c>
      <c r="B95" s="781">
        <v>19096989</v>
      </c>
      <c r="C95" s="781">
        <v>1194448</v>
      </c>
      <c r="D95" s="784">
        <v>20291437</v>
      </c>
      <c r="E95" s="783">
        <v>8816002</v>
      </c>
      <c r="F95" s="782">
        <v>2.3016597546143931</v>
      </c>
      <c r="G95" s="902">
        <v>19466521</v>
      </c>
      <c r="H95" s="900">
        <v>1701620</v>
      </c>
      <c r="I95" s="901">
        <v>43951</v>
      </c>
      <c r="J95" s="887">
        <v>2.3016597546143931</v>
      </c>
      <c r="K95" s="889"/>
      <c r="M95" s="891"/>
      <c r="N95" s="887"/>
    </row>
    <row r="96" spans="1:14" ht="18" hidden="1" customHeight="1">
      <c r="A96" s="786">
        <v>43558</v>
      </c>
      <c r="B96" s="781">
        <v>19182653</v>
      </c>
      <c r="C96" s="781">
        <v>1111446</v>
      </c>
      <c r="D96" s="784">
        <v>20294099</v>
      </c>
      <c r="E96" s="783">
        <v>8824066</v>
      </c>
      <c r="F96" s="782">
        <v>2.2998580246339952</v>
      </c>
      <c r="G96" s="902">
        <v>19466521</v>
      </c>
      <c r="H96" s="900">
        <v>1701620</v>
      </c>
      <c r="I96" s="901">
        <v>43951</v>
      </c>
      <c r="J96" s="887">
        <v>2.2998580246339952</v>
      </c>
      <c r="K96" s="889"/>
      <c r="M96" s="891"/>
      <c r="N96" s="887"/>
    </row>
    <row r="97" spans="1:14" ht="18" hidden="1" customHeight="1">
      <c r="A97" s="786">
        <v>43588</v>
      </c>
      <c r="B97" s="781">
        <v>19327792</v>
      </c>
      <c r="C97" s="781">
        <v>1083916</v>
      </c>
      <c r="D97" s="784">
        <v>20411708</v>
      </c>
      <c r="E97" s="783">
        <v>8815982</v>
      </c>
      <c r="F97" s="782">
        <v>2.3153073588398887</v>
      </c>
      <c r="G97" s="902">
        <v>19466521</v>
      </c>
      <c r="H97" s="900">
        <v>1701620</v>
      </c>
      <c r="I97" s="901">
        <v>43951</v>
      </c>
      <c r="J97" s="887">
        <v>2.3153073588398887</v>
      </c>
      <c r="K97" s="889"/>
      <c r="M97" s="891"/>
      <c r="N97" s="887"/>
    </row>
    <row r="98" spans="1:14" ht="18" hidden="1" customHeight="1">
      <c r="A98" s="786">
        <v>43619</v>
      </c>
      <c r="B98" s="781">
        <v>19458689</v>
      </c>
      <c r="C98" s="785">
        <v>1085131</v>
      </c>
      <c r="D98" s="784">
        <v>20543820</v>
      </c>
      <c r="E98" s="783">
        <v>8838580</v>
      </c>
      <c r="F98" s="782">
        <v>2.3243349044756059</v>
      </c>
      <c r="G98" s="902">
        <v>19466521</v>
      </c>
      <c r="H98" s="900">
        <v>1701620</v>
      </c>
      <c r="I98" s="901">
        <v>43951</v>
      </c>
      <c r="J98" s="887">
        <v>2.3243349044756059</v>
      </c>
      <c r="K98" s="889"/>
      <c r="M98" s="891"/>
      <c r="N98" s="887"/>
    </row>
    <row r="99" spans="1:14" ht="18" hidden="1" customHeight="1">
      <c r="A99" s="786">
        <v>43649</v>
      </c>
      <c r="B99" s="785">
        <v>19290343</v>
      </c>
      <c r="C99" s="785">
        <v>1170232</v>
      </c>
      <c r="D99" s="784">
        <v>20460575</v>
      </c>
      <c r="E99" s="783">
        <v>8849299</v>
      </c>
      <c r="F99" s="782">
        <v>2.3121125187430098</v>
      </c>
      <c r="G99" s="902">
        <v>19466521</v>
      </c>
      <c r="H99" s="900">
        <v>1701620</v>
      </c>
      <c r="I99" s="901">
        <v>43951</v>
      </c>
      <c r="J99" s="887">
        <v>2.3121125187430098</v>
      </c>
      <c r="K99" s="889"/>
      <c r="M99" s="891"/>
      <c r="N99" s="887"/>
    </row>
    <row r="100" spans="1:14" ht="18" hidden="1" customHeight="1">
      <c r="A100" s="786">
        <v>43680</v>
      </c>
      <c r="B100" s="781">
        <v>19254763</v>
      </c>
      <c r="C100" s="781">
        <v>1262236</v>
      </c>
      <c r="D100" s="784">
        <v>20516999</v>
      </c>
      <c r="E100" s="783">
        <v>8858778</v>
      </c>
      <c r="F100" s="782">
        <v>2.3160078060427747</v>
      </c>
      <c r="G100" s="902">
        <v>19466521</v>
      </c>
      <c r="H100" s="900">
        <v>1701620</v>
      </c>
      <c r="I100" s="901">
        <v>43951</v>
      </c>
      <c r="J100" s="887">
        <v>2.3160078060427747</v>
      </c>
      <c r="K100" s="889"/>
      <c r="M100" s="891"/>
      <c r="N100" s="887"/>
    </row>
    <row r="101" spans="1:14" ht="18" hidden="1" customHeight="1">
      <c r="A101" s="786">
        <v>43711</v>
      </c>
      <c r="B101" s="781">
        <v>19223638</v>
      </c>
      <c r="C101" s="781">
        <v>1224901</v>
      </c>
      <c r="D101" s="784">
        <v>20448539</v>
      </c>
      <c r="E101" s="783">
        <v>8862296</v>
      </c>
      <c r="F101" s="782">
        <v>2.3073635771136507</v>
      </c>
      <c r="G101" s="902">
        <v>19466521</v>
      </c>
      <c r="H101" s="900">
        <v>1701620</v>
      </c>
      <c r="I101" s="901">
        <v>43951</v>
      </c>
      <c r="J101" s="887">
        <v>2.3073635771136507</v>
      </c>
      <c r="K101" s="889"/>
      <c r="M101" s="891"/>
      <c r="N101" s="887"/>
    </row>
    <row r="102" spans="1:14" ht="18" hidden="1" customHeight="1">
      <c r="A102" s="786">
        <v>43741</v>
      </c>
      <c r="B102" s="781">
        <v>19181445</v>
      </c>
      <c r="C102" s="784">
        <v>1182537.26</v>
      </c>
      <c r="D102" s="784">
        <v>20363982.260000002</v>
      </c>
      <c r="E102" s="783">
        <v>8869496</v>
      </c>
      <c r="F102" s="782">
        <v>2.2959570938416345</v>
      </c>
      <c r="G102" s="902">
        <v>19466521</v>
      </c>
      <c r="H102" s="900">
        <v>1701620</v>
      </c>
      <c r="I102" s="901">
        <v>43951</v>
      </c>
      <c r="J102" s="887">
        <v>2.2959570938416345</v>
      </c>
      <c r="K102" s="889"/>
      <c r="M102" s="891"/>
      <c r="N102" s="887"/>
    </row>
    <row r="103" spans="1:14" ht="18" hidden="1" customHeight="1">
      <c r="A103" s="786">
        <v>43772</v>
      </c>
      <c r="B103" s="781">
        <v>19415313</v>
      </c>
      <c r="C103" s="784">
        <v>1249075</v>
      </c>
      <c r="D103" s="784">
        <v>20664388</v>
      </c>
      <c r="E103" s="783">
        <v>8882933</v>
      </c>
      <c r="F103" s="782">
        <v>2.326302359817416</v>
      </c>
      <c r="G103" s="902">
        <v>19466521</v>
      </c>
      <c r="H103" s="900">
        <v>1701620</v>
      </c>
      <c r="I103" s="901">
        <v>43951</v>
      </c>
      <c r="J103" s="887">
        <v>2.326302359817416</v>
      </c>
      <c r="K103" s="889"/>
      <c r="M103" s="891"/>
      <c r="N103" s="887"/>
    </row>
    <row r="104" spans="1:14" ht="18" customHeight="1">
      <c r="A104" s="786">
        <v>43802</v>
      </c>
      <c r="B104" s="785">
        <v>19261636</v>
      </c>
      <c r="C104" s="785">
        <v>1300805</v>
      </c>
      <c r="D104" s="784">
        <v>20562441</v>
      </c>
      <c r="E104" s="783">
        <v>8897902</v>
      </c>
      <c r="F104" s="782">
        <v>2.3109313858480349</v>
      </c>
      <c r="G104" s="902">
        <v>19466521</v>
      </c>
      <c r="H104" s="900">
        <v>1701620</v>
      </c>
      <c r="I104" s="890" t="s">
        <v>234</v>
      </c>
      <c r="J104" s="887">
        <v>2.3109313858480349</v>
      </c>
      <c r="K104" s="889"/>
      <c r="M104" s="891"/>
      <c r="N104" s="887"/>
    </row>
    <row r="105" spans="1:14" ht="18" hidden="1" customHeight="1">
      <c r="A105" s="786">
        <v>43833</v>
      </c>
      <c r="B105" s="781">
        <v>19041595</v>
      </c>
      <c r="C105" s="781">
        <v>1399256</v>
      </c>
      <c r="D105" s="784">
        <v>20440851</v>
      </c>
      <c r="E105" s="783">
        <v>8897979</v>
      </c>
      <c r="F105" s="782">
        <v>2.2972464870955527</v>
      </c>
      <c r="G105" s="902">
        <v>19466521</v>
      </c>
      <c r="H105" s="900">
        <v>1701620</v>
      </c>
      <c r="I105" s="890" t="s">
        <v>233</v>
      </c>
      <c r="J105" s="887">
        <v>2.2972464870955527</v>
      </c>
      <c r="K105" s="889"/>
      <c r="M105" s="891"/>
      <c r="N105" s="887"/>
    </row>
    <row r="106" spans="1:14" ht="18" hidden="1" customHeight="1">
      <c r="A106" s="786">
        <v>43864</v>
      </c>
      <c r="B106" s="781">
        <v>19279415</v>
      </c>
      <c r="C106" s="781">
        <v>1359157.65</v>
      </c>
      <c r="D106" s="784">
        <v>20638572.649999999</v>
      </c>
      <c r="E106" s="783">
        <v>8904789</v>
      </c>
      <c r="F106" s="782">
        <v>2.3176936196916063</v>
      </c>
      <c r="G106" s="902">
        <v>19466521</v>
      </c>
      <c r="H106" s="900">
        <v>1701620</v>
      </c>
      <c r="I106" s="890" t="s">
        <v>113</v>
      </c>
      <c r="J106" s="887">
        <v>2.3176936196916063</v>
      </c>
      <c r="K106" s="889"/>
      <c r="M106" s="891"/>
      <c r="N106" s="887"/>
    </row>
    <row r="107" spans="1:14" ht="18" hidden="1" customHeight="1">
      <c r="A107" s="786">
        <v>43893</v>
      </c>
      <c r="B107" s="781">
        <v>18445436</v>
      </c>
      <c r="C107" s="781">
        <v>1347380.9090909087</v>
      </c>
      <c r="D107" s="784">
        <v>19792816.90909091</v>
      </c>
      <c r="E107" s="783">
        <v>8896412</v>
      </c>
      <c r="F107" s="782">
        <v>2.2248089352303952</v>
      </c>
      <c r="G107" s="902"/>
      <c r="H107" s="900"/>
      <c r="I107" s="890" t="s">
        <v>232</v>
      </c>
      <c r="J107" s="887">
        <v>2.2248089352303952</v>
      </c>
      <c r="K107" s="889"/>
      <c r="M107" s="891"/>
      <c r="N107" s="887"/>
    </row>
    <row r="108" spans="1:14" ht="18" hidden="1" customHeight="1">
      <c r="A108" s="786">
        <v>43951</v>
      </c>
      <c r="B108" s="781">
        <v>18396362</v>
      </c>
      <c r="C108" s="785">
        <v>2080604</v>
      </c>
      <c r="D108" s="784">
        <v>20476966</v>
      </c>
      <c r="E108" s="783">
        <v>8889909</v>
      </c>
      <c r="F108" s="782">
        <v>2.3033943317080072</v>
      </c>
      <c r="G108" s="902">
        <v>19466521</v>
      </c>
      <c r="H108" s="900">
        <v>1701620</v>
      </c>
      <c r="I108" s="890" t="s">
        <v>231</v>
      </c>
      <c r="J108" s="887">
        <v>2.3033943317080072</v>
      </c>
      <c r="K108" s="889"/>
      <c r="M108" s="891"/>
      <c r="N108" s="887"/>
    </row>
    <row r="109" spans="1:14" ht="14.25" customHeight="1">
      <c r="A109" s="1000">
        <v>43955</v>
      </c>
      <c r="B109" s="1001">
        <v>18584176</v>
      </c>
      <c r="C109" s="1002">
        <v>2541359</v>
      </c>
      <c r="D109" s="1003">
        <v>21125535</v>
      </c>
      <c r="E109" s="1004">
        <v>8856073</v>
      </c>
      <c r="F109" s="1005">
        <v>2.385429185147864</v>
      </c>
      <c r="G109" s="902">
        <v>18430529.030000001</v>
      </c>
      <c r="I109" s="891">
        <v>43955</v>
      </c>
      <c r="J109" s="887">
        <f>F109</f>
        <v>2.385429185147864</v>
      </c>
    </row>
    <row r="110" spans="1:14" ht="20.85" customHeight="1">
      <c r="B110" s="781"/>
      <c r="C110" s="781"/>
      <c r="D110" s="781"/>
      <c r="E110" s="781"/>
      <c r="F110" s="780"/>
      <c r="G110" s="902">
        <v>1035991.9699999988</v>
      </c>
      <c r="H110" s="893"/>
      <c r="K110" s="888">
        <v>1044612.0300000012</v>
      </c>
    </row>
    <row r="111" spans="1:14">
      <c r="A111" s="779"/>
      <c r="C111" s="768"/>
      <c r="G111" s="904">
        <v>0.12529623925821678</v>
      </c>
      <c r="H111" s="905">
        <v>16.611115999999999</v>
      </c>
    </row>
    <row r="112" spans="1:14" ht="31.65" customHeight="1">
      <c r="A112" s="1108" t="s">
        <v>230</v>
      </c>
      <c r="B112" s="1109"/>
      <c r="C112" s="1109"/>
      <c r="D112" s="1109"/>
      <c r="E112" s="1109"/>
      <c r="F112" s="1109"/>
      <c r="G112" s="906">
        <f>C40/1000000</f>
        <v>2.3794460000000002</v>
      </c>
      <c r="H112" s="893"/>
    </row>
    <row r="113" spans="2:12">
      <c r="G113" s="892"/>
      <c r="H113" s="902"/>
    </row>
    <row r="114" spans="2:12">
      <c r="G114" s="892"/>
      <c r="H114" s="902"/>
    </row>
    <row r="115" spans="2:12">
      <c r="G115" s="892"/>
      <c r="H115" s="896"/>
    </row>
    <row r="116" spans="2:12" ht="15">
      <c r="G116" s="907"/>
      <c r="H116" s="908"/>
      <c r="I116" s="894"/>
    </row>
    <row r="117" spans="2:12">
      <c r="G117" s="909"/>
      <c r="I117" s="888"/>
    </row>
    <row r="119" spans="2:12">
      <c r="G119" s="909"/>
      <c r="K119" s="910"/>
    </row>
    <row r="120" spans="2:12">
      <c r="G120" s="909"/>
      <c r="I120" s="888"/>
      <c r="K120" s="911"/>
    </row>
    <row r="121" spans="2:12">
      <c r="K121" s="911"/>
      <c r="L121" s="888"/>
    </row>
    <row r="122" spans="2:12" ht="85.65" customHeight="1">
      <c r="K122" s="910"/>
    </row>
    <row r="123" spans="2:12" ht="50.1" customHeight="1"/>
    <row r="124" spans="2:12" ht="76.650000000000006" customHeight="1">
      <c r="H124" s="888">
        <f>C108-100000</f>
        <v>1980604</v>
      </c>
    </row>
    <row r="125" spans="2:12" ht="50.1" customHeight="1">
      <c r="B125" s="778"/>
    </row>
    <row r="126" spans="2:12" ht="15.75" customHeight="1"/>
    <row r="136" spans="2:4" ht="15">
      <c r="B136" s="775"/>
      <c r="C136" s="777"/>
      <c r="D136" s="771"/>
    </row>
    <row r="137" spans="2:4" ht="15">
      <c r="B137" s="775"/>
      <c r="C137" s="777"/>
      <c r="D137" s="771"/>
    </row>
    <row r="138" spans="2:4" ht="15">
      <c r="B138" s="775"/>
      <c r="C138" s="777"/>
      <c r="D138" s="771"/>
    </row>
    <row r="139" spans="2:4" ht="15">
      <c r="B139" s="775"/>
      <c r="C139" s="777"/>
      <c r="D139" s="771"/>
    </row>
    <row r="140" spans="2:4" ht="15">
      <c r="B140" s="775"/>
      <c r="C140" s="777"/>
      <c r="D140" s="771"/>
    </row>
    <row r="141" spans="2:4" ht="15">
      <c r="B141" s="775"/>
      <c r="C141" s="777"/>
      <c r="D141" s="771"/>
    </row>
    <row r="142" spans="2:4" ht="15">
      <c r="B142" s="775"/>
      <c r="C142" s="777"/>
      <c r="D142" s="771"/>
    </row>
    <row r="143" spans="2:4" ht="15">
      <c r="B143" s="775"/>
      <c r="C143" s="777"/>
      <c r="D143" s="771"/>
    </row>
    <row r="144" spans="2:4" ht="15">
      <c r="B144" s="775"/>
      <c r="C144" s="777"/>
      <c r="D144" s="771"/>
    </row>
    <row r="145" spans="2:6" ht="15">
      <c r="B145" s="775"/>
      <c r="C145" s="776"/>
      <c r="D145" s="771"/>
    </row>
    <row r="146" spans="2:6" ht="15">
      <c r="B146" s="775"/>
      <c r="C146" s="776"/>
      <c r="D146" s="771"/>
    </row>
    <row r="147" spans="2:6" ht="15">
      <c r="B147" s="775"/>
      <c r="C147" s="776"/>
      <c r="D147" s="771"/>
    </row>
    <row r="148" spans="2:6" ht="15">
      <c r="B148" s="775"/>
      <c r="C148" s="777"/>
      <c r="D148" s="771"/>
    </row>
    <row r="149" spans="2:6" ht="15">
      <c r="B149" s="775"/>
      <c r="C149" s="776"/>
      <c r="D149" s="771"/>
    </row>
    <row r="150" spans="2:6" ht="15">
      <c r="B150" s="775"/>
      <c r="C150" s="776"/>
      <c r="D150" s="771"/>
    </row>
    <row r="151" spans="2:6" ht="15">
      <c r="B151" s="775"/>
      <c r="C151" s="776"/>
      <c r="D151" s="771"/>
    </row>
    <row r="152" spans="2:6" ht="15">
      <c r="B152" s="775"/>
      <c r="C152" s="776"/>
      <c r="D152" s="771"/>
    </row>
    <row r="153" spans="2:6" ht="15">
      <c r="B153" s="775"/>
      <c r="C153" s="772"/>
      <c r="D153" s="771"/>
      <c r="F153" s="774"/>
    </row>
    <row r="154" spans="2:6">
      <c r="C154" s="772"/>
      <c r="D154" s="771"/>
      <c r="F154" s="774"/>
    </row>
    <row r="155" spans="2:6">
      <c r="C155" s="772"/>
      <c r="D155" s="771"/>
      <c r="F155" s="774"/>
    </row>
    <row r="156" spans="2:6">
      <c r="C156" s="772"/>
      <c r="D156" s="771"/>
      <c r="F156" s="774"/>
    </row>
    <row r="157" spans="2:6">
      <c r="C157" s="772"/>
      <c r="D157" s="771"/>
      <c r="F157" s="774"/>
    </row>
    <row r="158" spans="2:6">
      <c r="C158" s="772"/>
      <c r="D158" s="771"/>
      <c r="F158" s="774"/>
    </row>
    <row r="159" spans="2:6">
      <c r="C159" s="772"/>
      <c r="D159" s="771"/>
      <c r="F159" s="774"/>
    </row>
    <row r="160" spans="2:6">
      <c r="C160" s="772"/>
      <c r="D160" s="771"/>
      <c r="F160" s="774"/>
    </row>
    <row r="161" spans="3:6">
      <c r="C161" s="772"/>
      <c r="D161" s="771"/>
      <c r="F161" s="774"/>
    </row>
    <row r="162" spans="3:6">
      <c r="C162" s="772"/>
      <c r="D162" s="771"/>
      <c r="F162" s="774"/>
    </row>
    <row r="163" spans="3:6">
      <c r="C163" s="772"/>
      <c r="D163" s="771"/>
      <c r="F163" s="773"/>
    </row>
  </sheetData>
  <mergeCells count="4">
    <mergeCell ref="A3:F3"/>
    <mergeCell ref="A112:F112"/>
    <mergeCell ref="E5:E6"/>
    <mergeCell ref="H56:H68"/>
  </mergeCells>
  <printOptions horizontalCentered="1" verticalCentered="1"/>
  <pageMargins left="0.39370078740157483" right="0.39370078740157483" top="0.39370078740157483" bottom="0.19685039370078741" header="0" footer="0"/>
  <pageSetup paperSize="9" scale="90" orientation="portrait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6">
    <pageSetUpPr fitToPage="1"/>
  </sheetPr>
  <dimension ref="A2:G70"/>
  <sheetViews>
    <sheetView showGridLines="0" zoomScaleNormal="100" workbookViewId="0">
      <selection activeCell="I40" sqref="I40"/>
    </sheetView>
  </sheetViews>
  <sheetFormatPr baseColWidth="10" defaultRowHeight="13.2"/>
  <cols>
    <col min="1" max="1" width="4.5546875" customWidth="1"/>
    <col min="2" max="2" width="19" style="149" customWidth="1"/>
    <col min="3" max="7" width="16.88671875" style="797" customWidth="1"/>
  </cols>
  <sheetData>
    <row r="2" spans="1:7" ht="9.6" customHeight="1">
      <c r="B2" s="304"/>
      <c r="C2" s="303"/>
      <c r="D2" s="303"/>
      <c r="E2" s="149"/>
      <c r="F2" s="149"/>
      <c r="G2" s="149"/>
    </row>
    <row r="3" spans="1:7" ht="15">
      <c r="B3" s="1114" t="s">
        <v>347</v>
      </c>
      <c r="C3" s="1115"/>
      <c r="D3" s="1115"/>
      <c r="E3" s="1115"/>
      <c r="F3" s="1115"/>
      <c r="G3" s="1115"/>
    </row>
    <row r="4" spans="1:7" ht="14.25" customHeight="1">
      <c r="B4" s="1116"/>
      <c r="C4" s="1117"/>
      <c r="D4" s="1117"/>
      <c r="E4" s="1117"/>
      <c r="F4" s="1117"/>
      <c r="G4" s="1117"/>
    </row>
    <row r="5" spans="1:7" ht="14.25" customHeight="1">
      <c r="A5" s="1124"/>
      <c r="B5" s="1124"/>
      <c r="C5" s="1118" t="s">
        <v>345</v>
      </c>
      <c r="D5" s="1120" t="s">
        <v>222</v>
      </c>
      <c r="E5" s="1120" t="s">
        <v>219</v>
      </c>
      <c r="F5" s="1120" t="s">
        <v>344</v>
      </c>
      <c r="G5" s="1122" t="s">
        <v>163</v>
      </c>
    </row>
    <row r="6" spans="1:7" ht="14.25" customHeight="1">
      <c r="A6" s="1124"/>
      <c r="B6" s="1124"/>
      <c r="C6" s="1119"/>
      <c r="D6" s="1121"/>
      <c r="E6" s="1121"/>
      <c r="F6" s="1121"/>
      <c r="G6" s="1123"/>
    </row>
    <row r="7" spans="1:7">
      <c r="A7" s="1008">
        <v>4</v>
      </c>
      <c r="B7" s="800" t="s">
        <v>343</v>
      </c>
      <c r="C7" s="800">
        <v>225323.89999999997</v>
      </c>
      <c r="D7" s="800">
        <v>59323.100000000006</v>
      </c>
      <c r="E7" s="800">
        <v>851.69999999999993</v>
      </c>
      <c r="F7" s="800">
        <v>0</v>
      </c>
      <c r="G7" s="805">
        <v>285498.7</v>
      </c>
    </row>
    <row r="8" spans="1:7">
      <c r="A8" s="571">
        <v>11</v>
      </c>
      <c r="B8" s="800" t="s">
        <v>342</v>
      </c>
      <c r="C8" s="800">
        <v>290286.60000000003</v>
      </c>
      <c r="D8" s="800">
        <v>60363.25</v>
      </c>
      <c r="E8" s="800">
        <v>4641.5999999999995</v>
      </c>
      <c r="F8" s="800">
        <v>0</v>
      </c>
      <c r="G8" s="799">
        <v>355291.45000000007</v>
      </c>
    </row>
    <row r="9" spans="1:7">
      <c r="A9" s="571">
        <v>14</v>
      </c>
      <c r="B9" s="800" t="s">
        <v>341</v>
      </c>
      <c r="C9" s="800">
        <v>228987.69999999998</v>
      </c>
      <c r="D9" s="800">
        <v>52188.35</v>
      </c>
      <c r="E9" s="800">
        <v>0</v>
      </c>
      <c r="F9" s="800">
        <v>0</v>
      </c>
      <c r="G9" s="799">
        <v>281176.04999999993</v>
      </c>
    </row>
    <row r="10" spans="1:7">
      <c r="A10" s="571">
        <v>18</v>
      </c>
      <c r="B10" s="800" t="s">
        <v>340</v>
      </c>
      <c r="C10" s="800">
        <v>255647.2</v>
      </c>
      <c r="D10" s="800">
        <v>64165.049999999996</v>
      </c>
      <c r="E10" s="800">
        <v>158.25</v>
      </c>
      <c r="F10" s="800">
        <v>0</v>
      </c>
      <c r="G10" s="799">
        <v>319970.5</v>
      </c>
    </row>
    <row r="11" spans="1:7">
      <c r="A11" s="571">
        <v>21</v>
      </c>
      <c r="B11" s="800" t="s">
        <v>339</v>
      </c>
      <c r="C11" s="800">
        <v>210022.79999999993</v>
      </c>
      <c r="D11" s="800">
        <v>27617.5</v>
      </c>
      <c r="E11" s="800">
        <v>1743.1499999999999</v>
      </c>
      <c r="F11" s="800">
        <v>0</v>
      </c>
      <c r="G11" s="799">
        <v>239383.44999999992</v>
      </c>
    </row>
    <row r="12" spans="1:7">
      <c r="A12" s="571">
        <v>23</v>
      </c>
      <c r="B12" s="800" t="s">
        <v>338</v>
      </c>
      <c r="C12" s="800">
        <v>178130.1</v>
      </c>
      <c r="D12" s="800">
        <v>41099.15</v>
      </c>
      <c r="E12" s="800">
        <v>0</v>
      </c>
      <c r="F12" s="800">
        <v>0</v>
      </c>
      <c r="G12" s="799">
        <v>219229.25</v>
      </c>
    </row>
    <row r="13" spans="1:7">
      <c r="A13" s="571">
        <v>29</v>
      </c>
      <c r="B13" s="800" t="s">
        <v>337</v>
      </c>
      <c r="C13" s="800">
        <v>464039.2</v>
      </c>
      <c r="D13" s="800">
        <v>118046.5</v>
      </c>
      <c r="E13" s="800">
        <v>869.8</v>
      </c>
      <c r="F13" s="800">
        <v>0</v>
      </c>
      <c r="G13" s="799">
        <v>582955.5</v>
      </c>
    </row>
    <row r="14" spans="1:7">
      <c r="A14" s="571">
        <v>41</v>
      </c>
      <c r="B14" s="800" t="s">
        <v>336</v>
      </c>
      <c r="C14" s="800">
        <v>597622.05000000005</v>
      </c>
      <c r="D14" s="800">
        <v>110371.75</v>
      </c>
      <c r="E14" s="800">
        <v>365.9</v>
      </c>
      <c r="F14" s="800">
        <v>0</v>
      </c>
      <c r="G14" s="799">
        <v>708359.70000000007</v>
      </c>
    </row>
    <row r="15" spans="1:7">
      <c r="A15" s="1009"/>
      <c r="B15" s="1006" t="s">
        <v>335</v>
      </c>
      <c r="C15" s="802">
        <v>2450059.5499999998</v>
      </c>
      <c r="D15" s="802">
        <v>533174.65</v>
      </c>
      <c r="E15" s="802">
        <v>8630.3999999999978</v>
      </c>
      <c r="F15" s="802">
        <v>0</v>
      </c>
      <c r="G15" s="801">
        <v>2991864.6000000006</v>
      </c>
    </row>
    <row r="16" spans="1:7">
      <c r="A16" s="571">
        <v>22</v>
      </c>
      <c r="B16" s="800" t="s">
        <v>334</v>
      </c>
      <c r="C16" s="800">
        <v>76186.799999999988</v>
      </c>
      <c r="D16" s="800">
        <v>21672.600000000002</v>
      </c>
      <c r="E16" s="800">
        <v>0</v>
      </c>
      <c r="F16" s="800">
        <v>0</v>
      </c>
      <c r="G16" s="799">
        <v>97859.39999999998</v>
      </c>
    </row>
    <row r="17" spans="1:7">
      <c r="A17" s="571">
        <v>4</v>
      </c>
      <c r="B17" s="800" t="s">
        <v>333</v>
      </c>
      <c r="C17" s="800">
        <v>40762.400000000001</v>
      </c>
      <c r="D17" s="800">
        <v>13098.15</v>
      </c>
      <c r="E17" s="800">
        <v>0</v>
      </c>
      <c r="F17" s="800">
        <v>39</v>
      </c>
      <c r="G17" s="799">
        <v>53899.55</v>
      </c>
    </row>
    <row r="18" spans="1:7">
      <c r="A18" s="571">
        <v>50</v>
      </c>
      <c r="B18" s="800" t="s">
        <v>332</v>
      </c>
      <c r="C18" s="800">
        <v>347814.3</v>
      </c>
      <c r="D18" s="800">
        <v>64752</v>
      </c>
      <c r="E18" s="800">
        <v>0</v>
      </c>
      <c r="F18" s="800">
        <v>17</v>
      </c>
      <c r="G18" s="799">
        <v>412583.3</v>
      </c>
    </row>
    <row r="19" spans="1:7">
      <c r="A19" s="571"/>
      <c r="B19" s="1006" t="s">
        <v>331</v>
      </c>
      <c r="C19" s="802">
        <v>464763.5</v>
      </c>
      <c r="D19" s="802">
        <v>99522.75</v>
      </c>
      <c r="E19" s="802">
        <v>0</v>
      </c>
      <c r="F19" s="802">
        <v>56</v>
      </c>
      <c r="G19" s="801">
        <v>564342.25</v>
      </c>
    </row>
    <row r="20" spans="1:7">
      <c r="A20" s="1008">
        <v>33</v>
      </c>
      <c r="B20" s="1007" t="s">
        <v>330</v>
      </c>
      <c r="C20" s="804">
        <v>276114.3</v>
      </c>
      <c r="D20" s="804">
        <v>71971.199999999997</v>
      </c>
      <c r="E20" s="804">
        <v>1460.3</v>
      </c>
      <c r="F20" s="804">
        <v>1065.1500000000001</v>
      </c>
      <c r="G20" s="803">
        <v>350610.95</v>
      </c>
    </row>
    <row r="21" spans="1:7">
      <c r="A21" s="1010">
        <v>7</v>
      </c>
      <c r="B21" s="1007" t="s">
        <v>329</v>
      </c>
      <c r="C21" s="804">
        <v>393867.55</v>
      </c>
      <c r="D21" s="804">
        <v>90924.85</v>
      </c>
      <c r="E21" s="804">
        <v>2347.6</v>
      </c>
      <c r="F21" s="804">
        <v>0</v>
      </c>
      <c r="G21" s="803">
        <v>487140</v>
      </c>
    </row>
    <row r="22" spans="1:7">
      <c r="A22" s="571">
        <v>35</v>
      </c>
      <c r="B22" s="800" t="s">
        <v>328</v>
      </c>
      <c r="C22" s="800">
        <v>333292.05000000005</v>
      </c>
      <c r="D22" s="800">
        <v>63806.35</v>
      </c>
      <c r="E22" s="800">
        <v>3490.1</v>
      </c>
      <c r="F22" s="800">
        <v>0</v>
      </c>
      <c r="G22" s="799">
        <v>400588.50000000006</v>
      </c>
    </row>
    <row r="23" spans="1:7">
      <c r="A23" s="571">
        <v>38</v>
      </c>
      <c r="B23" s="800" t="s">
        <v>327</v>
      </c>
      <c r="C23" s="800">
        <v>292908.15000000002</v>
      </c>
      <c r="D23" s="800">
        <v>62625.85</v>
      </c>
      <c r="E23" s="800">
        <v>2592.5</v>
      </c>
      <c r="F23" s="800">
        <v>0</v>
      </c>
      <c r="G23" s="799">
        <v>358126.5</v>
      </c>
    </row>
    <row r="24" spans="1:7">
      <c r="A24" s="571"/>
      <c r="B24" s="1006" t="s">
        <v>326</v>
      </c>
      <c r="C24" s="802">
        <v>626200.20000000007</v>
      </c>
      <c r="D24" s="802">
        <v>126432.2</v>
      </c>
      <c r="E24" s="802">
        <v>6082.5999999999995</v>
      </c>
      <c r="F24" s="802">
        <v>0</v>
      </c>
      <c r="G24" s="801">
        <v>758715</v>
      </c>
    </row>
    <row r="25" spans="1:7">
      <c r="A25" s="1010">
        <v>39</v>
      </c>
      <c r="B25" s="1007" t="s">
        <v>325</v>
      </c>
      <c r="C25" s="804">
        <v>167415.75</v>
      </c>
      <c r="D25" s="804">
        <v>40720.5</v>
      </c>
      <c r="E25" s="804">
        <v>1413.9</v>
      </c>
      <c r="F25" s="804">
        <v>0</v>
      </c>
      <c r="G25" s="803">
        <v>209550.15</v>
      </c>
    </row>
    <row r="26" spans="1:7">
      <c r="A26" s="571">
        <v>5</v>
      </c>
      <c r="B26" s="800" t="s">
        <v>324</v>
      </c>
      <c r="C26" s="800">
        <v>37375.649999999994</v>
      </c>
      <c r="D26" s="800">
        <v>14087</v>
      </c>
      <c r="E26" s="800">
        <v>0</v>
      </c>
      <c r="F26" s="800">
        <v>0</v>
      </c>
      <c r="G26" s="799">
        <v>51462.649999999994</v>
      </c>
    </row>
    <row r="27" spans="1:7">
      <c r="A27" s="571">
        <v>9</v>
      </c>
      <c r="B27" s="800" t="s">
        <v>323</v>
      </c>
      <c r="C27" s="800">
        <v>114848.1</v>
      </c>
      <c r="D27" s="800">
        <v>27129.399999999998</v>
      </c>
      <c r="E27" s="800">
        <v>0</v>
      </c>
      <c r="F27" s="800">
        <v>0</v>
      </c>
      <c r="G27" s="799">
        <v>141977.5</v>
      </c>
    </row>
    <row r="28" spans="1:7">
      <c r="A28" s="571">
        <v>24</v>
      </c>
      <c r="B28" s="800" t="s">
        <v>322</v>
      </c>
      <c r="C28" s="800">
        <v>116439.55</v>
      </c>
      <c r="D28" s="800">
        <v>36107.050000000003</v>
      </c>
      <c r="E28" s="800">
        <v>0</v>
      </c>
      <c r="F28" s="800">
        <v>80.599999999999994</v>
      </c>
      <c r="G28" s="799">
        <v>152627.20000000001</v>
      </c>
    </row>
    <row r="29" spans="1:7">
      <c r="A29" s="571">
        <v>34</v>
      </c>
      <c r="B29" s="800" t="s">
        <v>321</v>
      </c>
      <c r="C29" s="800">
        <v>48453.45</v>
      </c>
      <c r="D29" s="800">
        <v>13025.099999999999</v>
      </c>
      <c r="E29" s="800">
        <v>0</v>
      </c>
      <c r="F29" s="800">
        <v>0</v>
      </c>
      <c r="G29" s="799">
        <v>61478.55</v>
      </c>
    </row>
    <row r="30" spans="1:7">
      <c r="A30" s="571">
        <v>37</v>
      </c>
      <c r="B30" s="800" t="s">
        <v>320</v>
      </c>
      <c r="C30" s="800">
        <v>89175.9</v>
      </c>
      <c r="D30" s="800">
        <v>26051.55</v>
      </c>
      <c r="E30" s="800">
        <v>0</v>
      </c>
      <c r="F30" s="800">
        <v>0</v>
      </c>
      <c r="G30" s="799">
        <v>115227.45</v>
      </c>
    </row>
    <row r="31" spans="1:7">
      <c r="A31" s="571">
        <v>40</v>
      </c>
      <c r="B31" s="800" t="s">
        <v>319</v>
      </c>
      <c r="C31" s="800">
        <v>45059.250000000007</v>
      </c>
      <c r="D31" s="800">
        <v>14170.9</v>
      </c>
      <c r="E31" s="800">
        <v>0</v>
      </c>
      <c r="F31" s="800">
        <v>0</v>
      </c>
      <c r="G31" s="799">
        <v>59230.150000000009</v>
      </c>
    </row>
    <row r="32" spans="1:7">
      <c r="A32" s="571">
        <v>42</v>
      </c>
      <c r="B32" s="800" t="s">
        <v>318</v>
      </c>
      <c r="C32" s="800">
        <v>30286.9</v>
      </c>
      <c r="D32" s="800">
        <v>7751.05</v>
      </c>
      <c r="E32" s="800">
        <v>0</v>
      </c>
      <c r="F32" s="800">
        <v>0</v>
      </c>
      <c r="G32" s="799">
        <v>38037.950000000004</v>
      </c>
    </row>
    <row r="33" spans="1:7">
      <c r="A33" s="571">
        <v>47</v>
      </c>
      <c r="B33" s="800" t="s">
        <v>317</v>
      </c>
      <c r="C33" s="800">
        <v>174320.3</v>
      </c>
      <c r="D33" s="800">
        <v>35480.9</v>
      </c>
      <c r="E33" s="800">
        <v>0</v>
      </c>
      <c r="F33" s="800">
        <v>0</v>
      </c>
      <c r="G33" s="799">
        <v>209801.19999999998</v>
      </c>
    </row>
    <row r="34" spans="1:7">
      <c r="A34" s="571">
        <v>49</v>
      </c>
      <c r="B34" s="800" t="s">
        <v>316</v>
      </c>
      <c r="C34" s="800">
        <v>38516.700000000004</v>
      </c>
      <c r="D34" s="800">
        <v>16501.849999999999</v>
      </c>
      <c r="E34" s="800">
        <v>0</v>
      </c>
      <c r="F34" s="800">
        <v>0</v>
      </c>
      <c r="G34" s="799">
        <v>55018.55</v>
      </c>
    </row>
    <row r="35" spans="1:7">
      <c r="A35" s="1009"/>
      <c r="B35" s="1006" t="s">
        <v>315</v>
      </c>
      <c r="C35" s="802">
        <v>694475.8</v>
      </c>
      <c r="D35" s="802">
        <v>190304.8</v>
      </c>
      <c r="E35" s="802">
        <v>0</v>
      </c>
      <c r="F35" s="802">
        <v>80.599999999999994</v>
      </c>
      <c r="G35" s="801">
        <v>884861.2</v>
      </c>
    </row>
    <row r="36" spans="1:7">
      <c r="A36" s="571">
        <v>2</v>
      </c>
      <c r="B36" s="800" t="s">
        <v>314</v>
      </c>
      <c r="C36" s="800">
        <v>108533.7</v>
      </c>
      <c r="D36" s="800">
        <v>29544.45</v>
      </c>
      <c r="E36" s="800">
        <v>0</v>
      </c>
      <c r="F36" s="800">
        <v>0</v>
      </c>
      <c r="G36" s="799">
        <v>138078.15</v>
      </c>
    </row>
    <row r="37" spans="1:7">
      <c r="A37" s="571">
        <v>13</v>
      </c>
      <c r="B37" s="800" t="s">
        <v>313</v>
      </c>
      <c r="C37" s="800">
        <v>124309.65</v>
      </c>
      <c r="D37" s="800">
        <v>35004.450000000004</v>
      </c>
      <c r="E37" s="800">
        <v>0</v>
      </c>
      <c r="F37" s="800">
        <v>2</v>
      </c>
      <c r="G37" s="799">
        <v>159316.09999999998</v>
      </c>
    </row>
    <row r="38" spans="1:7">
      <c r="A38" s="571">
        <v>16</v>
      </c>
      <c r="B38" s="800" t="s">
        <v>312</v>
      </c>
      <c r="C38" s="800">
        <v>56433.299999999996</v>
      </c>
      <c r="D38" s="800">
        <v>18439.8</v>
      </c>
      <c r="E38" s="800">
        <v>0</v>
      </c>
      <c r="F38" s="800">
        <v>0</v>
      </c>
      <c r="G38" s="799">
        <v>74873.099999999991</v>
      </c>
    </row>
    <row r="39" spans="1:7">
      <c r="A39" s="571">
        <v>19</v>
      </c>
      <c r="B39" s="800" t="s">
        <v>311</v>
      </c>
      <c r="C39" s="800">
        <v>74930.450000000012</v>
      </c>
      <c r="D39" s="800">
        <v>14732.05</v>
      </c>
      <c r="E39" s="800">
        <v>0</v>
      </c>
      <c r="F39" s="800">
        <v>0</v>
      </c>
      <c r="G39" s="799">
        <v>89662.5</v>
      </c>
    </row>
    <row r="40" spans="1:7">
      <c r="A40" s="571">
        <v>45</v>
      </c>
      <c r="B40" s="800" t="s">
        <v>310</v>
      </c>
      <c r="C40" s="800">
        <v>173600.40000000002</v>
      </c>
      <c r="D40" s="800">
        <v>48816</v>
      </c>
      <c r="E40" s="800">
        <v>0</v>
      </c>
      <c r="F40" s="800">
        <v>0</v>
      </c>
      <c r="G40" s="799">
        <v>222416.40000000002</v>
      </c>
    </row>
    <row r="41" spans="1:7">
      <c r="A41" s="1009"/>
      <c r="B41" s="1006" t="s">
        <v>309</v>
      </c>
      <c r="C41" s="802">
        <v>537807.5</v>
      </c>
      <c r="D41" s="802">
        <v>146536.75</v>
      </c>
      <c r="E41" s="802">
        <v>0</v>
      </c>
      <c r="F41" s="802">
        <v>2</v>
      </c>
      <c r="G41" s="801">
        <v>684346.25</v>
      </c>
    </row>
    <row r="42" spans="1:7">
      <c r="A42" s="571">
        <v>8</v>
      </c>
      <c r="B42" s="800" t="s">
        <v>308</v>
      </c>
      <c r="C42" s="800">
        <v>2132111.2999999998</v>
      </c>
      <c r="D42" s="800">
        <v>389932.95</v>
      </c>
      <c r="E42" s="800">
        <v>3277.3</v>
      </c>
      <c r="F42" s="800">
        <v>0</v>
      </c>
      <c r="G42" s="799">
        <v>2525321.5499999993</v>
      </c>
    </row>
    <row r="43" spans="1:7">
      <c r="A43" s="571">
        <v>17</v>
      </c>
      <c r="B43" s="800" t="s">
        <v>307</v>
      </c>
      <c r="C43" s="800">
        <v>246985.35</v>
      </c>
      <c r="D43" s="800">
        <v>58987.899999999994</v>
      </c>
      <c r="E43" s="800">
        <v>1140.3</v>
      </c>
      <c r="F43" s="800">
        <v>0</v>
      </c>
      <c r="G43" s="799">
        <v>307113.55</v>
      </c>
    </row>
    <row r="44" spans="1:7">
      <c r="A44" s="571">
        <v>25</v>
      </c>
      <c r="B44" s="800" t="s">
        <v>306</v>
      </c>
      <c r="C44" s="800">
        <v>149018.69999999998</v>
      </c>
      <c r="D44" s="800">
        <v>38213.1</v>
      </c>
      <c r="E44" s="800">
        <v>0</v>
      </c>
      <c r="F44" s="800">
        <v>1</v>
      </c>
      <c r="G44" s="799">
        <v>187232.8</v>
      </c>
    </row>
    <row r="45" spans="1:7">
      <c r="A45" s="571">
        <v>43</v>
      </c>
      <c r="B45" s="800" t="s">
        <v>305</v>
      </c>
      <c r="C45" s="800">
        <v>239992.24999999997</v>
      </c>
      <c r="D45" s="800">
        <v>53089.35</v>
      </c>
      <c r="E45" s="800">
        <v>1819.15</v>
      </c>
      <c r="F45" s="800">
        <v>0</v>
      </c>
      <c r="G45" s="799">
        <v>294900.75</v>
      </c>
    </row>
    <row r="46" spans="1:7">
      <c r="A46" s="1009"/>
      <c r="B46" s="1006" t="s">
        <v>304</v>
      </c>
      <c r="C46" s="802">
        <v>2768107.6</v>
      </c>
      <c r="D46" s="802">
        <v>540223.29999999993</v>
      </c>
      <c r="E46" s="802">
        <v>6236.75</v>
      </c>
      <c r="F46" s="802">
        <v>1</v>
      </c>
      <c r="G46" s="801">
        <v>3314568.649999999</v>
      </c>
    </row>
    <row r="47" spans="1:7">
      <c r="A47" s="571">
        <v>3</v>
      </c>
      <c r="B47" s="800" t="s">
        <v>303</v>
      </c>
      <c r="C47" s="800">
        <v>491771.35000000003</v>
      </c>
      <c r="D47" s="800">
        <v>131564.6</v>
      </c>
      <c r="E47" s="800">
        <v>2349.4</v>
      </c>
      <c r="F47" s="800">
        <v>0</v>
      </c>
      <c r="G47" s="799">
        <v>625685.35000000009</v>
      </c>
    </row>
    <row r="48" spans="1:7">
      <c r="A48" s="571">
        <v>12</v>
      </c>
      <c r="B48" s="800" t="s">
        <v>302</v>
      </c>
      <c r="C48" s="800">
        <v>179416.25</v>
      </c>
      <c r="D48" s="800">
        <v>40266.950000000004</v>
      </c>
      <c r="E48" s="800">
        <v>1154.5</v>
      </c>
      <c r="F48" s="800">
        <v>0</v>
      </c>
      <c r="G48" s="799">
        <v>220837.69999999998</v>
      </c>
    </row>
    <row r="49" spans="1:7">
      <c r="A49" s="571">
        <v>46</v>
      </c>
      <c r="B49" s="800" t="s">
        <v>301</v>
      </c>
      <c r="C49" s="800">
        <v>802912.95</v>
      </c>
      <c r="D49" s="800">
        <v>175866.25</v>
      </c>
      <c r="E49" s="800">
        <v>3017.15</v>
      </c>
      <c r="F49" s="800">
        <v>0</v>
      </c>
      <c r="G49" s="799">
        <v>981796.35</v>
      </c>
    </row>
    <row r="50" spans="1:7">
      <c r="A50" s="1009"/>
      <c r="B50" s="1006" t="s">
        <v>300</v>
      </c>
      <c r="C50" s="802">
        <v>1474100.55</v>
      </c>
      <c r="D50" s="802">
        <v>347697.8</v>
      </c>
      <c r="E50" s="802">
        <v>6521.0500000000011</v>
      </c>
      <c r="F50" s="802">
        <v>0</v>
      </c>
      <c r="G50" s="801">
        <v>1828319.4</v>
      </c>
    </row>
    <row r="51" spans="1:7">
      <c r="A51" s="571">
        <v>6</v>
      </c>
      <c r="B51" s="800" t="s">
        <v>299</v>
      </c>
      <c r="C51" s="800">
        <v>192840.5</v>
      </c>
      <c r="D51" s="800">
        <v>48660.6</v>
      </c>
      <c r="E51" s="800">
        <v>0</v>
      </c>
      <c r="F51" s="800">
        <v>0</v>
      </c>
      <c r="G51" s="799">
        <v>241501.1</v>
      </c>
    </row>
    <row r="52" spans="1:7">
      <c r="A52" s="571">
        <v>10</v>
      </c>
      <c r="B52" s="800" t="s">
        <v>298</v>
      </c>
      <c r="C52" s="800">
        <v>109218.6</v>
      </c>
      <c r="D52" s="800">
        <v>31282.15</v>
      </c>
      <c r="E52" s="800">
        <v>0</v>
      </c>
      <c r="F52" s="800">
        <v>0</v>
      </c>
      <c r="G52" s="799">
        <v>140500.75</v>
      </c>
    </row>
    <row r="53" spans="1:7">
      <c r="A53" s="1009"/>
      <c r="B53" s="1006" t="s">
        <v>297</v>
      </c>
      <c r="C53" s="802">
        <v>302059.09999999998</v>
      </c>
      <c r="D53" s="802">
        <v>79942.75</v>
      </c>
      <c r="E53" s="802">
        <v>0</v>
      </c>
      <c r="F53" s="802">
        <v>0</v>
      </c>
      <c r="G53" s="801">
        <v>382001.85</v>
      </c>
    </row>
    <row r="54" spans="1:7">
      <c r="A54" s="571">
        <v>15</v>
      </c>
      <c r="B54" s="800" t="s">
        <v>296</v>
      </c>
      <c r="C54" s="800">
        <v>328680.65000000002</v>
      </c>
      <c r="D54" s="800">
        <v>83877.049999999988</v>
      </c>
      <c r="E54" s="800">
        <v>5617.15</v>
      </c>
      <c r="F54" s="800">
        <v>0</v>
      </c>
      <c r="G54" s="799">
        <v>418174.85000000003</v>
      </c>
    </row>
    <row r="55" spans="1:7">
      <c r="A55" s="571">
        <v>27</v>
      </c>
      <c r="B55" s="800" t="s">
        <v>295</v>
      </c>
      <c r="C55" s="800">
        <v>83526.400000000009</v>
      </c>
      <c r="D55" s="800">
        <v>33333.1</v>
      </c>
      <c r="E55" s="800">
        <v>1493.7</v>
      </c>
      <c r="F55" s="800">
        <v>0</v>
      </c>
      <c r="G55" s="799">
        <v>118353.2</v>
      </c>
    </row>
    <row r="56" spans="1:7">
      <c r="A56" s="571">
        <v>32</v>
      </c>
      <c r="B56" s="800" t="s">
        <v>294</v>
      </c>
      <c r="C56" s="800">
        <v>75830.05</v>
      </c>
      <c r="D56" s="800">
        <v>23255.100000000002</v>
      </c>
      <c r="E56" s="800">
        <v>0</v>
      </c>
      <c r="F56" s="800">
        <v>0</v>
      </c>
      <c r="G56" s="799">
        <v>99085.150000000009</v>
      </c>
    </row>
    <row r="57" spans="1:7">
      <c r="A57" s="571">
        <v>36</v>
      </c>
      <c r="B57" s="800" t="s">
        <v>293</v>
      </c>
      <c r="C57" s="800">
        <v>261725.1</v>
      </c>
      <c r="D57" s="800">
        <v>66067.899999999994</v>
      </c>
      <c r="E57" s="800">
        <v>12967.400000000001</v>
      </c>
      <c r="F57" s="800">
        <v>0</v>
      </c>
      <c r="G57" s="799">
        <v>340760.39999999997</v>
      </c>
    </row>
    <row r="58" spans="1:7">
      <c r="A58" s="571"/>
      <c r="B58" s="1006" t="s">
        <v>292</v>
      </c>
      <c r="C58" s="802">
        <v>749762.20000000007</v>
      </c>
      <c r="D58" s="802">
        <v>206533.14999999997</v>
      </c>
      <c r="E58" s="802">
        <v>20078.25</v>
      </c>
      <c r="F58" s="802">
        <v>0</v>
      </c>
      <c r="G58" s="801">
        <v>976373.60000000009</v>
      </c>
    </row>
    <row r="59" spans="1:7">
      <c r="A59" s="1008">
        <v>28</v>
      </c>
      <c r="B59" s="1006" t="s">
        <v>291</v>
      </c>
      <c r="C59" s="802">
        <v>2731203.35</v>
      </c>
      <c r="D59" s="802">
        <v>398686.35</v>
      </c>
      <c r="E59" s="802">
        <v>3594</v>
      </c>
      <c r="F59" s="802">
        <v>0</v>
      </c>
      <c r="G59" s="801">
        <v>3133483.7</v>
      </c>
    </row>
    <row r="60" spans="1:7">
      <c r="A60" s="1010">
        <v>30</v>
      </c>
      <c r="B60" s="1006" t="s">
        <v>290</v>
      </c>
      <c r="C60" s="802">
        <v>487825.85</v>
      </c>
      <c r="D60" s="802">
        <v>99372.5</v>
      </c>
      <c r="E60" s="802">
        <v>1130.55</v>
      </c>
      <c r="F60" s="802">
        <v>0</v>
      </c>
      <c r="G60" s="801">
        <v>588328.89999999991</v>
      </c>
    </row>
    <row r="61" spans="1:7">
      <c r="A61" s="1009">
        <v>31</v>
      </c>
      <c r="B61" s="1006" t="s">
        <v>289</v>
      </c>
      <c r="C61" s="802">
        <v>235817.7</v>
      </c>
      <c r="D61" s="802">
        <v>46758.799999999996</v>
      </c>
      <c r="E61" s="802">
        <v>0</v>
      </c>
      <c r="F61" s="802">
        <v>0</v>
      </c>
      <c r="G61" s="801">
        <v>282576.5</v>
      </c>
    </row>
    <row r="62" spans="1:7">
      <c r="A62" s="571">
        <v>1</v>
      </c>
      <c r="B62" s="800" t="s">
        <v>288</v>
      </c>
      <c r="C62" s="800">
        <v>134837.65</v>
      </c>
      <c r="D62" s="800">
        <v>20268.8</v>
      </c>
      <c r="E62" s="800">
        <v>0</v>
      </c>
      <c r="F62" s="800">
        <v>0</v>
      </c>
      <c r="G62" s="799">
        <v>155106.45000000001</v>
      </c>
    </row>
    <row r="63" spans="1:7">
      <c r="A63" s="571">
        <v>20</v>
      </c>
      <c r="B63" s="800" t="s">
        <v>287</v>
      </c>
      <c r="C63" s="800">
        <v>250807.95</v>
      </c>
      <c r="D63" s="800">
        <v>65669.8</v>
      </c>
      <c r="E63" s="800">
        <v>1207.25</v>
      </c>
      <c r="F63" s="800">
        <v>0</v>
      </c>
      <c r="G63" s="799">
        <v>317685</v>
      </c>
    </row>
    <row r="64" spans="1:7">
      <c r="A64" s="571">
        <v>48</v>
      </c>
      <c r="B64" s="800" t="s">
        <v>286</v>
      </c>
      <c r="C64" s="800">
        <v>388235.65</v>
      </c>
      <c r="D64" s="800">
        <v>82895.95</v>
      </c>
      <c r="E64" s="800">
        <v>2963.4</v>
      </c>
      <c r="F64" s="800">
        <v>0</v>
      </c>
      <c r="G64" s="799">
        <v>474095</v>
      </c>
    </row>
    <row r="65" spans="1:7">
      <c r="A65" s="571"/>
      <c r="B65" s="1006" t="s">
        <v>285</v>
      </c>
      <c r="C65" s="802">
        <v>773881.25</v>
      </c>
      <c r="D65" s="802">
        <v>168834.55</v>
      </c>
      <c r="E65" s="802">
        <v>4170.6499999999996</v>
      </c>
      <c r="F65" s="802">
        <v>0</v>
      </c>
      <c r="G65" s="801">
        <v>946886.45</v>
      </c>
    </row>
    <row r="66" spans="1:7">
      <c r="A66" s="1010">
        <v>26</v>
      </c>
      <c r="B66" s="1006" t="s">
        <v>284</v>
      </c>
      <c r="C66" s="802">
        <v>102183.2</v>
      </c>
      <c r="D66" s="802">
        <v>25272.399999999998</v>
      </c>
      <c r="E66" s="802">
        <v>0</v>
      </c>
      <c r="F66" s="802">
        <v>0</v>
      </c>
      <c r="G66" s="801">
        <v>127455.6</v>
      </c>
    </row>
    <row r="67" spans="1:7">
      <c r="A67" s="571">
        <v>51</v>
      </c>
      <c r="B67" s="800" t="s">
        <v>283</v>
      </c>
      <c r="C67" s="800">
        <v>18121.649999999998</v>
      </c>
      <c r="D67" s="800">
        <v>3318.35</v>
      </c>
      <c r="E67" s="800">
        <v>178.1</v>
      </c>
      <c r="F67" s="800">
        <v>0</v>
      </c>
      <c r="G67" s="799">
        <v>21618.099999999995</v>
      </c>
    </row>
    <row r="68" spans="1:7">
      <c r="A68" s="571">
        <v>52</v>
      </c>
      <c r="B68" s="800" t="s">
        <v>282</v>
      </c>
      <c r="C68" s="800">
        <v>18306.7</v>
      </c>
      <c r="D68" s="800">
        <v>4679.1000000000004</v>
      </c>
      <c r="E68" s="800">
        <v>99.9</v>
      </c>
      <c r="F68" s="800">
        <v>0</v>
      </c>
      <c r="G68" s="799">
        <v>23085.700000000004</v>
      </c>
    </row>
    <row r="69" spans="1:7" ht="15.6" customHeight="1">
      <c r="A69" s="1113" t="s">
        <v>95</v>
      </c>
      <c r="B69" s="1113"/>
      <c r="C69" s="798">
        <v>15272073.300000001</v>
      </c>
      <c r="D69" s="798">
        <v>3220906.75</v>
      </c>
      <c r="E69" s="798">
        <v>61944.05</v>
      </c>
      <c r="F69" s="798">
        <v>1204.75</v>
      </c>
      <c r="G69" s="807">
        <v>18556128.850000001</v>
      </c>
    </row>
    <row r="70" spans="1:7" s="571" customFormat="1">
      <c r="B70" s="800" t="s">
        <v>346</v>
      </c>
      <c r="C70" s="806"/>
      <c r="D70" s="806"/>
      <c r="E70" s="806"/>
      <c r="F70" s="806"/>
      <c r="G70" s="806"/>
    </row>
  </sheetData>
  <mergeCells count="9">
    <mergeCell ref="A69:B69"/>
    <mergeCell ref="B3:G3"/>
    <mergeCell ref="B4:G4"/>
    <mergeCell ref="C5:C6"/>
    <mergeCell ref="D5:D6"/>
    <mergeCell ref="G5:G6"/>
    <mergeCell ref="E5:E6"/>
    <mergeCell ref="F5:F6"/>
    <mergeCell ref="A5:B6"/>
  </mergeCells>
  <printOptions horizontalCentered="1" verticalCentered="1"/>
  <pageMargins left="0" right="0" top="0.19685039370078741" bottom="0.59055118110236227" header="0" footer="0"/>
  <pageSetup paperSize="9" scale="91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7">
    <pageSetUpPr fitToPage="1"/>
  </sheetPr>
  <dimension ref="A1:I68"/>
  <sheetViews>
    <sheetView showGridLines="0" topLeftCell="A28" zoomScaleNormal="100" workbookViewId="0">
      <selection activeCell="M31" sqref="M31"/>
    </sheetView>
  </sheetViews>
  <sheetFormatPr baseColWidth="10" defaultRowHeight="13.2"/>
  <cols>
    <col min="1" max="1" width="4.33203125" customWidth="1"/>
    <col min="2" max="2" width="18.109375" style="149" customWidth="1"/>
    <col min="3" max="3" width="17.5546875" style="797" customWidth="1"/>
    <col min="4" max="4" width="18.88671875" style="797" customWidth="1"/>
    <col min="5" max="5" width="18.44140625" style="797" customWidth="1"/>
    <col min="6" max="6" width="19.88671875" style="797" customWidth="1"/>
  </cols>
  <sheetData>
    <row r="1" spans="1:6" ht="9.6" customHeight="1">
      <c r="B1" s="304"/>
      <c r="C1" s="303"/>
      <c r="D1" s="303"/>
      <c r="E1" s="149"/>
      <c r="F1" s="149"/>
    </row>
    <row r="2" spans="1:6" ht="15">
      <c r="B2" s="1114" t="s">
        <v>349</v>
      </c>
      <c r="C2" s="1115"/>
      <c r="D2" s="1115"/>
      <c r="E2" s="1115"/>
      <c r="F2" s="1115"/>
    </row>
    <row r="3" spans="1:6" ht="14.25" customHeight="1">
      <c r="B3" s="812"/>
      <c r="C3" s="811"/>
      <c r="D3" s="810"/>
      <c r="E3" s="809"/>
      <c r="F3" s="808"/>
    </row>
    <row r="4" spans="1:6" ht="14.25" customHeight="1">
      <c r="A4" s="1124"/>
      <c r="B4" s="1124"/>
      <c r="C4" s="1120" t="s">
        <v>226</v>
      </c>
      <c r="D4" s="1120" t="s">
        <v>192</v>
      </c>
      <c r="E4" s="1120" t="s">
        <v>348</v>
      </c>
      <c r="F4" s="1122" t="s">
        <v>190</v>
      </c>
    </row>
    <row r="5" spans="1:6" ht="14.25" customHeight="1">
      <c r="A5" s="1124"/>
      <c r="B5" s="1124"/>
      <c r="C5" s="1121"/>
      <c r="D5" s="1121"/>
      <c r="E5" s="1121"/>
      <c r="F5" s="1123"/>
    </row>
    <row r="6" spans="1:6">
      <c r="A6" s="1008">
        <v>4</v>
      </c>
      <c r="B6" s="800" t="s">
        <v>343</v>
      </c>
      <c r="C6" s="800">
        <v>170215.65</v>
      </c>
      <c r="D6" s="800">
        <v>52602.45</v>
      </c>
      <c r="E6" s="800">
        <v>2505.8000000000002</v>
      </c>
      <c r="F6" s="799">
        <v>225323.89999999997</v>
      </c>
    </row>
    <row r="7" spans="1:6">
      <c r="A7" s="571">
        <v>11</v>
      </c>
      <c r="B7" s="800" t="s">
        <v>342</v>
      </c>
      <c r="C7" s="800">
        <v>259086.4</v>
      </c>
      <c r="D7" s="800">
        <v>27318.25</v>
      </c>
      <c r="E7" s="800">
        <v>3881.95</v>
      </c>
      <c r="F7" s="799">
        <v>290286.60000000003</v>
      </c>
    </row>
    <row r="8" spans="1:6">
      <c r="A8" s="571">
        <v>14</v>
      </c>
      <c r="B8" s="800" t="s">
        <v>341</v>
      </c>
      <c r="C8" s="800">
        <v>165950.15</v>
      </c>
      <c r="D8" s="800">
        <v>59600.65</v>
      </c>
      <c r="E8" s="800">
        <v>3436.9</v>
      </c>
      <c r="F8" s="799">
        <v>228987.69999999998</v>
      </c>
    </row>
    <row r="9" spans="1:6">
      <c r="A9" s="571">
        <v>18</v>
      </c>
      <c r="B9" s="800" t="s">
        <v>340</v>
      </c>
      <c r="C9" s="800">
        <v>200414.1</v>
      </c>
      <c r="D9" s="800">
        <v>50212.85</v>
      </c>
      <c r="E9" s="800">
        <v>5020.25</v>
      </c>
      <c r="F9" s="799">
        <v>255647.2</v>
      </c>
    </row>
    <row r="10" spans="1:6">
      <c r="A10" s="571">
        <v>21</v>
      </c>
      <c r="B10" s="800" t="s">
        <v>339</v>
      </c>
      <c r="C10" s="800">
        <v>108884.5</v>
      </c>
      <c r="D10" s="800">
        <v>99842.599999999904</v>
      </c>
      <c r="E10" s="800">
        <v>1295.7</v>
      </c>
      <c r="F10" s="799">
        <v>210022.79999999993</v>
      </c>
    </row>
    <row r="11" spans="1:6">
      <c r="A11" s="571">
        <v>23</v>
      </c>
      <c r="B11" s="800" t="s">
        <v>338</v>
      </c>
      <c r="C11" s="800">
        <v>123422.65</v>
      </c>
      <c r="D11" s="800">
        <v>52784.35</v>
      </c>
      <c r="E11" s="800">
        <v>1923.1</v>
      </c>
      <c r="F11" s="799">
        <v>178130.1</v>
      </c>
    </row>
    <row r="12" spans="1:6">
      <c r="A12" s="571">
        <v>29</v>
      </c>
      <c r="B12" s="800" t="s">
        <v>337</v>
      </c>
      <c r="C12" s="800">
        <v>423111.05</v>
      </c>
      <c r="D12" s="800">
        <v>30218.65</v>
      </c>
      <c r="E12" s="800">
        <v>10709.5</v>
      </c>
      <c r="F12" s="799">
        <v>464039.2</v>
      </c>
    </row>
    <row r="13" spans="1:6">
      <c r="A13" s="571">
        <v>41</v>
      </c>
      <c r="B13" s="800" t="s">
        <v>336</v>
      </c>
      <c r="C13" s="800">
        <v>502267.4</v>
      </c>
      <c r="D13" s="800">
        <v>83424.5</v>
      </c>
      <c r="E13" s="800">
        <v>11930.15</v>
      </c>
      <c r="F13" s="799">
        <v>597622.05000000005</v>
      </c>
    </row>
    <row r="14" spans="1:6">
      <c r="A14" s="1009"/>
      <c r="B14" s="1006" t="s">
        <v>335</v>
      </c>
      <c r="C14" s="802">
        <v>1953351.9</v>
      </c>
      <c r="D14" s="802">
        <v>456004.29999999993</v>
      </c>
      <c r="E14" s="802">
        <v>40703.35</v>
      </c>
      <c r="F14" s="801">
        <v>2450059.5499999998</v>
      </c>
    </row>
    <row r="15" spans="1:6">
      <c r="A15" s="571">
        <v>22</v>
      </c>
      <c r="B15" s="800" t="s">
        <v>334</v>
      </c>
      <c r="C15" s="800">
        <v>67736.600000000006</v>
      </c>
      <c r="D15" s="800">
        <v>7119.5499999999902</v>
      </c>
      <c r="E15" s="800">
        <v>1330.65</v>
      </c>
      <c r="F15" s="799">
        <v>76186.799999999988</v>
      </c>
    </row>
    <row r="16" spans="1:6">
      <c r="A16" s="571">
        <v>4</v>
      </c>
      <c r="B16" s="800" t="s">
        <v>333</v>
      </c>
      <c r="C16" s="800">
        <v>38679.4</v>
      </c>
      <c r="D16" s="800">
        <v>1369.2</v>
      </c>
      <c r="E16" s="800">
        <v>713.8</v>
      </c>
      <c r="F16" s="799">
        <v>40762.400000000001</v>
      </c>
    </row>
    <row r="17" spans="1:9">
      <c r="A17" s="571">
        <v>50</v>
      </c>
      <c r="B17" s="800" t="s">
        <v>332</v>
      </c>
      <c r="C17" s="800">
        <v>327844.09999999998</v>
      </c>
      <c r="D17" s="800">
        <v>11489.9</v>
      </c>
      <c r="E17" s="800">
        <v>8480.2999999999993</v>
      </c>
      <c r="F17" s="799">
        <v>347814.3</v>
      </c>
    </row>
    <row r="18" spans="1:9">
      <c r="A18" s="571"/>
      <c r="B18" s="1006" t="s">
        <v>331</v>
      </c>
      <c r="C18" s="802">
        <v>434260.1</v>
      </c>
      <c r="D18" s="802">
        <v>19978.649999999991</v>
      </c>
      <c r="E18" s="802">
        <v>10524.75</v>
      </c>
      <c r="F18" s="801">
        <v>464763.5</v>
      </c>
    </row>
    <row r="19" spans="1:9">
      <c r="A19" s="1010">
        <v>33</v>
      </c>
      <c r="B19" s="1007" t="s">
        <v>330</v>
      </c>
      <c r="C19" s="804">
        <v>267126.75</v>
      </c>
      <c r="D19" s="804">
        <v>1056.3499999999999</v>
      </c>
      <c r="E19" s="804">
        <v>7931.2</v>
      </c>
      <c r="F19" s="803">
        <v>276114.3</v>
      </c>
    </row>
    <row r="20" spans="1:9">
      <c r="A20" s="1010">
        <v>7</v>
      </c>
      <c r="B20" s="1007" t="s">
        <v>329</v>
      </c>
      <c r="C20" s="804">
        <v>381569.75</v>
      </c>
      <c r="D20" s="804">
        <v>2723.85</v>
      </c>
      <c r="E20" s="804">
        <v>9573.9500000000007</v>
      </c>
      <c r="F20" s="803">
        <v>393867.55</v>
      </c>
    </row>
    <row r="21" spans="1:9">
      <c r="A21" s="571">
        <v>35</v>
      </c>
      <c r="B21" s="800" t="s">
        <v>328</v>
      </c>
      <c r="C21" s="800">
        <v>322172.15000000002</v>
      </c>
      <c r="D21" s="800">
        <v>5809.45</v>
      </c>
      <c r="E21" s="800">
        <v>5310.45</v>
      </c>
      <c r="F21" s="799">
        <v>333292.05000000005</v>
      </c>
    </row>
    <row r="22" spans="1:9">
      <c r="A22" s="571">
        <v>38</v>
      </c>
      <c r="B22" s="800" t="s">
        <v>327</v>
      </c>
      <c r="C22" s="800">
        <v>281677.45</v>
      </c>
      <c r="D22" s="800">
        <v>7052.8</v>
      </c>
      <c r="E22" s="800">
        <v>4177.8999999999996</v>
      </c>
      <c r="F22" s="799">
        <v>292908.15000000002</v>
      </c>
    </row>
    <row r="23" spans="1:9">
      <c r="A23" s="571"/>
      <c r="B23" s="1006" t="s">
        <v>326</v>
      </c>
      <c r="C23" s="802">
        <v>603849.60000000009</v>
      </c>
      <c r="D23" s="802">
        <v>12862.25</v>
      </c>
      <c r="E23" s="802">
        <v>9488.3499999999985</v>
      </c>
      <c r="F23" s="801">
        <v>626200.20000000007</v>
      </c>
    </row>
    <row r="24" spans="1:9">
      <c r="A24" s="1010">
        <v>39</v>
      </c>
      <c r="B24" s="1007" t="s">
        <v>325</v>
      </c>
      <c r="C24" s="804">
        <v>161612</v>
      </c>
      <c r="D24" s="804">
        <v>1026.25</v>
      </c>
      <c r="E24" s="804">
        <v>4777.5</v>
      </c>
      <c r="F24" s="803">
        <v>167415.75</v>
      </c>
    </row>
    <row r="25" spans="1:9">
      <c r="A25" s="571">
        <v>5</v>
      </c>
      <c r="B25" s="800" t="s">
        <v>324</v>
      </c>
      <c r="C25" s="800">
        <v>35041.5</v>
      </c>
      <c r="D25" s="800">
        <v>1345.7</v>
      </c>
      <c r="E25" s="800">
        <v>988.45</v>
      </c>
      <c r="F25" s="799">
        <v>37375.649999999994</v>
      </c>
    </row>
    <row r="26" spans="1:9">
      <c r="A26" s="571">
        <v>9</v>
      </c>
      <c r="B26" s="800" t="s">
        <v>323</v>
      </c>
      <c r="C26" s="800">
        <v>111124.05</v>
      </c>
      <c r="D26" s="800">
        <v>1331.45</v>
      </c>
      <c r="E26" s="800">
        <v>2392.6</v>
      </c>
      <c r="F26" s="799">
        <v>114848.1</v>
      </c>
    </row>
    <row r="27" spans="1:9">
      <c r="A27" s="571">
        <v>24</v>
      </c>
      <c r="B27" s="800" t="s">
        <v>322</v>
      </c>
      <c r="C27" s="800">
        <v>112095.1</v>
      </c>
      <c r="D27" s="800">
        <v>1388.7</v>
      </c>
      <c r="E27" s="800">
        <v>2955.75</v>
      </c>
      <c r="F27" s="799">
        <v>116439.55</v>
      </c>
    </row>
    <row r="28" spans="1:9">
      <c r="A28" s="571">
        <v>34</v>
      </c>
      <c r="B28" s="800" t="s">
        <v>321</v>
      </c>
      <c r="C28" s="800">
        <v>46674.7</v>
      </c>
      <c r="D28" s="800">
        <v>937.7</v>
      </c>
      <c r="E28" s="800">
        <v>841.05</v>
      </c>
      <c r="F28" s="799">
        <v>48453.45</v>
      </c>
    </row>
    <row r="29" spans="1:9">
      <c r="A29" s="571">
        <v>37</v>
      </c>
      <c r="B29" s="800" t="s">
        <v>320</v>
      </c>
      <c r="C29" s="800">
        <v>84863.45</v>
      </c>
      <c r="D29" s="800">
        <v>1896.3</v>
      </c>
      <c r="E29" s="800">
        <v>2416.15</v>
      </c>
      <c r="F29" s="799">
        <v>89175.9</v>
      </c>
    </row>
    <row r="30" spans="1:9">
      <c r="A30" s="571">
        <v>40</v>
      </c>
      <c r="B30" s="800" t="s">
        <v>319</v>
      </c>
      <c r="C30" s="800">
        <v>42194.55</v>
      </c>
      <c r="D30" s="800">
        <v>1626.8</v>
      </c>
      <c r="E30" s="800">
        <v>1237.9000000000001</v>
      </c>
      <c r="F30" s="799">
        <v>45059.250000000007</v>
      </c>
      <c r="I30" s="1010"/>
    </row>
    <row r="31" spans="1:9">
      <c r="A31" s="571">
        <v>42</v>
      </c>
      <c r="B31" s="800" t="s">
        <v>318</v>
      </c>
      <c r="C31" s="800">
        <v>28893.65</v>
      </c>
      <c r="D31" s="800">
        <v>709.35</v>
      </c>
      <c r="E31" s="800">
        <v>683.9</v>
      </c>
      <c r="F31" s="799">
        <v>30286.9</v>
      </c>
    </row>
    <row r="32" spans="1:9">
      <c r="A32" s="571">
        <v>47</v>
      </c>
      <c r="B32" s="800" t="s">
        <v>317</v>
      </c>
      <c r="C32" s="800">
        <v>167332.15</v>
      </c>
      <c r="D32" s="800">
        <v>3048</v>
      </c>
      <c r="E32" s="800">
        <v>3940.15</v>
      </c>
      <c r="F32" s="799">
        <v>174320.3</v>
      </c>
    </row>
    <row r="33" spans="1:6">
      <c r="A33" s="571">
        <v>49</v>
      </c>
      <c r="B33" s="800" t="s">
        <v>316</v>
      </c>
      <c r="C33" s="800">
        <v>36208.1</v>
      </c>
      <c r="D33" s="800">
        <v>1475.8</v>
      </c>
      <c r="E33" s="800">
        <v>832.8</v>
      </c>
      <c r="F33" s="799">
        <v>38516.700000000004</v>
      </c>
    </row>
    <row r="34" spans="1:6">
      <c r="A34" s="1009"/>
      <c r="B34" s="1006" t="s">
        <v>315</v>
      </c>
      <c r="C34" s="802">
        <v>664427.25</v>
      </c>
      <c r="D34" s="802">
        <v>13759.8</v>
      </c>
      <c r="E34" s="802">
        <v>16288.749999999998</v>
      </c>
      <c r="F34" s="801">
        <v>694475.8</v>
      </c>
    </row>
    <row r="35" spans="1:6">
      <c r="A35" s="571">
        <v>2</v>
      </c>
      <c r="B35" s="800" t="s">
        <v>314</v>
      </c>
      <c r="C35" s="800">
        <v>94708.65</v>
      </c>
      <c r="D35" s="800">
        <v>11682.75</v>
      </c>
      <c r="E35" s="800">
        <v>2142.3000000000002</v>
      </c>
      <c r="F35" s="799">
        <v>108533.7</v>
      </c>
    </row>
    <row r="36" spans="1:6">
      <c r="A36" s="571">
        <v>13</v>
      </c>
      <c r="B36" s="800" t="s">
        <v>313</v>
      </c>
      <c r="C36" s="800">
        <v>111351</v>
      </c>
      <c r="D36" s="800">
        <v>10148.450000000001</v>
      </c>
      <c r="E36" s="800">
        <v>2810.2</v>
      </c>
      <c r="F36" s="799">
        <v>124309.65</v>
      </c>
    </row>
    <row r="37" spans="1:6">
      <c r="A37" s="571">
        <v>16</v>
      </c>
      <c r="B37" s="800" t="s">
        <v>312</v>
      </c>
      <c r="C37" s="800">
        <v>49278.1</v>
      </c>
      <c r="D37" s="800">
        <v>6044.75</v>
      </c>
      <c r="E37" s="800">
        <v>1110.45</v>
      </c>
      <c r="F37" s="799">
        <v>56433.299999999996</v>
      </c>
    </row>
    <row r="38" spans="1:6">
      <c r="A38" s="571">
        <v>19</v>
      </c>
      <c r="B38" s="800" t="s">
        <v>311</v>
      </c>
      <c r="C38" s="800">
        <v>72114.05</v>
      </c>
      <c r="D38" s="800">
        <v>1419.1</v>
      </c>
      <c r="E38" s="800">
        <v>1397.3</v>
      </c>
      <c r="F38" s="799">
        <v>74930.450000000012</v>
      </c>
    </row>
    <row r="39" spans="1:6">
      <c r="A39" s="571">
        <v>45</v>
      </c>
      <c r="B39" s="800" t="s">
        <v>310</v>
      </c>
      <c r="C39" s="800">
        <v>164452.95000000001</v>
      </c>
      <c r="D39" s="800">
        <v>6162.5</v>
      </c>
      <c r="E39" s="800">
        <v>2984.95</v>
      </c>
      <c r="F39" s="799">
        <v>173600.40000000002</v>
      </c>
    </row>
    <row r="40" spans="1:6">
      <c r="A40" s="1009"/>
      <c r="B40" s="1006" t="s">
        <v>309</v>
      </c>
      <c r="C40" s="802">
        <v>491904.75</v>
      </c>
      <c r="D40" s="802">
        <v>35457.550000000003</v>
      </c>
      <c r="E40" s="802">
        <v>10445.200000000001</v>
      </c>
      <c r="F40" s="801">
        <v>537807.5</v>
      </c>
    </row>
    <row r="41" spans="1:6">
      <c r="A41" s="571">
        <v>8</v>
      </c>
      <c r="B41" s="800" t="s">
        <v>308</v>
      </c>
      <c r="C41" s="800">
        <v>2080010.15</v>
      </c>
      <c r="D41" s="800">
        <v>5212.3500000000004</v>
      </c>
      <c r="E41" s="800">
        <v>46888.800000000003</v>
      </c>
      <c r="F41" s="799">
        <v>2132111.2999999998</v>
      </c>
    </row>
    <row r="42" spans="1:6">
      <c r="A42" s="571">
        <v>17</v>
      </c>
      <c r="B42" s="800" t="s">
        <v>307</v>
      </c>
      <c r="C42" s="800">
        <v>239388.7</v>
      </c>
      <c r="D42" s="800">
        <v>2961.25</v>
      </c>
      <c r="E42" s="800">
        <v>4635.3999999999996</v>
      </c>
      <c r="F42" s="799">
        <v>246985.35</v>
      </c>
    </row>
    <row r="43" spans="1:6">
      <c r="A43" s="571">
        <v>25</v>
      </c>
      <c r="B43" s="800" t="s">
        <v>306</v>
      </c>
      <c r="C43" s="800">
        <v>135877.9</v>
      </c>
      <c r="D43" s="800">
        <v>11088.25</v>
      </c>
      <c r="E43" s="800">
        <v>2052.5500000000002</v>
      </c>
      <c r="F43" s="799">
        <v>149018.69999999998</v>
      </c>
    </row>
    <row r="44" spans="1:6">
      <c r="A44" s="571">
        <v>43</v>
      </c>
      <c r="B44" s="800" t="s">
        <v>305</v>
      </c>
      <c r="C44" s="800">
        <v>230116.4</v>
      </c>
      <c r="D44" s="800">
        <v>6401.55</v>
      </c>
      <c r="E44" s="800">
        <v>3474.3</v>
      </c>
      <c r="F44" s="799">
        <v>239992.24999999997</v>
      </c>
    </row>
    <row r="45" spans="1:6">
      <c r="A45" s="1009"/>
      <c r="B45" s="1006" t="s">
        <v>304</v>
      </c>
      <c r="C45" s="802">
        <v>2685393.15</v>
      </c>
      <c r="D45" s="802">
        <v>25663.399999999998</v>
      </c>
      <c r="E45" s="802">
        <v>57051.05000000001</v>
      </c>
      <c r="F45" s="801">
        <v>2768107.6</v>
      </c>
    </row>
    <row r="46" spans="1:6">
      <c r="A46" s="571">
        <v>3</v>
      </c>
      <c r="B46" s="800" t="s">
        <v>303</v>
      </c>
      <c r="C46" s="800">
        <v>466221.35</v>
      </c>
      <c r="D46" s="800">
        <v>16858.650000000001</v>
      </c>
      <c r="E46" s="800">
        <v>8691.3500000000095</v>
      </c>
      <c r="F46" s="799">
        <v>491771.35000000003</v>
      </c>
    </row>
    <row r="47" spans="1:6">
      <c r="A47" s="571">
        <v>12</v>
      </c>
      <c r="B47" s="800" t="s">
        <v>302</v>
      </c>
      <c r="C47" s="800">
        <v>169972.55</v>
      </c>
      <c r="D47" s="800">
        <v>5741.85</v>
      </c>
      <c r="E47" s="800">
        <v>3701.85</v>
      </c>
      <c r="F47" s="799">
        <v>179416.25</v>
      </c>
    </row>
    <row r="48" spans="1:6">
      <c r="A48" s="571">
        <v>46</v>
      </c>
      <c r="B48" s="800" t="s">
        <v>301</v>
      </c>
      <c r="C48" s="800">
        <v>760892.5</v>
      </c>
      <c r="D48" s="800">
        <v>24528.35</v>
      </c>
      <c r="E48" s="800">
        <v>17492.099999999999</v>
      </c>
      <c r="F48" s="799">
        <v>802912.95</v>
      </c>
    </row>
    <row r="49" spans="1:6">
      <c r="A49" s="1009"/>
      <c r="B49" s="1006" t="s">
        <v>300</v>
      </c>
      <c r="C49" s="802">
        <v>1397086.4</v>
      </c>
      <c r="D49" s="802">
        <v>47128.85</v>
      </c>
      <c r="E49" s="802">
        <v>29885.30000000001</v>
      </c>
      <c r="F49" s="801">
        <v>1474100.55</v>
      </c>
    </row>
    <row r="50" spans="1:6">
      <c r="A50" s="571">
        <v>6</v>
      </c>
      <c r="B50" s="800" t="s">
        <v>299</v>
      </c>
      <c r="C50" s="800">
        <v>150288.65</v>
      </c>
      <c r="D50" s="800">
        <v>40003.300000000003</v>
      </c>
      <c r="E50" s="800">
        <v>2548.5500000000002</v>
      </c>
      <c r="F50" s="799">
        <v>192840.5</v>
      </c>
    </row>
    <row r="51" spans="1:6">
      <c r="A51" s="571">
        <v>10</v>
      </c>
      <c r="B51" s="800" t="s">
        <v>298</v>
      </c>
      <c r="C51" s="800">
        <v>87463.85</v>
      </c>
      <c r="D51" s="800">
        <v>19931.05</v>
      </c>
      <c r="E51" s="800">
        <v>1823.7</v>
      </c>
      <c r="F51" s="799">
        <v>109218.6</v>
      </c>
    </row>
    <row r="52" spans="1:6">
      <c r="A52" s="1009"/>
      <c r="B52" s="1006" t="s">
        <v>297</v>
      </c>
      <c r="C52" s="802">
        <v>237752.5</v>
      </c>
      <c r="D52" s="802">
        <v>59934.350000000006</v>
      </c>
      <c r="E52" s="802">
        <v>4372.25</v>
      </c>
      <c r="F52" s="801">
        <v>302059.09999999998</v>
      </c>
    </row>
    <row r="53" spans="1:6">
      <c r="A53" s="571">
        <v>15</v>
      </c>
      <c r="B53" s="800" t="s">
        <v>296</v>
      </c>
      <c r="C53" s="800">
        <v>315943.25</v>
      </c>
      <c r="D53" s="800">
        <v>1997.15</v>
      </c>
      <c r="E53" s="800">
        <v>10740.25</v>
      </c>
      <c r="F53" s="799">
        <v>328680.65000000002</v>
      </c>
    </row>
    <row r="54" spans="1:6">
      <c r="A54" s="571">
        <v>27</v>
      </c>
      <c r="B54" s="800" t="s">
        <v>295</v>
      </c>
      <c r="C54" s="800">
        <v>78619.850000000006</v>
      </c>
      <c r="D54" s="800">
        <v>1772.35</v>
      </c>
      <c r="E54" s="800">
        <v>3134.2</v>
      </c>
      <c r="F54" s="799">
        <v>83526.400000000009</v>
      </c>
    </row>
    <row r="55" spans="1:6">
      <c r="A55" s="571">
        <v>32</v>
      </c>
      <c r="B55" s="800" t="s">
        <v>294</v>
      </c>
      <c r="C55" s="800">
        <v>72485.7</v>
      </c>
      <c r="D55" s="800">
        <v>465.25</v>
      </c>
      <c r="E55" s="800">
        <v>2879.1</v>
      </c>
      <c r="F55" s="799">
        <v>75830.05</v>
      </c>
    </row>
    <row r="56" spans="1:6">
      <c r="A56" s="571">
        <v>36</v>
      </c>
      <c r="B56" s="800" t="s">
        <v>293</v>
      </c>
      <c r="C56" s="800">
        <v>252384.7</v>
      </c>
      <c r="D56" s="800">
        <v>1273.9000000000001</v>
      </c>
      <c r="E56" s="800">
        <v>8066.5</v>
      </c>
      <c r="F56" s="799">
        <v>261725.1</v>
      </c>
    </row>
    <row r="57" spans="1:6">
      <c r="A57" s="571"/>
      <c r="B57" s="1006" t="s">
        <v>292</v>
      </c>
      <c r="C57" s="802">
        <v>719433.5</v>
      </c>
      <c r="D57" s="802">
        <v>5508.65</v>
      </c>
      <c r="E57" s="802">
        <v>24820.05</v>
      </c>
      <c r="F57" s="801">
        <v>749762.20000000007</v>
      </c>
    </row>
    <row r="58" spans="1:6">
      <c r="A58" s="1008">
        <v>28</v>
      </c>
      <c r="B58" s="1006" t="s">
        <v>291</v>
      </c>
      <c r="C58" s="802">
        <v>2629703.2999999998</v>
      </c>
      <c r="D58" s="802">
        <v>2037.45</v>
      </c>
      <c r="E58" s="802">
        <v>99462.6</v>
      </c>
      <c r="F58" s="801">
        <v>2731203.35</v>
      </c>
    </row>
    <row r="59" spans="1:6">
      <c r="A59" s="1010">
        <v>30</v>
      </c>
      <c r="B59" s="1006" t="s">
        <v>290</v>
      </c>
      <c r="C59" s="802">
        <v>384783.55</v>
      </c>
      <c r="D59" s="802">
        <v>92693.4</v>
      </c>
      <c r="E59" s="802">
        <v>10348.9</v>
      </c>
      <c r="F59" s="801">
        <v>487825.85</v>
      </c>
    </row>
    <row r="60" spans="1:6">
      <c r="A60" s="1009">
        <v>31</v>
      </c>
      <c r="B60" s="1006" t="s">
        <v>289</v>
      </c>
      <c r="C60" s="802">
        <v>222505.45</v>
      </c>
      <c r="D60" s="802">
        <v>6533.35</v>
      </c>
      <c r="E60" s="802">
        <v>6778.9</v>
      </c>
      <c r="F60" s="801">
        <v>235817.7</v>
      </c>
    </row>
    <row r="61" spans="1:6">
      <c r="A61" s="571">
        <v>1</v>
      </c>
      <c r="B61" s="800" t="s">
        <v>288</v>
      </c>
      <c r="C61" s="800">
        <v>130334.5</v>
      </c>
      <c r="D61" s="800">
        <v>1673.85</v>
      </c>
      <c r="E61" s="800">
        <v>2829.3</v>
      </c>
      <c r="F61" s="799">
        <v>134837.65</v>
      </c>
    </row>
    <row r="62" spans="1:6">
      <c r="A62" s="571">
        <v>20</v>
      </c>
      <c r="B62" s="800" t="s">
        <v>287</v>
      </c>
      <c r="C62" s="800">
        <v>240742.45</v>
      </c>
      <c r="D62" s="800">
        <v>510.5</v>
      </c>
      <c r="E62" s="800">
        <v>9555</v>
      </c>
      <c r="F62" s="799">
        <v>250807.95</v>
      </c>
    </row>
    <row r="63" spans="1:6">
      <c r="A63" s="571">
        <v>48</v>
      </c>
      <c r="B63" s="800" t="s">
        <v>286</v>
      </c>
      <c r="C63" s="800">
        <v>372200.25</v>
      </c>
      <c r="D63" s="800">
        <v>922.7</v>
      </c>
      <c r="E63" s="800">
        <v>15112.7</v>
      </c>
      <c r="F63" s="799">
        <v>388235.65</v>
      </c>
    </row>
    <row r="64" spans="1:6">
      <c r="A64" s="571"/>
      <c r="B64" s="1006" t="s">
        <v>285</v>
      </c>
      <c r="C64" s="802">
        <v>743277.2</v>
      </c>
      <c r="D64" s="802">
        <v>3107.05</v>
      </c>
      <c r="E64" s="802">
        <v>27497</v>
      </c>
      <c r="F64" s="801">
        <v>773881.25</v>
      </c>
    </row>
    <row r="65" spans="1:6">
      <c r="A65" s="1010">
        <v>26</v>
      </c>
      <c r="B65" s="1006" t="s">
        <v>284</v>
      </c>
      <c r="C65" s="802">
        <v>93909.55</v>
      </c>
      <c r="D65" s="802">
        <v>5676.65</v>
      </c>
      <c r="E65" s="802">
        <v>2597</v>
      </c>
      <c r="F65" s="801">
        <v>102183.2</v>
      </c>
    </row>
    <row r="66" spans="1:6">
      <c r="A66" s="571">
        <v>51</v>
      </c>
      <c r="B66" s="800" t="s">
        <v>283</v>
      </c>
      <c r="C66" s="800">
        <v>16894.349999999999</v>
      </c>
      <c r="D66" s="800">
        <v>6.1</v>
      </c>
      <c r="E66" s="800">
        <v>1221.2</v>
      </c>
      <c r="F66" s="799">
        <v>18121.649999999998</v>
      </c>
    </row>
    <row r="67" spans="1:6">
      <c r="A67" s="571">
        <v>52</v>
      </c>
      <c r="B67" s="800" t="s">
        <v>282</v>
      </c>
      <c r="C67" s="800">
        <v>17394.3</v>
      </c>
      <c r="D67" s="800">
        <v>4.4000000000000004</v>
      </c>
      <c r="E67" s="800">
        <v>908</v>
      </c>
      <c r="F67" s="799">
        <v>18306.7</v>
      </c>
    </row>
    <row r="68" spans="1:6" ht="15.6" customHeight="1">
      <c r="A68" s="1113" t="s">
        <v>95</v>
      </c>
      <c r="B68" s="1113"/>
      <c r="C68" s="798">
        <v>14106235.35</v>
      </c>
      <c r="D68" s="798">
        <v>791162.65</v>
      </c>
      <c r="E68" s="798">
        <v>374675.3</v>
      </c>
      <c r="F68" s="807">
        <v>15272073.300000001</v>
      </c>
    </row>
  </sheetData>
  <mergeCells count="7">
    <mergeCell ref="A68:B68"/>
    <mergeCell ref="B2:F2"/>
    <mergeCell ref="C4:C5"/>
    <mergeCell ref="D4:D5"/>
    <mergeCell ref="E4:E5"/>
    <mergeCell ref="F4:F5"/>
    <mergeCell ref="A4:B5"/>
  </mergeCells>
  <printOptions horizontalCentered="1" verticalCentered="1"/>
  <pageMargins left="0" right="0" top="0.19685039370078741" bottom="0.59055118110236227" header="0" footer="0"/>
  <pageSetup paperSize="9" scale="91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8">
    <pageSetUpPr fitToPage="1"/>
  </sheetPr>
  <dimension ref="A1:I67"/>
  <sheetViews>
    <sheetView showGridLines="0" topLeftCell="A28" zoomScaleNormal="100" workbookViewId="0">
      <selection activeCell="J57" sqref="J57"/>
    </sheetView>
  </sheetViews>
  <sheetFormatPr baseColWidth="10" defaultColWidth="11.5546875" defaultRowHeight="13.2"/>
  <cols>
    <col min="1" max="1" width="4.33203125" customWidth="1"/>
    <col min="2" max="2" width="18.109375" style="797" customWidth="1"/>
    <col min="3" max="3" width="12.88671875" style="149" customWidth="1"/>
    <col min="4" max="4" width="16.44140625" style="149" customWidth="1"/>
    <col min="5" max="5" width="13.44140625" style="149" customWidth="1"/>
    <col min="6" max="6" width="19.44140625" style="149" customWidth="1"/>
    <col min="7" max="7" width="14.109375" style="149" customWidth="1"/>
  </cols>
  <sheetData>
    <row r="1" spans="1:9" ht="15" customHeight="1">
      <c r="B1" s="1126" t="s">
        <v>347</v>
      </c>
      <c r="C1" s="1127"/>
      <c r="D1" s="1127"/>
      <c r="E1" s="1127"/>
      <c r="F1" s="1127"/>
      <c r="G1" s="1127"/>
    </row>
    <row r="2" spans="1:9" s="571" customFormat="1" ht="15.75" customHeight="1">
      <c r="B2" s="825" t="s">
        <v>352</v>
      </c>
      <c r="C2" s="824"/>
      <c r="D2" s="824"/>
      <c r="E2" s="824"/>
      <c r="F2" s="824"/>
      <c r="G2" s="824"/>
    </row>
    <row r="3" spans="1:9" ht="21.15" customHeight="1">
      <c r="A3" s="1124"/>
      <c r="B3" s="1124"/>
      <c r="C3" s="1130" t="s">
        <v>228</v>
      </c>
      <c r="D3" s="1128" t="s">
        <v>351</v>
      </c>
      <c r="E3" s="1129"/>
      <c r="F3" s="1128" t="s">
        <v>196</v>
      </c>
      <c r="G3" s="1129"/>
    </row>
    <row r="4" spans="1:9" ht="17.399999999999999" customHeight="1">
      <c r="A4" s="1124"/>
      <c r="B4" s="1124"/>
      <c r="C4" s="1131"/>
      <c r="D4" s="823" t="s">
        <v>108</v>
      </c>
      <c r="E4" s="822" t="s">
        <v>107</v>
      </c>
      <c r="F4" s="823" t="s">
        <v>108</v>
      </c>
      <c r="G4" s="822" t="s">
        <v>107</v>
      </c>
    </row>
    <row r="5" spans="1:9" ht="12.9" customHeight="1">
      <c r="A5" s="1008">
        <v>4</v>
      </c>
      <c r="B5" s="1011" t="s">
        <v>343</v>
      </c>
      <c r="C5" s="818">
        <v>285498.7</v>
      </c>
      <c r="D5" s="817">
        <v>-2624.5499999999884</v>
      </c>
      <c r="E5" s="816">
        <v>-9.1091225716771751E-3</v>
      </c>
      <c r="F5" s="817">
        <v>-10282.390909090638</v>
      </c>
      <c r="G5" s="816">
        <v>-3.476351675317535E-2</v>
      </c>
    </row>
    <row r="6" spans="1:9" ht="12.9" customHeight="1">
      <c r="A6" s="571">
        <v>11</v>
      </c>
      <c r="B6" s="1011" t="s">
        <v>342</v>
      </c>
      <c r="C6" s="818">
        <v>355291.45000000007</v>
      </c>
      <c r="D6" s="817">
        <v>7846.5500000000466</v>
      </c>
      <c r="E6" s="816">
        <v>2.2583580878579701E-2</v>
      </c>
      <c r="F6" s="817">
        <v>-27783.777272726817</v>
      </c>
      <c r="G6" s="816">
        <v>-7.25282537075842E-2</v>
      </c>
    </row>
    <row r="7" spans="1:9" ht="12.9" customHeight="1">
      <c r="A7" s="571">
        <v>14</v>
      </c>
      <c r="B7" s="1011" t="s">
        <v>341</v>
      </c>
      <c r="C7" s="818">
        <v>281176.04999999993</v>
      </c>
      <c r="D7" s="817">
        <v>3454.8499999999185</v>
      </c>
      <c r="E7" s="816">
        <v>1.2439993777932479E-2</v>
      </c>
      <c r="F7" s="817">
        <v>-20191.540909091418</v>
      </c>
      <c r="G7" s="816">
        <v>-6.6999709053593204E-2</v>
      </c>
    </row>
    <row r="8" spans="1:9" ht="12.9" customHeight="1">
      <c r="A8" s="571">
        <v>18</v>
      </c>
      <c r="B8" s="1011" t="s">
        <v>340</v>
      </c>
      <c r="C8" s="818">
        <v>319970.5</v>
      </c>
      <c r="D8" s="817">
        <v>2879.2999999999884</v>
      </c>
      <c r="E8" s="816">
        <v>9.0803529079330758E-3</v>
      </c>
      <c r="F8" s="817">
        <v>-16349.272727272648</v>
      </c>
      <c r="G8" s="816">
        <v>-4.8612285250711484E-2</v>
      </c>
    </row>
    <row r="9" spans="1:9" ht="12.9" customHeight="1">
      <c r="A9" s="571">
        <v>21</v>
      </c>
      <c r="B9" s="1011" t="s">
        <v>339</v>
      </c>
      <c r="C9" s="818">
        <v>239383.44999999992</v>
      </c>
      <c r="D9" s="817">
        <v>1797.049999999901</v>
      </c>
      <c r="E9" s="816">
        <v>7.5637746941739081E-3</v>
      </c>
      <c r="F9" s="817">
        <v>-14095.959090909164</v>
      </c>
      <c r="G9" s="816">
        <v>-5.5609878299241688E-2</v>
      </c>
    </row>
    <row r="10" spans="1:9" ht="12.9" customHeight="1">
      <c r="A10" s="571">
        <v>23</v>
      </c>
      <c r="B10" s="1011" t="s">
        <v>338</v>
      </c>
      <c r="C10" s="818">
        <v>219229.25</v>
      </c>
      <c r="D10" s="817">
        <v>2178.0499999999884</v>
      </c>
      <c r="E10" s="816">
        <v>1.0034729133034048E-2</v>
      </c>
      <c r="F10" s="817">
        <v>-14008.659090908943</v>
      </c>
      <c r="G10" s="816">
        <v>-6.0061673273913652E-2</v>
      </c>
    </row>
    <row r="11" spans="1:9" ht="12.9" customHeight="1">
      <c r="A11" s="571">
        <v>29</v>
      </c>
      <c r="B11" s="1011" t="s">
        <v>337</v>
      </c>
      <c r="C11" s="818">
        <v>582955.5</v>
      </c>
      <c r="D11" s="817">
        <v>5702.3499999999767</v>
      </c>
      <c r="E11" s="816">
        <v>9.8784216248970491E-3</v>
      </c>
      <c r="F11" s="817">
        <v>-51772.590909091057</v>
      </c>
      <c r="G11" s="816">
        <v>-8.1566566299184351E-2</v>
      </c>
    </row>
    <row r="12" spans="1:9" ht="12.9" customHeight="1">
      <c r="A12" s="571">
        <v>41</v>
      </c>
      <c r="B12" s="1011" t="s">
        <v>336</v>
      </c>
      <c r="C12" s="818">
        <v>708359.70000000007</v>
      </c>
      <c r="D12" s="817">
        <v>9172.8000000000466</v>
      </c>
      <c r="E12" s="816">
        <v>1.3119238933109401E-2</v>
      </c>
      <c r="F12" s="817">
        <v>-39363.527272727457</v>
      </c>
      <c r="G12" s="816">
        <v>-5.2644515827471872E-2</v>
      </c>
    </row>
    <row r="13" spans="1:9" ht="12.9" customHeight="1">
      <c r="A13" s="1009"/>
      <c r="B13" s="1012" t="s">
        <v>335</v>
      </c>
      <c r="C13" s="821">
        <v>2991864.6000000006</v>
      </c>
      <c r="D13" s="820">
        <v>30406.400000000373</v>
      </c>
      <c r="E13" s="819">
        <v>1.0267374363075676E-2</v>
      </c>
      <c r="F13" s="820">
        <v>-193847.71818181779</v>
      </c>
      <c r="G13" s="819">
        <v>-6.0849097100033389E-2</v>
      </c>
    </row>
    <row r="14" spans="1:9" ht="12.9" customHeight="1">
      <c r="A14" s="571">
        <v>22</v>
      </c>
      <c r="B14" s="1011" t="s">
        <v>334</v>
      </c>
      <c r="C14" s="818">
        <v>97859.39999999998</v>
      </c>
      <c r="D14" s="817">
        <v>3484.2499999999854</v>
      </c>
      <c r="E14" s="816">
        <v>3.6919146618574761E-2</v>
      </c>
      <c r="F14" s="817">
        <v>-2807.5090909091814</v>
      </c>
      <c r="G14" s="816">
        <v>-2.7889095992545188E-2</v>
      </c>
    </row>
    <row r="15" spans="1:9" ht="12.9" customHeight="1">
      <c r="A15" s="571">
        <v>4</v>
      </c>
      <c r="B15" s="1011" t="s">
        <v>333</v>
      </c>
      <c r="C15" s="818">
        <v>53899.55</v>
      </c>
      <c r="D15" s="817">
        <v>459.44999999999709</v>
      </c>
      <c r="E15" s="816">
        <v>8.5974764268779147E-3</v>
      </c>
      <c r="F15" s="817">
        <v>-1478.0863636363065</v>
      </c>
      <c r="G15" s="816">
        <v>-2.6691033794408958E-2</v>
      </c>
      <c r="I15" s="1009"/>
    </row>
    <row r="16" spans="1:9" ht="12.9" customHeight="1">
      <c r="A16" s="571">
        <v>50</v>
      </c>
      <c r="B16" s="1011" t="s">
        <v>332</v>
      </c>
      <c r="C16" s="818">
        <v>412583.3</v>
      </c>
      <c r="D16" s="817">
        <v>5922.4999999999418</v>
      </c>
      <c r="E16" s="816">
        <v>1.4563734689942986E-2</v>
      </c>
      <c r="F16" s="817">
        <v>-14217.109090909187</v>
      </c>
      <c r="G16" s="816">
        <v>-3.331090783439461E-2</v>
      </c>
    </row>
    <row r="17" spans="1:9" ht="12.9" customHeight="1">
      <c r="A17" s="1009"/>
      <c r="B17" s="1012" t="s">
        <v>331</v>
      </c>
      <c r="C17" s="821">
        <v>564342.25</v>
      </c>
      <c r="D17" s="820">
        <v>9866.1999999999534</v>
      </c>
      <c r="E17" s="819">
        <v>1.7793735184774784E-2</v>
      </c>
      <c r="F17" s="820">
        <v>-18502.704545454588</v>
      </c>
      <c r="G17" s="819">
        <v>-3.1745500070227695E-2</v>
      </c>
    </row>
    <row r="18" spans="1:9" ht="12.9" customHeight="1">
      <c r="A18" s="1009">
        <v>33</v>
      </c>
      <c r="B18" s="1012" t="s">
        <v>330</v>
      </c>
      <c r="C18" s="821">
        <v>350610.95</v>
      </c>
      <c r="D18" s="820">
        <v>-385.90000000002328</v>
      </c>
      <c r="E18" s="819">
        <v>-1.099440066200108E-3</v>
      </c>
      <c r="F18" s="820">
        <v>-16309.595454545051</v>
      </c>
      <c r="G18" s="819">
        <v>-4.4449937885981727E-2</v>
      </c>
    </row>
    <row r="19" spans="1:9" ht="12.9" customHeight="1">
      <c r="A19" s="1009">
        <v>7</v>
      </c>
      <c r="B19" s="1012" t="s">
        <v>329</v>
      </c>
      <c r="C19" s="821">
        <v>487140</v>
      </c>
      <c r="D19" s="820">
        <v>26290.050000000047</v>
      </c>
      <c r="E19" s="819">
        <v>5.7046876103599597E-2</v>
      </c>
      <c r="F19" s="820">
        <v>-70328.500000000466</v>
      </c>
      <c r="G19" s="819">
        <v>-0.1261569039326893</v>
      </c>
    </row>
    <row r="20" spans="1:9" ht="12.9" customHeight="1">
      <c r="A20" s="571">
        <v>35</v>
      </c>
      <c r="B20" s="1011" t="s">
        <v>328</v>
      </c>
      <c r="C20" s="818">
        <v>400588.50000000006</v>
      </c>
      <c r="D20" s="817">
        <v>-940.84999999997672</v>
      </c>
      <c r="E20" s="816">
        <v>-2.3431661969417483E-3</v>
      </c>
      <c r="F20" s="817">
        <v>-26903.090909090883</v>
      </c>
      <c r="G20" s="816">
        <v>-6.2932444710501967E-2</v>
      </c>
    </row>
    <row r="21" spans="1:9" ht="12.9" customHeight="1">
      <c r="A21" s="571">
        <v>38</v>
      </c>
      <c r="B21" s="1011" t="s">
        <v>327</v>
      </c>
      <c r="C21" s="818">
        <v>358126.5</v>
      </c>
      <c r="D21" s="817">
        <v>310.30000000004657</v>
      </c>
      <c r="E21" s="816">
        <v>8.6720500636938702E-4</v>
      </c>
      <c r="F21" s="817">
        <v>-24025.863636364054</v>
      </c>
      <c r="G21" s="816">
        <v>-6.2869854860366114E-2</v>
      </c>
    </row>
    <row r="22" spans="1:9" ht="12.9" customHeight="1">
      <c r="A22" s="1009"/>
      <c r="B22" s="1012" t="s">
        <v>326</v>
      </c>
      <c r="C22" s="821">
        <v>758715</v>
      </c>
      <c r="D22" s="820">
        <v>-630.55000000004657</v>
      </c>
      <c r="E22" s="819">
        <v>-8.3038611341046398E-4</v>
      </c>
      <c r="F22" s="820">
        <v>-50928.954545455053</v>
      </c>
      <c r="G22" s="819">
        <v>-6.2902902268994532E-2</v>
      </c>
    </row>
    <row r="23" spans="1:9" ht="12.9" customHeight="1">
      <c r="A23" s="1009">
        <v>39</v>
      </c>
      <c r="B23" s="1012" t="s">
        <v>325</v>
      </c>
      <c r="C23" s="821">
        <v>209550.15</v>
      </c>
      <c r="D23" s="820">
        <v>1193.9499999999825</v>
      </c>
      <c r="E23" s="819">
        <v>5.7303310388649997E-3</v>
      </c>
      <c r="F23" s="820">
        <v>-8636.6681818184734</v>
      </c>
      <c r="G23" s="819">
        <v>-3.9583822037412952E-2</v>
      </c>
    </row>
    <row r="24" spans="1:9" ht="12.9" customHeight="1">
      <c r="A24" s="571">
        <v>5</v>
      </c>
      <c r="B24" s="1011" t="s">
        <v>324</v>
      </c>
      <c r="C24" s="818">
        <v>51462.649999999994</v>
      </c>
      <c r="D24" s="817">
        <v>222.84999999998399</v>
      </c>
      <c r="E24" s="816">
        <v>4.3491582714996202E-3</v>
      </c>
      <c r="F24" s="817">
        <v>-2061.3954545454326</v>
      </c>
      <c r="G24" s="816">
        <v>-3.8513446377965721E-2</v>
      </c>
    </row>
    <row r="25" spans="1:9" ht="12.9" customHeight="1">
      <c r="A25" s="571">
        <v>9</v>
      </c>
      <c r="B25" s="1011" t="s">
        <v>323</v>
      </c>
      <c r="C25" s="818">
        <v>141977.5</v>
      </c>
      <c r="D25" s="817">
        <v>-163.79999999998836</v>
      </c>
      <c r="E25" s="816">
        <v>-1.1523744330464991E-3</v>
      </c>
      <c r="F25" s="817">
        <v>-6867.4090909093211</v>
      </c>
      <c r="G25" s="816">
        <v>-4.6138017973560319E-2</v>
      </c>
    </row>
    <row r="26" spans="1:9" ht="12.9" customHeight="1">
      <c r="A26" s="571">
        <v>24</v>
      </c>
      <c r="B26" s="1011" t="s">
        <v>322</v>
      </c>
      <c r="C26" s="818">
        <v>152627.20000000001</v>
      </c>
      <c r="D26" s="817">
        <v>39</v>
      </c>
      <c r="E26" s="816">
        <v>2.5558988178642217E-4</v>
      </c>
      <c r="F26" s="817">
        <v>-6242.6636363640137</v>
      </c>
      <c r="G26" s="816">
        <v>-3.9294196479281895E-2</v>
      </c>
    </row>
    <row r="27" spans="1:9" ht="12.9" customHeight="1">
      <c r="A27" s="571">
        <v>34</v>
      </c>
      <c r="B27" s="1011" t="s">
        <v>321</v>
      </c>
      <c r="C27" s="818">
        <v>61478.55</v>
      </c>
      <c r="D27" s="817">
        <v>-25.649999999994179</v>
      </c>
      <c r="E27" s="816">
        <v>-4.1704468963088548E-4</v>
      </c>
      <c r="F27" s="817">
        <v>-3299.040909090887</v>
      </c>
      <c r="G27" s="816">
        <v>-5.092873728077929E-2</v>
      </c>
    </row>
    <row r="28" spans="1:9" ht="12.9" customHeight="1">
      <c r="A28" s="571">
        <v>37</v>
      </c>
      <c r="B28" s="1011" t="s">
        <v>320</v>
      </c>
      <c r="C28" s="818">
        <v>115227.45</v>
      </c>
      <c r="D28" s="817">
        <v>8.0000000000145519</v>
      </c>
      <c r="E28" s="816">
        <v>6.9432721645723561E-5</v>
      </c>
      <c r="F28" s="817">
        <v>-5091.3681818181358</v>
      </c>
      <c r="G28" s="816">
        <v>-4.2315643211558007E-2</v>
      </c>
    </row>
    <row r="29" spans="1:9" ht="12.9" customHeight="1">
      <c r="A29" s="571">
        <v>40</v>
      </c>
      <c r="B29" s="1011" t="s">
        <v>319</v>
      </c>
      <c r="C29" s="818">
        <v>59230.150000000009</v>
      </c>
      <c r="D29" s="817">
        <v>-273.49999999998545</v>
      </c>
      <c r="E29" s="816">
        <v>-4.5963566940848688E-3</v>
      </c>
      <c r="F29" s="817" t="s">
        <v>350</v>
      </c>
      <c r="G29" s="816">
        <v>-3.2679229595756421E-2</v>
      </c>
    </row>
    <row r="30" spans="1:9" ht="12.9" customHeight="1">
      <c r="A30" s="571">
        <v>42</v>
      </c>
      <c r="B30" s="1011" t="s">
        <v>318</v>
      </c>
      <c r="C30" s="818">
        <v>38037.950000000004</v>
      </c>
      <c r="D30" s="817">
        <v>41.500000000007276</v>
      </c>
      <c r="E30" s="816">
        <v>1.0922072983134967E-3</v>
      </c>
      <c r="F30" s="817">
        <v>-1209.2318181817827</v>
      </c>
      <c r="G30" s="816">
        <v>-3.0810666197224612E-2</v>
      </c>
    </row>
    <row r="31" spans="1:9" ht="12.9" customHeight="1">
      <c r="A31" s="571">
        <v>47</v>
      </c>
      <c r="B31" s="1011" t="s">
        <v>317</v>
      </c>
      <c r="C31" s="818">
        <v>209801.19999999998</v>
      </c>
      <c r="D31" s="817">
        <v>556.14999999999418</v>
      </c>
      <c r="E31" s="816">
        <v>2.6578884422832072E-3</v>
      </c>
      <c r="F31" s="817">
        <v>-7837.5727272732183</v>
      </c>
      <c r="G31" s="816">
        <v>-3.6011840303357245E-2</v>
      </c>
    </row>
    <row r="32" spans="1:9" ht="12.9" customHeight="1">
      <c r="A32" s="571">
        <v>49</v>
      </c>
      <c r="B32" s="1011" t="s">
        <v>316</v>
      </c>
      <c r="C32" s="818">
        <v>55018.55</v>
      </c>
      <c r="D32" s="817">
        <v>41.099999999991269</v>
      </c>
      <c r="E32" s="816">
        <v>7.4757923475887722E-4</v>
      </c>
      <c r="F32" s="817">
        <v>-2178.9045454545121</v>
      </c>
      <c r="G32" s="816">
        <v>-3.8094432047197979E-2</v>
      </c>
      <c r="I32" s="1009"/>
    </row>
    <row r="33" spans="1:7" ht="12.9" customHeight="1">
      <c r="A33" s="1009"/>
      <c r="B33" s="1012" t="s">
        <v>315</v>
      </c>
      <c r="C33" s="821">
        <v>884861.2</v>
      </c>
      <c r="D33" s="820">
        <v>445.64999999990687</v>
      </c>
      <c r="E33" s="819">
        <v>5.0389209009260583E-4</v>
      </c>
      <c r="F33" s="820">
        <v>-36788.572727273684</v>
      </c>
      <c r="G33" s="819">
        <v>-3.9916000433019017E-2</v>
      </c>
    </row>
    <row r="34" spans="1:7" ht="12.9" customHeight="1">
      <c r="A34" s="571">
        <v>2</v>
      </c>
      <c r="B34" s="1011" t="s">
        <v>314</v>
      </c>
      <c r="C34" s="818">
        <v>138078.15</v>
      </c>
      <c r="D34" s="817">
        <v>2969.3499999999767</v>
      </c>
      <c r="E34" s="816">
        <v>2.1977472969932244E-2</v>
      </c>
      <c r="F34" s="817">
        <v>-1870.3954545454471</v>
      </c>
      <c r="G34" s="816">
        <v>-1.3364879559630283E-2</v>
      </c>
    </row>
    <row r="35" spans="1:7" ht="12.9" customHeight="1">
      <c r="A35" s="571">
        <v>13</v>
      </c>
      <c r="B35" s="1011" t="s">
        <v>313</v>
      </c>
      <c r="C35" s="818">
        <v>159316.09999999998</v>
      </c>
      <c r="D35" s="817">
        <v>2081.2999999999884</v>
      </c>
      <c r="E35" s="816">
        <v>1.3236891578708887E-2</v>
      </c>
      <c r="F35" s="817">
        <v>-7557.1272727270261</v>
      </c>
      <c r="G35" s="816">
        <v>-4.5286637025219956E-2</v>
      </c>
    </row>
    <row r="36" spans="1:7" ht="12.9" customHeight="1">
      <c r="A36" s="571">
        <v>16</v>
      </c>
      <c r="B36" s="1011" t="s">
        <v>312</v>
      </c>
      <c r="C36" s="818">
        <v>74873.099999999991</v>
      </c>
      <c r="D36" s="817">
        <v>667.09999999999127</v>
      </c>
      <c r="E36" s="816">
        <v>8.989839096568808E-3</v>
      </c>
      <c r="F36" s="817">
        <v>-1222.2636363636411</v>
      </c>
      <c r="G36" s="816">
        <v>-1.6062261588031368E-2</v>
      </c>
    </row>
    <row r="37" spans="1:7" ht="12.9" customHeight="1">
      <c r="A37" s="571">
        <v>19</v>
      </c>
      <c r="B37" s="1011" t="s">
        <v>311</v>
      </c>
      <c r="C37" s="818">
        <v>89662.5</v>
      </c>
      <c r="D37" s="817">
        <v>2326.3499999999913</v>
      </c>
      <c r="E37" s="816">
        <v>2.6636736334266997E-2</v>
      </c>
      <c r="F37" s="817">
        <v>-3106.6818181818962</v>
      </c>
      <c r="G37" s="816">
        <v>-3.3488295976035198E-2</v>
      </c>
    </row>
    <row r="38" spans="1:7" ht="12.9" customHeight="1">
      <c r="A38" s="571">
        <v>45</v>
      </c>
      <c r="B38" s="1011" t="s">
        <v>310</v>
      </c>
      <c r="C38" s="818">
        <v>222416.40000000002</v>
      </c>
      <c r="D38" s="817">
        <v>2065.0000000000291</v>
      </c>
      <c r="E38" s="816">
        <v>9.3713949627731719E-3</v>
      </c>
      <c r="F38" s="817">
        <v>-6082.0999999998021</v>
      </c>
      <c r="G38" s="816">
        <v>-2.6617680203589122E-2</v>
      </c>
    </row>
    <row r="39" spans="1:7" ht="12.9" customHeight="1">
      <c r="A39" s="1009"/>
      <c r="B39" s="1012" t="s">
        <v>309</v>
      </c>
      <c r="C39" s="821">
        <v>684346.25</v>
      </c>
      <c r="D39" s="820">
        <v>10109.099999999977</v>
      </c>
      <c r="E39" s="819">
        <v>1.4993389195478102E-2</v>
      </c>
      <c r="F39" s="820">
        <v>-19838.568181817885</v>
      </c>
      <c r="G39" s="819">
        <v>-2.8172388369633428E-2</v>
      </c>
    </row>
    <row r="40" spans="1:7" ht="12.9" customHeight="1">
      <c r="A40" s="571">
        <v>8</v>
      </c>
      <c r="B40" s="1011" t="s">
        <v>308</v>
      </c>
      <c r="C40" s="818">
        <v>2525321.5499999993</v>
      </c>
      <c r="D40" s="817">
        <v>-4943.1500000008382</v>
      </c>
      <c r="E40" s="816">
        <v>-1.9536098337856744E-3</v>
      </c>
      <c r="F40" s="817">
        <v>-109641.45000000158</v>
      </c>
      <c r="G40" s="816">
        <v>-4.1610242724471447E-2</v>
      </c>
    </row>
    <row r="41" spans="1:7" ht="12.9" customHeight="1">
      <c r="A41" s="571">
        <v>17</v>
      </c>
      <c r="B41" s="1011" t="s">
        <v>307</v>
      </c>
      <c r="C41" s="818">
        <v>307113.55</v>
      </c>
      <c r="D41" s="817">
        <v>1444.2999999999302</v>
      </c>
      <c r="E41" s="816">
        <v>4.7250418548805406E-3</v>
      </c>
      <c r="F41" s="817">
        <v>-27807.04090909136</v>
      </c>
      <c r="G41" s="816">
        <v>-8.3025772866378134E-2</v>
      </c>
    </row>
    <row r="42" spans="1:7" ht="12.9" customHeight="1">
      <c r="A42" s="571">
        <v>25</v>
      </c>
      <c r="B42" s="1011" t="s">
        <v>306</v>
      </c>
      <c r="C42" s="818">
        <v>187232.8</v>
      </c>
      <c r="D42" s="817">
        <v>5294.0499999999884</v>
      </c>
      <c r="E42" s="816">
        <v>2.9097979402408658E-2</v>
      </c>
      <c r="F42" s="817">
        <v>-4453.1090909091872</v>
      </c>
      <c r="G42" s="816">
        <v>-2.3231280337863813E-2</v>
      </c>
    </row>
    <row r="43" spans="1:7" ht="12.9" customHeight="1">
      <c r="A43" s="571">
        <v>43</v>
      </c>
      <c r="B43" s="1011" t="s">
        <v>305</v>
      </c>
      <c r="C43" s="818">
        <v>294900.75</v>
      </c>
      <c r="D43" s="817">
        <v>2827.0499999999884</v>
      </c>
      <c r="E43" s="816">
        <v>9.6792350697785245E-3</v>
      </c>
      <c r="F43" s="817">
        <v>-23376.886363636877</v>
      </c>
      <c r="G43" s="816">
        <v>-7.3448095916259892E-2</v>
      </c>
    </row>
    <row r="44" spans="1:7" ht="12.9" customHeight="1">
      <c r="A44" s="1009"/>
      <c r="B44" s="1012" t="s">
        <v>304</v>
      </c>
      <c r="C44" s="821">
        <v>3314568.649999999</v>
      </c>
      <c r="D44" s="820">
        <v>4622.249999998603</v>
      </c>
      <c r="E44" s="819">
        <v>1.3964727646340602E-3</v>
      </c>
      <c r="F44" s="820">
        <v>-165278.48636363912</v>
      </c>
      <c r="G44" s="819">
        <v>-4.7495904241457998E-2</v>
      </c>
    </row>
    <row r="45" spans="1:7" ht="12.9" customHeight="1">
      <c r="A45" s="571">
        <v>3</v>
      </c>
      <c r="B45" s="1011" t="s">
        <v>303</v>
      </c>
      <c r="C45" s="818">
        <v>625685.35000000009</v>
      </c>
      <c r="D45" s="817">
        <v>7114.6000000000931</v>
      </c>
      <c r="E45" s="816">
        <v>1.1501675434863579E-2</v>
      </c>
      <c r="F45" s="817">
        <v>-43399.422727272497</v>
      </c>
      <c r="G45" s="816">
        <v>-6.4863862542217321E-2</v>
      </c>
    </row>
    <row r="46" spans="1:7" ht="12.9" customHeight="1">
      <c r="A46" s="571">
        <v>12</v>
      </c>
      <c r="B46" s="1011" t="s">
        <v>302</v>
      </c>
      <c r="C46" s="818">
        <v>220837.69999999998</v>
      </c>
      <c r="D46" s="817">
        <v>-2835.1000000000349</v>
      </c>
      <c r="E46" s="816">
        <v>-1.2675211290778421E-2</v>
      </c>
      <c r="F46" s="817">
        <v>-12439.436363636138</v>
      </c>
      <c r="G46" s="816">
        <v>-5.3324713075375452E-2</v>
      </c>
    </row>
    <row r="47" spans="1:7" ht="12.9" customHeight="1">
      <c r="A47" s="571">
        <v>46</v>
      </c>
      <c r="B47" s="1011" t="s">
        <v>301</v>
      </c>
      <c r="C47" s="818">
        <v>981796.35</v>
      </c>
      <c r="D47" s="817">
        <v>-595.44999999995343</v>
      </c>
      <c r="E47" s="816">
        <v>-6.0612273025895114E-4</v>
      </c>
      <c r="F47" s="817">
        <v>-35262.377272728365</v>
      </c>
      <c r="G47" s="816">
        <v>-3.4670935244108692E-2</v>
      </c>
    </row>
    <row r="48" spans="1:7" ht="12.9" customHeight="1">
      <c r="A48" s="1009"/>
      <c r="B48" s="1012" t="s">
        <v>300</v>
      </c>
      <c r="C48" s="821">
        <v>1828319.4</v>
      </c>
      <c r="D48" s="820">
        <v>3684.0499999998137</v>
      </c>
      <c r="E48" s="819">
        <v>2.0190609592212194E-3</v>
      </c>
      <c r="F48" s="820">
        <v>-91101.236363637261</v>
      </c>
      <c r="G48" s="819">
        <v>-4.7462882620783686E-2</v>
      </c>
    </row>
    <row r="49" spans="1:7" ht="12.9" customHeight="1">
      <c r="A49" s="571">
        <v>6</v>
      </c>
      <c r="B49" s="1011" t="s">
        <v>299</v>
      </c>
      <c r="C49" s="818">
        <v>241501.1</v>
      </c>
      <c r="D49" s="817">
        <v>3839.5499999999884</v>
      </c>
      <c r="E49" s="816">
        <v>1.6155537149362242E-2</v>
      </c>
      <c r="F49" s="817">
        <v>-12194.627272727346</v>
      </c>
      <c r="G49" s="816">
        <v>-4.8067925320704807E-2</v>
      </c>
    </row>
    <row r="50" spans="1:7" ht="12.9" customHeight="1">
      <c r="A50" s="571">
        <v>10</v>
      </c>
      <c r="B50" s="1011" t="s">
        <v>298</v>
      </c>
      <c r="C50" s="818">
        <v>140500.75</v>
      </c>
      <c r="D50" s="817">
        <v>3015.7999999999884</v>
      </c>
      <c r="E50" s="816">
        <v>2.1935491848380506E-2</v>
      </c>
      <c r="F50" s="817">
        <v>-6524.4318181818817</v>
      </c>
      <c r="G50" s="816">
        <v>-4.4376288044658208E-2</v>
      </c>
    </row>
    <row r="51" spans="1:7" ht="12.9" customHeight="1">
      <c r="A51" s="1009"/>
      <c r="B51" s="1012" t="s">
        <v>297</v>
      </c>
      <c r="C51" s="821">
        <v>382001.85</v>
      </c>
      <c r="D51" s="820">
        <v>6855.3499999999767</v>
      </c>
      <c r="E51" s="819">
        <v>1.8273794370998964E-2</v>
      </c>
      <c r="F51" s="820">
        <v>-18719.059090909257</v>
      </c>
      <c r="G51" s="819">
        <v>-4.6713457337117847E-2</v>
      </c>
    </row>
    <row r="52" spans="1:7" ht="12.9" customHeight="1">
      <c r="A52" s="571">
        <v>15</v>
      </c>
      <c r="B52" s="1011" t="s">
        <v>296</v>
      </c>
      <c r="C52" s="818">
        <v>418174.85000000003</v>
      </c>
      <c r="D52" s="817">
        <v>-461.74999999994179</v>
      </c>
      <c r="E52" s="816">
        <v>-1.1029852621580183E-3</v>
      </c>
      <c r="F52" s="817">
        <v>-19108.786363636027</v>
      </c>
      <c r="G52" s="816">
        <v>-4.3698837035249904E-2</v>
      </c>
    </row>
    <row r="53" spans="1:7" ht="12.9" customHeight="1">
      <c r="A53" s="571">
        <v>27</v>
      </c>
      <c r="B53" s="1011" t="s">
        <v>295</v>
      </c>
      <c r="C53" s="818">
        <v>118353.2</v>
      </c>
      <c r="D53" s="817">
        <v>-113.79999999998836</v>
      </c>
      <c r="E53" s="816">
        <v>-9.6060506301320903E-4</v>
      </c>
      <c r="F53" s="817">
        <v>-4888.709090909033</v>
      </c>
      <c r="G53" s="816">
        <v>-3.9667586513147057E-2</v>
      </c>
    </row>
    <row r="54" spans="1:7" ht="12.9" customHeight="1">
      <c r="A54" s="571">
        <v>32</v>
      </c>
      <c r="B54" s="1011" t="s">
        <v>294</v>
      </c>
      <c r="C54" s="818">
        <v>99085.150000000009</v>
      </c>
      <c r="D54" s="817">
        <v>96.05000000000291</v>
      </c>
      <c r="E54" s="816">
        <v>9.7030885218685192E-4</v>
      </c>
      <c r="F54" s="817">
        <v>-3496.3045454545208</v>
      </c>
      <c r="G54" s="816">
        <v>-3.408320305991841E-2</v>
      </c>
    </row>
    <row r="55" spans="1:7" ht="12.9" customHeight="1">
      <c r="A55" s="571">
        <v>36</v>
      </c>
      <c r="B55" s="1011" t="s">
        <v>293</v>
      </c>
      <c r="C55" s="818">
        <v>340760.39999999997</v>
      </c>
      <c r="D55" s="817">
        <v>2082.7499999999418</v>
      </c>
      <c r="E55" s="816">
        <v>6.1496529221811702E-3</v>
      </c>
      <c r="F55" s="817">
        <v>-14538.145454545971</v>
      </c>
      <c r="G55" s="816">
        <v>-4.0918111375735644E-2</v>
      </c>
    </row>
    <row r="56" spans="1:7" ht="12.9" customHeight="1">
      <c r="A56" s="1009"/>
      <c r="B56" s="1012" t="s">
        <v>292</v>
      </c>
      <c r="C56" s="821">
        <v>976373.60000000009</v>
      </c>
      <c r="D56" s="820">
        <v>1603.2500000001164</v>
      </c>
      <c r="E56" s="819">
        <v>1.6447463753899161E-3</v>
      </c>
      <c r="F56" s="820">
        <v>-42031.945454545319</v>
      </c>
      <c r="G56" s="819">
        <v>-4.1272306147729365E-2</v>
      </c>
    </row>
    <row r="57" spans="1:7" ht="12.9" customHeight="1">
      <c r="A57" s="1009">
        <v>28</v>
      </c>
      <c r="B57" s="1012" t="s">
        <v>291</v>
      </c>
      <c r="C57" s="821">
        <v>3133483.7</v>
      </c>
      <c r="D57" s="820">
        <v>-7059.8499999996275</v>
      </c>
      <c r="E57" s="819">
        <v>-2.2479707374221114E-3</v>
      </c>
      <c r="F57" s="820">
        <v>-101343.66363635613</v>
      </c>
      <c r="G57" s="819">
        <v>-3.1328924929840185E-2</v>
      </c>
    </row>
    <row r="58" spans="1:7" ht="12.9" customHeight="1">
      <c r="A58" s="1009">
        <v>30</v>
      </c>
      <c r="B58" s="1012" t="s">
        <v>290</v>
      </c>
      <c r="C58" s="821">
        <v>588328.89999999991</v>
      </c>
      <c r="D58" s="820">
        <v>10926.5</v>
      </c>
      <c r="E58" s="819">
        <v>1.892354448128386E-2</v>
      </c>
      <c r="F58" s="820">
        <v>-16425.145454545622</v>
      </c>
      <c r="G58" s="819">
        <v>-2.7160042298187803E-2</v>
      </c>
    </row>
    <row r="59" spans="1:7" ht="12.9" customHeight="1">
      <c r="A59" s="1009">
        <v>31</v>
      </c>
      <c r="B59" s="1012" t="s">
        <v>289</v>
      </c>
      <c r="C59" s="821">
        <v>282576.5</v>
      </c>
      <c r="D59" s="820">
        <v>395.15000000002328</v>
      </c>
      <c r="E59" s="819">
        <v>1.4003405965703486E-3</v>
      </c>
      <c r="F59" s="820">
        <v>-6550.6818181819399</v>
      </c>
      <c r="G59" s="819">
        <v>-2.2656748414271677E-2</v>
      </c>
    </row>
    <row r="60" spans="1:7" ht="12.9" customHeight="1">
      <c r="A60" s="571">
        <v>1</v>
      </c>
      <c r="B60" s="1011" t="s">
        <v>288</v>
      </c>
      <c r="C60" s="818">
        <v>155106.45000000001</v>
      </c>
      <c r="D60" s="817">
        <v>589.5000000000291</v>
      </c>
      <c r="E60" s="816">
        <v>3.8151154290841927E-3</v>
      </c>
      <c r="F60" s="817">
        <v>-5026.9590909093677</v>
      </c>
      <c r="G60" s="816">
        <v>-3.1392319188405682E-2</v>
      </c>
    </row>
    <row r="61" spans="1:7" ht="12.9" customHeight="1">
      <c r="A61" s="571">
        <v>20</v>
      </c>
      <c r="B61" s="1011" t="s">
        <v>287</v>
      </c>
      <c r="C61" s="818">
        <v>317685</v>
      </c>
      <c r="D61" s="817">
        <v>-1267.9000000000233</v>
      </c>
      <c r="E61" s="816">
        <v>-3.9751950836628414E-3</v>
      </c>
      <c r="F61" s="817">
        <v>-6422.3181818177691</v>
      </c>
      <c r="G61" s="816">
        <v>-1.9815406260635493E-2</v>
      </c>
    </row>
    <row r="62" spans="1:7" ht="12.9" customHeight="1">
      <c r="A62" s="571">
        <v>48</v>
      </c>
      <c r="B62" s="1011" t="s">
        <v>286</v>
      </c>
      <c r="C62" s="818">
        <v>474095</v>
      </c>
      <c r="D62" s="817">
        <v>-1405.4500000000116</v>
      </c>
      <c r="E62" s="816">
        <v>-2.9557280124551388E-3</v>
      </c>
      <c r="F62" s="817">
        <v>-10951.454545454995</v>
      </c>
      <c r="G62" s="816">
        <v>-2.2578156056656029E-2</v>
      </c>
    </row>
    <row r="63" spans="1:7" ht="12.9" customHeight="1">
      <c r="A63" s="1009"/>
      <c r="B63" s="1012" t="s">
        <v>285</v>
      </c>
      <c r="C63" s="821">
        <v>946886.45</v>
      </c>
      <c r="D63" s="820">
        <v>-2083.8500000000931</v>
      </c>
      <c r="E63" s="819">
        <v>-2.1959064472303336E-3</v>
      </c>
      <c r="F63" s="820">
        <v>-22400.731818182161</v>
      </c>
      <c r="G63" s="819">
        <v>-2.3110521049255039E-2</v>
      </c>
    </row>
    <row r="64" spans="1:7" ht="12.9" customHeight="1">
      <c r="A64" s="1009">
        <v>26</v>
      </c>
      <c r="B64" s="1012" t="s">
        <v>284</v>
      </c>
      <c r="C64" s="821">
        <v>127455.6</v>
      </c>
      <c r="D64" s="820">
        <v>2234.6000000000204</v>
      </c>
      <c r="E64" s="819">
        <v>1.7845249598709589E-2</v>
      </c>
      <c r="F64" s="820">
        <v>-3896.1727272726712</v>
      </c>
      <c r="G64" s="819">
        <v>-2.9662125195389244E-2</v>
      </c>
    </row>
    <row r="65" spans="1:7" ht="12.9" customHeight="1">
      <c r="A65" s="571">
        <v>51</v>
      </c>
      <c r="B65" s="1011" t="s">
        <v>283</v>
      </c>
      <c r="C65" s="818">
        <v>21618.099999999995</v>
      </c>
      <c r="D65" s="817">
        <v>-414.45000000000437</v>
      </c>
      <c r="E65" s="816">
        <v>-1.8810804922716806E-2</v>
      </c>
      <c r="F65" s="817">
        <v>-1459.7181818181489</v>
      </c>
      <c r="G65" s="816">
        <v>-6.3252001134500135E-2</v>
      </c>
    </row>
    <row r="66" spans="1:7" ht="12.9" customHeight="1">
      <c r="A66" s="571">
        <v>52</v>
      </c>
      <c r="B66" s="1011" t="s">
        <v>282</v>
      </c>
      <c r="C66" s="818">
        <v>23085.700000000004</v>
      </c>
      <c r="D66" s="817">
        <v>-595.84999999999854</v>
      </c>
      <c r="E66" s="816">
        <v>-2.5160937523092786E-2</v>
      </c>
      <c r="F66" s="817">
        <v>-1596.4818181818337</v>
      </c>
      <c r="G66" s="816">
        <v>-6.4681551653014924E-2</v>
      </c>
    </row>
    <row r="67" spans="1:7">
      <c r="A67" s="1125" t="s">
        <v>95</v>
      </c>
      <c r="B67" s="1125"/>
      <c r="C67" s="815">
        <v>18556128.850000001</v>
      </c>
      <c r="D67" s="814">
        <v>97462.050000000745</v>
      </c>
      <c r="E67" s="813">
        <v>5.2800156726378056E-3</v>
      </c>
      <c r="F67" s="814">
        <v>-885984.60454542562</v>
      </c>
      <c r="G67" s="813">
        <v>-4.5570385473616692E-2</v>
      </c>
    </row>
  </sheetData>
  <mergeCells count="6">
    <mergeCell ref="A67:B67"/>
    <mergeCell ref="B1:G1"/>
    <mergeCell ref="D3:E3"/>
    <mergeCell ref="F3:G3"/>
    <mergeCell ref="C3:C4"/>
    <mergeCell ref="A3:B4"/>
  </mergeCells>
  <printOptions horizontalCentered="1" verticalCentered="1"/>
  <pageMargins left="0" right="0" top="0.19685039370078741" bottom="0.59055118110236227" header="0" footer="0"/>
  <pageSetup paperSize="9" scale="90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AB76"/>
  <sheetViews>
    <sheetView showGridLines="0" zoomScaleNormal="100" workbookViewId="0">
      <selection activeCell="H25" sqref="H25"/>
    </sheetView>
  </sheetViews>
  <sheetFormatPr baseColWidth="10" defaultColWidth="11.44140625" defaultRowHeight="14.4"/>
  <cols>
    <col min="1" max="1" width="5.44140625" style="937" customWidth="1"/>
    <col min="2" max="2" width="24.109375" style="937" customWidth="1"/>
    <col min="3" max="8" width="14.44140625" style="937" customWidth="1"/>
    <col min="9" max="9" width="2.33203125" style="935" customWidth="1"/>
    <col min="10" max="15" width="14.44140625" style="937" customWidth="1"/>
    <col min="16" max="16" width="2.33203125" style="935" customWidth="1"/>
    <col min="17" max="22" width="14.44140625" style="937" customWidth="1"/>
    <col min="23" max="28" width="11.44140625" style="912"/>
    <col min="29" max="16384" width="11.44140625" style="937"/>
  </cols>
  <sheetData>
    <row r="1" spans="1:22" s="912" customFormat="1" ht="25.8">
      <c r="A1" s="1133" t="s">
        <v>353</v>
      </c>
      <c r="B1" s="1133"/>
      <c r="C1" s="1133"/>
      <c r="D1" s="1133"/>
      <c r="E1" s="1133"/>
      <c r="F1" s="1133"/>
      <c r="G1" s="1133"/>
      <c r="H1" s="1133"/>
      <c r="I1" s="1133"/>
      <c r="J1" s="1133"/>
      <c r="K1" s="1133"/>
      <c r="L1" s="1133"/>
      <c r="M1" s="1133"/>
      <c r="N1" s="1133"/>
      <c r="O1" s="1133"/>
      <c r="P1" s="1133"/>
      <c r="Q1" s="1133"/>
      <c r="R1" s="1133"/>
      <c r="S1" s="1133"/>
      <c r="T1" s="1133"/>
      <c r="U1" s="1133"/>
      <c r="V1" s="1133"/>
    </row>
    <row r="2" spans="1:22" s="912" customFormat="1" ht="31.5" customHeight="1">
      <c r="A2" s="1134" t="s">
        <v>579</v>
      </c>
      <c r="B2" s="1134"/>
      <c r="C2" s="1134"/>
      <c r="D2" s="1134"/>
      <c r="E2" s="1134"/>
      <c r="F2" s="1134"/>
      <c r="G2" s="1134"/>
      <c r="H2" s="1134"/>
      <c r="I2" s="1135"/>
      <c r="J2" s="1134"/>
      <c r="K2" s="1134"/>
      <c r="L2" s="1134"/>
      <c r="M2" s="1134"/>
      <c r="N2" s="1134"/>
      <c r="O2" s="1134"/>
      <c r="P2" s="1135"/>
      <c r="Q2" s="1134"/>
      <c r="R2" s="1134"/>
      <c r="S2" s="1134"/>
      <c r="T2" s="1134"/>
      <c r="U2" s="1134"/>
      <c r="V2" s="1134"/>
    </row>
    <row r="3" spans="1:22" s="912" customFormat="1" ht="38.25" customHeight="1">
      <c r="A3" s="1136" t="s">
        <v>354</v>
      </c>
      <c r="B3" s="1136"/>
      <c r="C3" s="1137" t="s">
        <v>355</v>
      </c>
      <c r="D3" s="1137"/>
      <c r="E3" s="1137"/>
      <c r="F3" s="1137"/>
      <c r="G3" s="1137"/>
      <c r="H3" s="1137"/>
      <c r="I3" s="913"/>
      <c r="J3" s="1138" t="s">
        <v>356</v>
      </c>
      <c r="K3" s="1138"/>
      <c r="L3" s="1138"/>
      <c r="M3" s="1138"/>
      <c r="N3" s="1138"/>
      <c r="O3" s="1138"/>
      <c r="P3" s="913"/>
      <c r="Q3" s="1139" t="s">
        <v>357</v>
      </c>
      <c r="R3" s="1138"/>
      <c r="S3" s="1138"/>
      <c r="T3" s="1138"/>
      <c r="U3" s="1138"/>
      <c r="V3" s="1140"/>
    </row>
    <row r="4" spans="1:22" s="912" customFormat="1" ht="38.25" customHeight="1">
      <c r="A4" s="1136"/>
      <c r="B4" s="1136"/>
      <c r="C4" s="1141" t="s">
        <v>358</v>
      </c>
      <c r="D4" s="1142"/>
      <c r="E4" s="1142" t="s">
        <v>359</v>
      </c>
      <c r="F4" s="1142"/>
      <c r="G4" s="1142" t="s">
        <v>360</v>
      </c>
      <c r="H4" s="1143"/>
      <c r="I4" s="914"/>
      <c r="J4" s="1141" t="s">
        <v>358</v>
      </c>
      <c r="K4" s="1142"/>
      <c r="L4" s="1142" t="s">
        <v>359</v>
      </c>
      <c r="M4" s="1142"/>
      <c r="N4" s="1142" t="s">
        <v>360</v>
      </c>
      <c r="O4" s="1143"/>
      <c r="P4" s="914"/>
      <c r="Q4" s="1141" t="s">
        <v>358</v>
      </c>
      <c r="R4" s="1142"/>
      <c r="S4" s="1142" t="s">
        <v>359</v>
      </c>
      <c r="T4" s="1142"/>
      <c r="U4" s="1142" t="s">
        <v>360</v>
      </c>
      <c r="V4" s="1142"/>
    </row>
    <row r="5" spans="1:22" s="912" customFormat="1" ht="38.25" customHeight="1">
      <c r="A5" s="1136"/>
      <c r="B5" s="1136"/>
      <c r="C5" s="983" t="s">
        <v>580</v>
      </c>
      <c r="D5" s="946" t="s">
        <v>581</v>
      </c>
      <c r="E5" s="983" t="s">
        <v>580</v>
      </c>
      <c r="F5" s="946" t="s">
        <v>581</v>
      </c>
      <c r="G5" s="915" t="s">
        <v>131</v>
      </c>
      <c r="H5" s="916" t="s">
        <v>130</v>
      </c>
      <c r="I5" s="917"/>
      <c r="J5" s="983" t="s">
        <v>580</v>
      </c>
      <c r="K5" s="946" t="s">
        <v>581</v>
      </c>
      <c r="L5" s="983" t="s">
        <v>580</v>
      </c>
      <c r="M5" s="946" t="s">
        <v>581</v>
      </c>
      <c r="N5" s="915" t="s">
        <v>131</v>
      </c>
      <c r="O5" s="916" t="s">
        <v>130</v>
      </c>
      <c r="P5" s="917"/>
      <c r="Q5" s="983" t="s">
        <v>580</v>
      </c>
      <c r="R5" s="946" t="s">
        <v>581</v>
      </c>
      <c r="S5" s="983" t="s">
        <v>580</v>
      </c>
      <c r="T5" s="946" t="s">
        <v>581</v>
      </c>
      <c r="U5" s="915" t="s">
        <v>131</v>
      </c>
      <c r="V5" s="915" t="s">
        <v>130</v>
      </c>
    </row>
    <row r="6" spans="1:22" s="912" customFormat="1" ht="15.6">
      <c r="A6" s="918" t="s">
        <v>361</v>
      </c>
      <c r="B6" s="918"/>
      <c r="C6" s="918">
        <v>4295</v>
      </c>
      <c r="D6" s="919">
        <v>4106.5</v>
      </c>
      <c r="E6" s="919">
        <v>35357</v>
      </c>
      <c r="F6" s="919">
        <v>34309.736842105267</v>
      </c>
      <c r="G6" s="919">
        <v>23184</v>
      </c>
      <c r="H6" s="919">
        <v>12173</v>
      </c>
      <c r="I6" s="920"/>
      <c r="J6" s="919">
        <v>77734</v>
      </c>
      <c r="K6" s="919">
        <v>82310.736842105267</v>
      </c>
      <c r="L6" s="919">
        <v>364643</v>
      </c>
      <c r="M6" s="919">
        <v>400552.26315789472</v>
      </c>
      <c r="N6" s="919">
        <v>176845</v>
      </c>
      <c r="O6" s="919">
        <v>187798</v>
      </c>
      <c r="P6" s="920"/>
      <c r="Q6" s="919">
        <f t="shared" ref="Q6:V6" si="0">C6+J6</f>
        <v>82029</v>
      </c>
      <c r="R6" s="919">
        <f t="shared" si="0"/>
        <v>86417.236842105267</v>
      </c>
      <c r="S6" s="919">
        <f t="shared" si="0"/>
        <v>400000</v>
      </c>
      <c r="T6" s="919">
        <f t="shared" si="0"/>
        <v>434862</v>
      </c>
      <c r="U6" s="919">
        <f t="shared" si="0"/>
        <v>200029</v>
      </c>
      <c r="V6" s="919">
        <f t="shared" si="0"/>
        <v>199971</v>
      </c>
    </row>
    <row r="7" spans="1:22" s="912" customFormat="1" ht="15.6">
      <c r="A7" s="921">
        <v>4</v>
      </c>
      <c r="B7" s="922" t="s">
        <v>343</v>
      </c>
      <c r="C7" s="923">
        <v>200</v>
      </c>
      <c r="D7" s="923">
        <v>197.83333333333334</v>
      </c>
      <c r="E7" s="923">
        <v>1866</v>
      </c>
      <c r="F7" s="923">
        <v>1871.6315789473683</v>
      </c>
      <c r="G7" s="923">
        <v>1367</v>
      </c>
      <c r="H7" s="923">
        <v>499</v>
      </c>
      <c r="I7" s="920"/>
      <c r="J7" s="923">
        <v>5831</v>
      </c>
      <c r="K7" s="923">
        <v>6334.105263157895</v>
      </c>
      <c r="L7" s="923">
        <v>23600</v>
      </c>
      <c r="M7" s="923">
        <v>26743.263157894737</v>
      </c>
      <c r="N7" s="923">
        <v>10921</v>
      </c>
      <c r="O7" s="923">
        <v>12679</v>
      </c>
      <c r="P7" s="920"/>
      <c r="Q7" s="924">
        <f t="shared" ref="Q7:V49" si="1">C7+J7</f>
        <v>6031</v>
      </c>
      <c r="R7" s="924">
        <f t="shared" si="1"/>
        <v>6531.9385964912281</v>
      </c>
      <c r="S7" s="924">
        <f t="shared" si="1"/>
        <v>25466</v>
      </c>
      <c r="T7" s="924">
        <f t="shared" si="1"/>
        <v>28614.894736842107</v>
      </c>
      <c r="U7" s="924">
        <f t="shared" si="1"/>
        <v>12288</v>
      </c>
      <c r="V7" s="924">
        <f t="shared" si="1"/>
        <v>13178</v>
      </c>
    </row>
    <row r="8" spans="1:22" s="912" customFormat="1" ht="15.6">
      <c r="A8" s="921">
        <v>11</v>
      </c>
      <c r="B8" s="922" t="s">
        <v>342</v>
      </c>
      <c r="C8" s="925">
        <v>537</v>
      </c>
      <c r="D8" s="925">
        <v>500.83333333333331</v>
      </c>
      <c r="E8" s="925">
        <v>4724</v>
      </c>
      <c r="F8" s="925">
        <v>4485.4210526315792</v>
      </c>
      <c r="G8" s="925">
        <v>3232</v>
      </c>
      <c r="H8" s="925">
        <v>1492</v>
      </c>
      <c r="I8" s="920"/>
      <c r="J8" s="925">
        <v>11246</v>
      </c>
      <c r="K8" s="925">
        <v>11999.578947368422</v>
      </c>
      <c r="L8" s="925">
        <v>49833</v>
      </c>
      <c r="M8" s="925">
        <v>56592.15789473684</v>
      </c>
      <c r="N8" s="925">
        <v>23853</v>
      </c>
      <c r="O8" s="925">
        <v>25980</v>
      </c>
      <c r="P8" s="920"/>
      <c r="Q8" s="924">
        <f t="shared" si="1"/>
        <v>11783</v>
      </c>
      <c r="R8" s="924">
        <f t="shared" si="1"/>
        <v>12500.412280701756</v>
      </c>
      <c r="S8" s="924">
        <f t="shared" si="1"/>
        <v>54557</v>
      </c>
      <c r="T8" s="924">
        <f t="shared" si="1"/>
        <v>61077.57894736842</v>
      </c>
      <c r="U8" s="924">
        <f t="shared" si="1"/>
        <v>27085</v>
      </c>
      <c r="V8" s="924">
        <f t="shared" si="1"/>
        <v>27472</v>
      </c>
    </row>
    <row r="9" spans="1:22" s="912" customFormat="1" ht="15.6">
      <c r="A9" s="921">
        <v>14</v>
      </c>
      <c r="B9" s="922" t="s">
        <v>341</v>
      </c>
      <c r="C9" s="925">
        <v>529</v>
      </c>
      <c r="D9" s="925">
        <v>502.44444444444446</v>
      </c>
      <c r="E9" s="925">
        <v>3470</v>
      </c>
      <c r="F9" s="925">
        <v>3379.7894736842104</v>
      </c>
      <c r="G9" s="925">
        <v>2277</v>
      </c>
      <c r="H9" s="925">
        <v>1193</v>
      </c>
      <c r="I9" s="920"/>
      <c r="J9" s="925">
        <v>6144</v>
      </c>
      <c r="K9" s="925">
        <v>6493.4736842105267</v>
      </c>
      <c r="L9" s="925">
        <v>26721</v>
      </c>
      <c r="M9" s="925">
        <v>29361.526315789473</v>
      </c>
      <c r="N9" s="925">
        <v>13795</v>
      </c>
      <c r="O9" s="925">
        <v>12926</v>
      </c>
      <c r="P9" s="920"/>
      <c r="Q9" s="924">
        <f t="shared" si="1"/>
        <v>6673</v>
      </c>
      <c r="R9" s="924">
        <f t="shared" si="1"/>
        <v>6995.918128654971</v>
      </c>
      <c r="S9" s="924">
        <f t="shared" si="1"/>
        <v>30191</v>
      </c>
      <c r="T9" s="924">
        <f t="shared" si="1"/>
        <v>32741.315789473683</v>
      </c>
      <c r="U9" s="924">
        <f t="shared" si="1"/>
        <v>16072</v>
      </c>
      <c r="V9" s="924">
        <f t="shared" si="1"/>
        <v>14119</v>
      </c>
    </row>
    <row r="10" spans="1:22" s="912" customFormat="1" ht="15.6">
      <c r="A10" s="921">
        <v>18</v>
      </c>
      <c r="B10" s="922" t="s">
        <v>340</v>
      </c>
      <c r="C10" s="925">
        <v>325</v>
      </c>
      <c r="D10" s="925">
        <v>302.55555555555554</v>
      </c>
      <c r="E10" s="925">
        <v>2342</v>
      </c>
      <c r="F10" s="925">
        <v>2195.9473684210525</v>
      </c>
      <c r="G10" s="925">
        <v>1481</v>
      </c>
      <c r="H10" s="925">
        <v>861</v>
      </c>
      <c r="I10" s="920"/>
      <c r="J10" s="925">
        <v>9209</v>
      </c>
      <c r="K10" s="925">
        <v>9706.21052631579</v>
      </c>
      <c r="L10" s="925">
        <v>40446</v>
      </c>
      <c r="M10" s="925">
        <v>43518.68421052632</v>
      </c>
      <c r="N10" s="925">
        <v>19757</v>
      </c>
      <c r="O10" s="925">
        <v>20689</v>
      </c>
      <c r="P10" s="920"/>
      <c r="Q10" s="924">
        <f t="shared" si="1"/>
        <v>9534</v>
      </c>
      <c r="R10" s="924">
        <f t="shared" si="1"/>
        <v>10008.766081871345</v>
      </c>
      <c r="S10" s="924">
        <f t="shared" si="1"/>
        <v>42788</v>
      </c>
      <c r="T10" s="924">
        <f t="shared" si="1"/>
        <v>45714.631578947374</v>
      </c>
      <c r="U10" s="924">
        <f t="shared" si="1"/>
        <v>21238</v>
      </c>
      <c r="V10" s="924">
        <f t="shared" si="1"/>
        <v>21550</v>
      </c>
    </row>
    <row r="11" spans="1:22" s="912" customFormat="1" ht="15.6">
      <c r="A11" s="921">
        <v>21</v>
      </c>
      <c r="B11" s="922" t="s">
        <v>339</v>
      </c>
      <c r="C11" s="925">
        <v>175</v>
      </c>
      <c r="D11" s="925">
        <v>167.11111111111111</v>
      </c>
      <c r="E11" s="925">
        <v>1258</v>
      </c>
      <c r="F11" s="925">
        <v>1219.7368421052631</v>
      </c>
      <c r="G11" s="925">
        <v>894</v>
      </c>
      <c r="H11" s="925">
        <v>364</v>
      </c>
      <c r="I11" s="920"/>
      <c r="J11" s="925">
        <v>3688</v>
      </c>
      <c r="K11" s="925">
        <v>3979.1052631578946</v>
      </c>
      <c r="L11" s="925">
        <v>15423</v>
      </c>
      <c r="M11" s="925">
        <v>17373.15789473684</v>
      </c>
      <c r="N11" s="925">
        <v>7280</v>
      </c>
      <c r="O11" s="925">
        <v>8143</v>
      </c>
      <c r="P11" s="920"/>
      <c r="Q11" s="924">
        <f t="shared" si="1"/>
        <v>3863</v>
      </c>
      <c r="R11" s="924">
        <f t="shared" si="1"/>
        <v>4146.2163742690054</v>
      </c>
      <c r="S11" s="924">
        <f t="shared" si="1"/>
        <v>16681</v>
      </c>
      <c r="T11" s="924">
        <f t="shared" si="1"/>
        <v>18592.894736842103</v>
      </c>
      <c r="U11" s="924">
        <f t="shared" si="1"/>
        <v>8174</v>
      </c>
      <c r="V11" s="924">
        <f t="shared" si="1"/>
        <v>8507</v>
      </c>
    </row>
    <row r="12" spans="1:22" s="912" customFormat="1" ht="15" customHeight="1">
      <c r="A12" s="921">
        <v>23</v>
      </c>
      <c r="B12" s="922" t="s">
        <v>338</v>
      </c>
      <c r="C12" s="925">
        <v>332</v>
      </c>
      <c r="D12" s="925">
        <v>322.66666666666669</v>
      </c>
      <c r="E12" s="925">
        <v>2822</v>
      </c>
      <c r="F12" s="925">
        <v>2827.0526315789471</v>
      </c>
      <c r="G12" s="925">
        <v>2057</v>
      </c>
      <c r="H12" s="925">
        <v>765</v>
      </c>
      <c r="I12" s="920"/>
      <c r="J12" s="925">
        <v>4615</v>
      </c>
      <c r="K12" s="925">
        <v>4965.7894736842109</v>
      </c>
      <c r="L12" s="925">
        <v>18062</v>
      </c>
      <c r="M12" s="925">
        <v>20095.368421052633</v>
      </c>
      <c r="N12" s="925">
        <v>9798</v>
      </c>
      <c r="O12" s="925">
        <v>8264</v>
      </c>
      <c r="P12" s="920"/>
      <c r="Q12" s="924">
        <f t="shared" si="1"/>
        <v>4947</v>
      </c>
      <c r="R12" s="924">
        <f t="shared" si="1"/>
        <v>5288.4561403508778</v>
      </c>
      <c r="S12" s="924">
        <f t="shared" si="1"/>
        <v>20884</v>
      </c>
      <c r="T12" s="924">
        <f t="shared" si="1"/>
        <v>22922.42105263158</v>
      </c>
      <c r="U12" s="924">
        <f t="shared" si="1"/>
        <v>11855</v>
      </c>
      <c r="V12" s="924">
        <f t="shared" si="1"/>
        <v>9029</v>
      </c>
    </row>
    <row r="13" spans="1:22" s="912" customFormat="1" ht="15" customHeight="1">
      <c r="A13" s="921">
        <v>29</v>
      </c>
      <c r="B13" s="922" t="s">
        <v>337</v>
      </c>
      <c r="C13" s="925">
        <v>1087</v>
      </c>
      <c r="D13" s="925">
        <v>1063.9444444444443</v>
      </c>
      <c r="E13" s="925">
        <v>8737</v>
      </c>
      <c r="F13" s="925">
        <v>8630.105263157895</v>
      </c>
      <c r="G13" s="925">
        <v>5064</v>
      </c>
      <c r="H13" s="925">
        <v>3673</v>
      </c>
      <c r="I13" s="920"/>
      <c r="J13" s="925">
        <v>19775</v>
      </c>
      <c r="K13" s="925">
        <v>20569.736842105263</v>
      </c>
      <c r="L13" s="925">
        <v>107048</v>
      </c>
      <c r="M13" s="925">
        <v>114167.68421052632</v>
      </c>
      <c r="N13" s="925">
        <v>50559</v>
      </c>
      <c r="O13" s="925">
        <v>56489</v>
      </c>
      <c r="P13" s="920"/>
      <c r="Q13" s="924">
        <f t="shared" si="1"/>
        <v>20862</v>
      </c>
      <c r="R13" s="924">
        <f t="shared" si="1"/>
        <v>21633.681286549709</v>
      </c>
      <c r="S13" s="924">
        <f t="shared" si="1"/>
        <v>115785</v>
      </c>
      <c r="T13" s="924">
        <f t="shared" si="1"/>
        <v>122797.78947368421</v>
      </c>
      <c r="U13" s="924">
        <f t="shared" si="1"/>
        <v>55623</v>
      </c>
      <c r="V13" s="924">
        <f t="shared" si="1"/>
        <v>60162</v>
      </c>
    </row>
    <row r="14" spans="1:22" s="912" customFormat="1" ht="15" customHeight="1">
      <c r="A14" s="926">
        <v>41</v>
      </c>
      <c r="B14" s="927" t="s">
        <v>336</v>
      </c>
      <c r="C14" s="928">
        <v>1110</v>
      </c>
      <c r="D14" s="928">
        <v>1049.1111111111111</v>
      </c>
      <c r="E14" s="928">
        <v>10138</v>
      </c>
      <c r="F14" s="928">
        <v>9700.0526315789484</v>
      </c>
      <c r="G14" s="928">
        <v>6812</v>
      </c>
      <c r="H14" s="928">
        <v>3326</v>
      </c>
      <c r="I14" s="920"/>
      <c r="J14" s="928">
        <v>17226</v>
      </c>
      <c r="K14" s="928">
        <v>18262.736842105263</v>
      </c>
      <c r="L14" s="928">
        <v>83510</v>
      </c>
      <c r="M14" s="928">
        <v>92700.421052631573</v>
      </c>
      <c r="N14" s="928">
        <v>40882</v>
      </c>
      <c r="O14" s="928">
        <v>42628</v>
      </c>
      <c r="P14" s="920"/>
      <c r="Q14" s="924">
        <f t="shared" si="1"/>
        <v>18336</v>
      </c>
      <c r="R14" s="924">
        <f t="shared" si="1"/>
        <v>19311.847953216373</v>
      </c>
      <c r="S14" s="924">
        <f t="shared" si="1"/>
        <v>93648</v>
      </c>
      <c r="T14" s="924">
        <f t="shared" si="1"/>
        <v>102400.47368421052</v>
      </c>
      <c r="U14" s="924">
        <f t="shared" si="1"/>
        <v>47694</v>
      </c>
      <c r="V14" s="924">
        <f t="shared" si="1"/>
        <v>45954</v>
      </c>
    </row>
    <row r="15" spans="1:22" s="912" customFormat="1" ht="15" customHeight="1">
      <c r="A15" s="918" t="s">
        <v>331</v>
      </c>
      <c r="B15" s="918"/>
      <c r="C15" s="918">
        <v>1602</v>
      </c>
      <c r="D15" s="919">
        <v>1558</v>
      </c>
      <c r="E15" s="919">
        <v>11438</v>
      </c>
      <c r="F15" s="919">
        <v>11489.947368421052</v>
      </c>
      <c r="G15" s="919">
        <v>7385</v>
      </c>
      <c r="H15" s="919">
        <v>4053</v>
      </c>
      <c r="I15" s="920"/>
      <c r="J15" s="919">
        <v>11982</v>
      </c>
      <c r="K15" s="919">
        <v>12683</v>
      </c>
      <c r="L15" s="919">
        <v>62124</v>
      </c>
      <c r="M15" s="919">
        <v>68297.68421052632</v>
      </c>
      <c r="N15" s="919">
        <v>27871</v>
      </c>
      <c r="O15" s="919">
        <v>34253</v>
      </c>
      <c r="P15" s="920"/>
      <c r="Q15" s="919">
        <f t="shared" si="1"/>
        <v>13584</v>
      </c>
      <c r="R15" s="919">
        <f t="shared" si="1"/>
        <v>14241</v>
      </c>
      <c r="S15" s="919">
        <f t="shared" si="1"/>
        <v>73562</v>
      </c>
      <c r="T15" s="919">
        <f t="shared" si="1"/>
        <v>79787.631578947374</v>
      </c>
      <c r="U15" s="919">
        <f t="shared" si="1"/>
        <v>35256</v>
      </c>
      <c r="V15" s="919">
        <f t="shared" si="1"/>
        <v>38306</v>
      </c>
    </row>
    <row r="16" spans="1:22" s="912" customFormat="1" ht="15" customHeight="1">
      <c r="A16" s="929">
        <v>22</v>
      </c>
      <c r="B16" s="930" t="s">
        <v>334</v>
      </c>
      <c r="C16" s="925">
        <v>168</v>
      </c>
      <c r="D16" s="925">
        <v>167.77777777777777</v>
      </c>
      <c r="E16" s="925">
        <v>978</v>
      </c>
      <c r="F16" s="925">
        <v>1015.4736842105264</v>
      </c>
      <c r="G16" s="925">
        <v>590</v>
      </c>
      <c r="H16" s="925">
        <v>388</v>
      </c>
      <c r="I16" s="920"/>
      <c r="J16" s="925">
        <v>2401</v>
      </c>
      <c r="K16" s="925">
        <v>2550.8421052631579</v>
      </c>
      <c r="L16" s="925">
        <v>8949</v>
      </c>
      <c r="M16" s="925">
        <v>9812.1052631578932</v>
      </c>
      <c r="N16" s="925">
        <v>3724</v>
      </c>
      <c r="O16" s="925">
        <v>5225</v>
      </c>
      <c r="P16" s="920"/>
      <c r="Q16" s="924">
        <f t="shared" si="1"/>
        <v>2569</v>
      </c>
      <c r="R16" s="924">
        <f t="shared" si="1"/>
        <v>2718.6198830409357</v>
      </c>
      <c r="S16" s="924">
        <f t="shared" si="1"/>
        <v>9927</v>
      </c>
      <c r="T16" s="924">
        <f t="shared" si="1"/>
        <v>10827.57894736842</v>
      </c>
      <c r="U16" s="924">
        <f t="shared" si="1"/>
        <v>4314</v>
      </c>
      <c r="V16" s="924">
        <f t="shared" si="1"/>
        <v>5613</v>
      </c>
    </row>
    <row r="17" spans="1:25" s="912" customFormat="1" ht="15.6">
      <c r="A17" s="921">
        <v>44</v>
      </c>
      <c r="B17" s="922" t="s">
        <v>333</v>
      </c>
      <c r="C17" s="925">
        <v>148</v>
      </c>
      <c r="D17" s="925">
        <v>140.66666666666666</v>
      </c>
      <c r="E17" s="925">
        <v>773</v>
      </c>
      <c r="F17" s="925">
        <v>740.21052631578948</v>
      </c>
      <c r="G17" s="925">
        <v>507</v>
      </c>
      <c r="H17" s="925">
        <v>266</v>
      </c>
      <c r="I17" s="920"/>
      <c r="J17" s="925">
        <v>1324</v>
      </c>
      <c r="K17" s="925">
        <v>1337.0526315789473</v>
      </c>
      <c r="L17" s="925">
        <v>5321</v>
      </c>
      <c r="M17" s="925">
        <v>5360.21052631579</v>
      </c>
      <c r="N17" s="925">
        <v>2440</v>
      </c>
      <c r="O17" s="925">
        <v>2881</v>
      </c>
      <c r="P17" s="920"/>
      <c r="Q17" s="924">
        <f t="shared" si="1"/>
        <v>1472</v>
      </c>
      <c r="R17" s="924">
        <f t="shared" si="1"/>
        <v>1477.719298245614</v>
      </c>
      <c r="S17" s="924">
        <f t="shared" si="1"/>
        <v>6094</v>
      </c>
      <c r="T17" s="924">
        <f t="shared" si="1"/>
        <v>6100.4210526315792</v>
      </c>
      <c r="U17" s="924">
        <f t="shared" si="1"/>
        <v>2947</v>
      </c>
      <c r="V17" s="924">
        <f t="shared" si="1"/>
        <v>3147</v>
      </c>
    </row>
    <row r="18" spans="1:25" s="912" customFormat="1" ht="15.6">
      <c r="A18" s="926">
        <v>50</v>
      </c>
      <c r="B18" s="927" t="s">
        <v>332</v>
      </c>
      <c r="C18" s="925">
        <v>1286</v>
      </c>
      <c r="D18" s="925">
        <v>1249.5555555555557</v>
      </c>
      <c r="E18" s="925">
        <v>9687</v>
      </c>
      <c r="F18" s="925">
        <v>9734.2631578947367</v>
      </c>
      <c r="G18" s="925">
        <v>6288</v>
      </c>
      <c r="H18" s="925">
        <v>3399</v>
      </c>
      <c r="I18" s="920"/>
      <c r="J18" s="925">
        <v>8257</v>
      </c>
      <c r="K18" s="925">
        <v>8795.105263157895</v>
      </c>
      <c r="L18" s="925">
        <v>47854</v>
      </c>
      <c r="M18" s="925">
        <v>53125.368421052633</v>
      </c>
      <c r="N18" s="925">
        <v>21707</v>
      </c>
      <c r="O18" s="925">
        <v>26147</v>
      </c>
      <c r="P18" s="920"/>
      <c r="Q18" s="924">
        <f t="shared" si="1"/>
        <v>9543</v>
      </c>
      <c r="R18" s="924">
        <f t="shared" si="1"/>
        <v>10044.660818713452</v>
      </c>
      <c r="S18" s="924">
        <f t="shared" si="1"/>
        <v>57541</v>
      </c>
      <c r="T18" s="924">
        <f t="shared" si="1"/>
        <v>62859.631578947374</v>
      </c>
      <c r="U18" s="924">
        <f t="shared" si="1"/>
        <v>27995</v>
      </c>
      <c r="V18" s="924">
        <f t="shared" si="1"/>
        <v>29546</v>
      </c>
    </row>
    <row r="19" spans="1:25" s="912" customFormat="1" ht="15.6">
      <c r="A19" s="918" t="s">
        <v>330</v>
      </c>
      <c r="B19" s="918"/>
      <c r="C19" s="918">
        <v>932</v>
      </c>
      <c r="D19" s="919">
        <v>918.27777777777783</v>
      </c>
      <c r="E19" s="919">
        <v>6450</v>
      </c>
      <c r="F19" s="919">
        <v>6342.3157894736851</v>
      </c>
      <c r="G19" s="919">
        <v>4440</v>
      </c>
      <c r="H19" s="919">
        <v>2010</v>
      </c>
      <c r="I19" s="920"/>
      <c r="J19" s="919">
        <v>10896</v>
      </c>
      <c r="K19" s="919">
        <v>11572.736842105263</v>
      </c>
      <c r="L19" s="919">
        <v>42080</v>
      </c>
      <c r="M19" s="919">
        <v>47072.052631578947</v>
      </c>
      <c r="N19" s="919">
        <v>17883</v>
      </c>
      <c r="O19" s="919">
        <v>24197</v>
      </c>
      <c r="P19" s="920"/>
      <c r="Q19" s="919">
        <f t="shared" si="1"/>
        <v>11828</v>
      </c>
      <c r="R19" s="919">
        <f t="shared" si="1"/>
        <v>12491.014619883041</v>
      </c>
      <c r="S19" s="919">
        <f t="shared" si="1"/>
        <v>48530</v>
      </c>
      <c r="T19" s="919">
        <f t="shared" si="1"/>
        <v>53414.368421052633</v>
      </c>
      <c r="U19" s="919">
        <f t="shared" si="1"/>
        <v>22323</v>
      </c>
      <c r="V19" s="919">
        <f t="shared" si="1"/>
        <v>26207</v>
      </c>
      <c r="W19" s="931"/>
      <c r="X19" s="931"/>
      <c r="Y19" s="931"/>
    </row>
    <row r="20" spans="1:25" s="912" customFormat="1" ht="15.6">
      <c r="A20" s="921">
        <v>33</v>
      </c>
      <c r="B20" s="922" t="s">
        <v>362</v>
      </c>
      <c r="C20" s="925">
        <v>932</v>
      </c>
      <c r="D20" s="925">
        <v>918.27777777777783</v>
      </c>
      <c r="E20" s="925">
        <v>6450</v>
      </c>
      <c r="F20" s="925">
        <v>6342.3157894736851</v>
      </c>
      <c r="G20" s="925">
        <v>4440</v>
      </c>
      <c r="H20" s="925">
        <v>2010</v>
      </c>
      <c r="I20" s="920"/>
      <c r="J20" s="925">
        <v>10896</v>
      </c>
      <c r="K20" s="925">
        <v>11572.736842105263</v>
      </c>
      <c r="L20" s="925">
        <v>42080</v>
      </c>
      <c r="M20" s="925">
        <v>47072.052631578947</v>
      </c>
      <c r="N20" s="925">
        <v>17883</v>
      </c>
      <c r="O20" s="925">
        <v>24197</v>
      </c>
      <c r="P20" s="920"/>
      <c r="Q20" s="924">
        <f t="shared" si="1"/>
        <v>11828</v>
      </c>
      <c r="R20" s="924">
        <f t="shared" si="1"/>
        <v>12491.014619883041</v>
      </c>
      <c r="S20" s="924">
        <f t="shared" si="1"/>
        <v>48530</v>
      </c>
      <c r="T20" s="924">
        <f t="shared" si="1"/>
        <v>53414.368421052633</v>
      </c>
      <c r="U20" s="924">
        <f t="shared" si="1"/>
        <v>22323</v>
      </c>
      <c r="V20" s="924">
        <f t="shared" si="1"/>
        <v>26207</v>
      </c>
    </row>
    <row r="21" spans="1:25" s="912" customFormat="1" ht="15.6">
      <c r="A21" s="918" t="s">
        <v>363</v>
      </c>
      <c r="B21" s="918"/>
      <c r="C21" s="918">
        <v>1053</v>
      </c>
      <c r="D21" s="919">
        <v>1013.1111111111111</v>
      </c>
      <c r="E21" s="919">
        <v>7514</v>
      </c>
      <c r="F21" s="919">
        <v>6980.2631578947367</v>
      </c>
      <c r="G21" s="919">
        <v>4160</v>
      </c>
      <c r="H21" s="919">
        <v>3354</v>
      </c>
      <c r="I21" s="920"/>
      <c r="J21" s="919">
        <v>18241</v>
      </c>
      <c r="K21" s="919">
        <v>18471.736842105263</v>
      </c>
      <c r="L21" s="919">
        <v>144144</v>
      </c>
      <c r="M21" s="919">
        <v>145305.68421052629</v>
      </c>
      <c r="N21" s="919">
        <v>70082</v>
      </c>
      <c r="O21" s="919">
        <v>74062</v>
      </c>
      <c r="P21" s="920"/>
      <c r="Q21" s="919">
        <f t="shared" si="1"/>
        <v>19294</v>
      </c>
      <c r="R21" s="919">
        <f t="shared" si="1"/>
        <v>19484.847953216373</v>
      </c>
      <c r="S21" s="919">
        <f t="shared" si="1"/>
        <v>151658</v>
      </c>
      <c r="T21" s="919">
        <f t="shared" si="1"/>
        <v>152285.94736842104</v>
      </c>
      <c r="U21" s="919">
        <f t="shared" si="1"/>
        <v>74242</v>
      </c>
      <c r="V21" s="919">
        <f t="shared" si="1"/>
        <v>77416</v>
      </c>
      <c r="W21" s="931"/>
      <c r="X21" s="931"/>
      <c r="Y21" s="931"/>
    </row>
    <row r="22" spans="1:25" s="912" customFormat="1" ht="15.6">
      <c r="A22" s="932">
        <v>7</v>
      </c>
      <c r="B22" s="933" t="s">
        <v>364</v>
      </c>
      <c r="C22" s="923">
        <v>1053</v>
      </c>
      <c r="D22" s="923">
        <v>1013.1111111111111</v>
      </c>
      <c r="E22" s="923">
        <v>7514</v>
      </c>
      <c r="F22" s="923">
        <v>6980.2631578947367</v>
      </c>
      <c r="G22" s="923">
        <v>4160</v>
      </c>
      <c r="H22" s="923">
        <v>3354</v>
      </c>
      <c r="I22" s="920"/>
      <c r="J22" s="923">
        <v>18241</v>
      </c>
      <c r="K22" s="923">
        <v>18471.736842105263</v>
      </c>
      <c r="L22" s="923">
        <v>144144</v>
      </c>
      <c r="M22" s="923">
        <v>145305.68421052629</v>
      </c>
      <c r="N22" s="923">
        <v>70082</v>
      </c>
      <c r="O22" s="923">
        <v>74062</v>
      </c>
      <c r="P22" s="920"/>
      <c r="Q22" s="924">
        <f t="shared" si="1"/>
        <v>19294</v>
      </c>
      <c r="R22" s="924">
        <f t="shared" si="1"/>
        <v>19484.847953216373</v>
      </c>
      <c r="S22" s="924">
        <f t="shared" si="1"/>
        <v>151658</v>
      </c>
      <c r="T22" s="924">
        <f t="shared" si="1"/>
        <v>152285.94736842104</v>
      </c>
      <c r="U22" s="924">
        <f t="shared" si="1"/>
        <v>74242</v>
      </c>
      <c r="V22" s="924">
        <f t="shared" si="1"/>
        <v>77416</v>
      </c>
      <c r="W22" s="931"/>
      <c r="X22" s="931"/>
      <c r="Y22" s="931"/>
    </row>
    <row r="23" spans="1:25" s="912" customFormat="1" ht="15.6">
      <c r="A23" s="918" t="s">
        <v>326</v>
      </c>
      <c r="B23" s="918"/>
      <c r="C23" s="918">
        <v>1356</v>
      </c>
      <c r="D23" s="919">
        <v>1337.1666666666667</v>
      </c>
      <c r="E23" s="919">
        <v>11597</v>
      </c>
      <c r="F23" s="919">
        <v>11621.894736842107</v>
      </c>
      <c r="G23" s="919">
        <v>6996</v>
      </c>
      <c r="H23" s="919">
        <v>4601</v>
      </c>
      <c r="I23" s="920"/>
      <c r="J23" s="919">
        <v>28159</v>
      </c>
      <c r="K23" s="919">
        <v>29162.473684210527</v>
      </c>
      <c r="L23" s="919">
        <v>196032</v>
      </c>
      <c r="M23" s="919">
        <v>208406.26315789472</v>
      </c>
      <c r="N23" s="919">
        <v>97392</v>
      </c>
      <c r="O23" s="919">
        <v>98640</v>
      </c>
      <c r="P23" s="920"/>
      <c r="Q23" s="919">
        <f t="shared" si="1"/>
        <v>29515</v>
      </c>
      <c r="R23" s="919">
        <f t="shared" si="1"/>
        <v>30499.640350877195</v>
      </c>
      <c r="S23" s="919">
        <f t="shared" si="1"/>
        <v>207629</v>
      </c>
      <c r="T23" s="919">
        <f t="shared" si="1"/>
        <v>220028.15789473683</v>
      </c>
      <c r="U23" s="919">
        <f t="shared" si="1"/>
        <v>104388</v>
      </c>
      <c r="V23" s="919">
        <f t="shared" si="1"/>
        <v>103241</v>
      </c>
    </row>
    <row r="24" spans="1:25" s="912" customFormat="1" ht="15.6">
      <c r="A24" s="921">
        <v>35</v>
      </c>
      <c r="B24" s="922" t="s">
        <v>328</v>
      </c>
      <c r="C24" s="925">
        <v>789</v>
      </c>
      <c r="D24" s="925">
        <v>775.44444444444446</v>
      </c>
      <c r="E24" s="925">
        <v>6924</v>
      </c>
      <c r="F24" s="925">
        <v>6987.105263157895</v>
      </c>
      <c r="G24" s="925">
        <v>4209</v>
      </c>
      <c r="H24" s="925">
        <v>2715</v>
      </c>
      <c r="I24" s="920"/>
      <c r="J24" s="925">
        <v>14745</v>
      </c>
      <c r="K24" s="925">
        <v>15174.578947368422</v>
      </c>
      <c r="L24" s="925">
        <v>109247</v>
      </c>
      <c r="M24" s="925">
        <v>114951.52631578947</v>
      </c>
      <c r="N24" s="925">
        <v>55032</v>
      </c>
      <c r="O24" s="925">
        <v>54215</v>
      </c>
      <c r="P24" s="920"/>
      <c r="Q24" s="924">
        <f t="shared" si="1"/>
        <v>15534</v>
      </c>
      <c r="R24" s="924">
        <f t="shared" si="1"/>
        <v>15950.023391812867</v>
      </c>
      <c r="S24" s="924">
        <f t="shared" si="1"/>
        <v>116171</v>
      </c>
      <c r="T24" s="924">
        <f t="shared" si="1"/>
        <v>121938.63157894736</v>
      </c>
      <c r="U24" s="924">
        <f t="shared" si="1"/>
        <v>59241</v>
      </c>
      <c r="V24" s="924">
        <f t="shared" si="1"/>
        <v>56930</v>
      </c>
      <c r="W24" s="931"/>
      <c r="X24" s="931"/>
      <c r="Y24" s="931"/>
    </row>
    <row r="25" spans="1:25" s="912" customFormat="1" ht="15.6">
      <c r="A25" s="921">
        <v>38</v>
      </c>
      <c r="B25" s="922" t="s">
        <v>365</v>
      </c>
      <c r="C25" s="925">
        <v>567</v>
      </c>
      <c r="D25" s="925">
        <v>561.72222222222217</v>
      </c>
      <c r="E25" s="925">
        <v>4673</v>
      </c>
      <c r="F25" s="925">
        <v>4634.7894736842109</v>
      </c>
      <c r="G25" s="925">
        <v>2787</v>
      </c>
      <c r="H25" s="925">
        <v>1886</v>
      </c>
      <c r="I25" s="920"/>
      <c r="J25" s="925">
        <v>13414</v>
      </c>
      <c r="K25" s="925">
        <v>13987.894736842105</v>
      </c>
      <c r="L25" s="925">
        <v>86785</v>
      </c>
      <c r="M25" s="925">
        <v>93454.736842105252</v>
      </c>
      <c r="N25" s="925">
        <v>42360</v>
      </c>
      <c r="O25" s="925">
        <v>44425</v>
      </c>
      <c r="P25" s="920"/>
      <c r="Q25" s="924">
        <f t="shared" si="1"/>
        <v>13981</v>
      </c>
      <c r="R25" s="924">
        <f t="shared" si="1"/>
        <v>14549.616959064328</v>
      </c>
      <c r="S25" s="924">
        <f t="shared" si="1"/>
        <v>91458</v>
      </c>
      <c r="T25" s="924">
        <f t="shared" si="1"/>
        <v>98089.526315789466</v>
      </c>
      <c r="U25" s="924">
        <f t="shared" si="1"/>
        <v>45147</v>
      </c>
      <c r="V25" s="924">
        <f t="shared" si="1"/>
        <v>46311</v>
      </c>
      <c r="W25" s="931"/>
      <c r="X25" s="931"/>
      <c r="Y25" s="931"/>
    </row>
    <row r="26" spans="1:25" s="912" customFormat="1" ht="15.6">
      <c r="A26" s="918" t="s">
        <v>325</v>
      </c>
      <c r="B26" s="918"/>
      <c r="C26" s="918">
        <v>607</v>
      </c>
      <c r="D26" s="919">
        <v>594.33333333333337</v>
      </c>
      <c r="E26" s="919">
        <v>3995</v>
      </c>
      <c r="F26" s="919">
        <v>4132.1578947368416</v>
      </c>
      <c r="G26" s="919">
        <v>2757</v>
      </c>
      <c r="H26" s="919">
        <v>1238</v>
      </c>
      <c r="I26" s="920"/>
      <c r="J26" s="919">
        <v>6140</v>
      </c>
      <c r="K26" s="919">
        <v>6496.894736842105</v>
      </c>
      <c r="L26" s="919">
        <v>25345</v>
      </c>
      <c r="M26" s="919">
        <v>27909.684210526317</v>
      </c>
      <c r="N26" s="919">
        <v>11299</v>
      </c>
      <c r="O26" s="919">
        <v>14046</v>
      </c>
      <c r="P26" s="920"/>
      <c r="Q26" s="919">
        <f t="shared" si="1"/>
        <v>6747</v>
      </c>
      <c r="R26" s="919">
        <f t="shared" si="1"/>
        <v>7091.228070175438</v>
      </c>
      <c r="S26" s="919">
        <f t="shared" si="1"/>
        <v>29340</v>
      </c>
      <c r="T26" s="919">
        <f t="shared" si="1"/>
        <v>32041.84210526316</v>
      </c>
      <c r="U26" s="919">
        <f t="shared" si="1"/>
        <v>14056</v>
      </c>
      <c r="V26" s="919">
        <f t="shared" si="1"/>
        <v>15284</v>
      </c>
    </row>
    <row r="27" spans="1:25" s="912" customFormat="1" ht="15.6">
      <c r="A27" s="921">
        <v>39</v>
      </c>
      <c r="B27" s="922" t="s">
        <v>366</v>
      </c>
      <c r="C27" s="925">
        <v>607</v>
      </c>
      <c r="D27" s="925">
        <v>594.33333333333337</v>
      </c>
      <c r="E27" s="925">
        <v>3995</v>
      </c>
      <c r="F27" s="925">
        <v>4132.1578947368416</v>
      </c>
      <c r="G27" s="925">
        <v>2757</v>
      </c>
      <c r="H27" s="925">
        <v>1238</v>
      </c>
      <c r="I27" s="934"/>
      <c r="J27" s="925">
        <v>6140</v>
      </c>
      <c r="K27" s="925">
        <v>6496.894736842105</v>
      </c>
      <c r="L27" s="925">
        <v>25345</v>
      </c>
      <c r="M27" s="925">
        <v>27909.684210526317</v>
      </c>
      <c r="N27" s="925">
        <v>11299</v>
      </c>
      <c r="O27" s="925">
        <v>14046</v>
      </c>
      <c r="P27" s="934"/>
      <c r="Q27" s="924">
        <f t="shared" si="1"/>
        <v>6747</v>
      </c>
      <c r="R27" s="924">
        <f t="shared" si="1"/>
        <v>7091.228070175438</v>
      </c>
      <c r="S27" s="924">
        <f t="shared" si="1"/>
        <v>29340</v>
      </c>
      <c r="T27" s="924">
        <f t="shared" si="1"/>
        <v>32041.84210526316</v>
      </c>
      <c r="U27" s="924">
        <f t="shared" si="1"/>
        <v>14056</v>
      </c>
      <c r="V27" s="924">
        <f t="shared" si="1"/>
        <v>15284</v>
      </c>
      <c r="W27" s="931"/>
      <c r="X27" s="931"/>
      <c r="Y27" s="931"/>
    </row>
    <row r="28" spans="1:25" s="912" customFormat="1" ht="15.6">
      <c r="A28" s="918" t="s">
        <v>367</v>
      </c>
      <c r="B28" s="918"/>
      <c r="C28" s="918">
        <v>770</v>
      </c>
      <c r="D28" s="919">
        <v>739.05555555555554</v>
      </c>
      <c r="E28" s="919">
        <v>7591</v>
      </c>
      <c r="F28" s="919">
        <v>7375.6842105263149</v>
      </c>
      <c r="G28" s="919">
        <v>5090</v>
      </c>
      <c r="H28" s="919">
        <v>2501</v>
      </c>
      <c r="I28" s="920"/>
      <c r="J28" s="919">
        <v>18568</v>
      </c>
      <c r="K28" s="919">
        <v>19676.894736842107</v>
      </c>
      <c r="L28" s="919">
        <v>73692</v>
      </c>
      <c r="M28" s="919">
        <v>81344.473684210534</v>
      </c>
      <c r="N28" s="919">
        <v>36448</v>
      </c>
      <c r="O28" s="919">
        <v>37244</v>
      </c>
      <c r="P28" s="920"/>
      <c r="Q28" s="919">
        <f t="shared" si="1"/>
        <v>19338</v>
      </c>
      <c r="R28" s="919">
        <f t="shared" si="1"/>
        <v>20415.950292397662</v>
      </c>
      <c r="S28" s="919">
        <f t="shared" si="1"/>
        <v>81283</v>
      </c>
      <c r="T28" s="919">
        <f t="shared" si="1"/>
        <v>88720.157894736854</v>
      </c>
      <c r="U28" s="919">
        <f t="shared" si="1"/>
        <v>41538</v>
      </c>
      <c r="V28" s="919">
        <f t="shared" si="1"/>
        <v>39745</v>
      </c>
    </row>
    <row r="29" spans="1:25" s="912" customFormat="1" ht="15.6">
      <c r="A29" s="921">
        <v>2</v>
      </c>
      <c r="B29" s="922" t="s">
        <v>314</v>
      </c>
      <c r="C29" s="925">
        <v>167</v>
      </c>
      <c r="D29" s="925">
        <v>161</v>
      </c>
      <c r="E29" s="925">
        <v>1439</v>
      </c>
      <c r="F29" s="925">
        <v>1466.421052631579</v>
      </c>
      <c r="G29" s="925">
        <v>1002</v>
      </c>
      <c r="H29" s="925">
        <v>437</v>
      </c>
      <c r="I29" s="920"/>
      <c r="J29" s="925">
        <v>4197</v>
      </c>
      <c r="K29" s="925">
        <v>4461.6842105263158</v>
      </c>
      <c r="L29" s="925">
        <v>15924</v>
      </c>
      <c r="M29" s="925">
        <v>17670.26315789474</v>
      </c>
      <c r="N29" s="925">
        <v>7616</v>
      </c>
      <c r="O29" s="925">
        <v>8308</v>
      </c>
      <c r="P29" s="920"/>
      <c r="Q29" s="924">
        <f t="shared" si="1"/>
        <v>4364</v>
      </c>
      <c r="R29" s="924">
        <f t="shared" si="1"/>
        <v>4622.6842105263158</v>
      </c>
      <c r="S29" s="924">
        <f t="shared" si="1"/>
        <v>17363</v>
      </c>
      <c r="T29" s="924">
        <f t="shared" si="1"/>
        <v>19136.68421052632</v>
      </c>
      <c r="U29" s="924">
        <f t="shared" si="1"/>
        <v>8618</v>
      </c>
      <c r="V29" s="924">
        <f t="shared" si="1"/>
        <v>8745</v>
      </c>
    </row>
    <row r="30" spans="1:25" s="912" customFormat="1" ht="15.6">
      <c r="A30" s="921">
        <v>13</v>
      </c>
      <c r="B30" s="922" t="s">
        <v>313</v>
      </c>
      <c r="C30" s="925">
        <v>119</v>
      </c>
      <c r="D30" s="925">
        <v>114.38888888888889</v>
      </c>
      <c r="E30" s="925">
        <v>968</v>
      </c>
      <c r="F30" s="925">
        <v>961.57894736842104</v>
      </c>
      <c r="G30" s="925">
        <v>661</v>
      </c>
      <c r="H30" s="925">
        <v>307</v>
      </c>
      <c r="I30" s="934"/>
      <c r="J30" s="925">
        <v>4464</v>
      </c>
      <c r="K30" s="925">
        <v>4757.5789473684208</v>
      </c>
      <c r="L30" s="925">
        <v>15912</v>
      </c>
      <c r="M30" s="925">
        <v>17552.736842105263</v>
      </c>
      <c r="N30" s="925">
        <v>7930</v>
      </c>
      <c r="O30" s="925">
        <v>7982</v>
      </c>
      <c r="P30" s="934"/>
      <c r="Q30" s="924">
        <f t="shared" si="1"/>
        <v>4583</v>
      </c>
      <c r="R30" s="924">
        <f t="shared" si="1"/>
        <v>4871.9678362573095</v>
      </c>
      <c r="S30" s="924">
        <f t="shared" si="1"/>
        <v>16880</v>
      </c>
      <c r="T30" s="924">
        <f t="shared" si="1"/>
        <v>18514.315789473683</v>
      </c>
      <c r="U30" s="924">
        <f t="shared" si="1"/>
        <v>8591</v>
      </c>
      <c r="V30" s="924">
        <f t="shared" si="1"/>
        <v>8289</v>
      </c>
    </row>
    <row r="31" spans="1:25" s="912" customFormat="1">
      <c r="A31" s="921">
        <v>16</v>
      </c>
      <c r="B31" s="922" t="s">
        <v>312</v>
      </c>
      <c r="C31" s="925">
        <v>74</v>
      </c>
      <c r="D31" s="925">
        <v>75.944444444444443</v>
      </c>
      <c r="E31" s="925">
        <v>437</v>
      </c>
      <c r="F31" s="925">
        <v>456.42105263157896</v>
      </c>
      <c r="G31" s="925">
        <v>282</v>
      </c>
      <c r="H31" s="925">
        <v>155</v>
      </c>
      <c r="I31" s="935"/>
      <c r="J31" s="925">
        <v>1919</v>
      </c>
      <c r="K31" s="925">
        <v>2035.2105263157894</v>
      </c>
      <c r="L31" s="925">
        <v>6751</v>
      </c>
      <c r="M31" s="925">
        <v>7590.1578947368416</v>
      </c>
      <c r="N31" s="925">
        <v>3239</v>
      </c>
      <c r="O31" s="925">
        <v>3512</v>
      </c>
      <c r="P31" s="935"/>
      <c r="Q31" s="924">
        <f t="shared" si="1"/>
        <v>1993</v>
      </c>
      <c r="R31" s="924">
        <f t="shared" si="1"/>
        <v>2111.1549707602339</v>
      </c>
      <c r="S31" s="924">
        <f t="shared" si="1"/>
        <v>7188</v>
      </c>
      <c r="T31" s="924">
        <f t="shared" si="1"/>
        <v>8046.5789473684208</v>
      </c>
      <c r="U31" s="924">
        <f t="shared" si="1"/>
        <v>3521</v>
      </c>
      <c r="V31" s="924">
        <f t="shared" si="1"/>
        <v>3667</v>
      </c>
    </row>
    <row r="32" spans="1:25" s="912" customFormat="1">
      <c r="A32" s="921">
        <v>19</v>
      </c>
      <c r="B32" s="922" t="s">
        <v>311</v>
      </c>
      <c r="C32" s="925">
        <v>150</v>
      </c>
      <c r="D32" s="925">
        <v>138.55555555555554</v>
      </c>
      <c r="E32" s="925">
        <v>2172</v>
      </c>
      <c r="F32" s="925">
        <v>2153.6842105263158</v>
      </c>
      <c r="G32" s="925">
        <v>1338</v>
      </c>
      <c r="H32" s="925">
        <v>834</v>
      </c>
      <c r="I32" s="935"/>
      <c r="J32" s="925">
        <v>2028</v>
      </c>
      <c r="K32" s="925">
        <v>2147.8421052631579</v>
      </c>
      <c r="L32" s="925">
        <v>9350</v>
      </c>
      <c r="M32" s="925">
        <v>10660.842105263158</v>
      </c>
      <c r="N32" s="925">
        <v>4385</v>
      </c>
      <c r="O32" s="925">
        <v>4965</v>
      </c>
      <c r="P32" s="935"/>
      <c r="Q32" s="924">
        <f t="shared" si="1"/>
        <v>2178</v>
      </c>
      <c r="R32" s="924">
        <f t="shared" si="1"/>
        <v>2286.3976608187136</v>
      </c>
      <c r="S32" s="924">
        <f t="shared" si="1"/>
        <v>11522</v>
      </c>
      <c r="T32" s="924">
        <f t="shared" si="1"/>
        <v>12814.526315789473</v>
      </c>
      <c r="U32" s="924">
        <f t="shared" si="1"/>
        <v>5723</v>
      </c>
      <c r="V32" s="924">
        <f t="shared" si="1"/>
        <v>5799</v>
      </c>
    </row>
    <row r="33" spans="1:22" s="912" customFormat="1">
      <c r="A33" s="921">
        <v>45</v>
      </c>
      <c r="B33" s="922" t="s">
        <v>310</v>
      </c>
      <c r="C33" s="925">
        <v>260</v>
      </c>
      <c r="D33" s="925">
        <v>249.16666666666666</v>
      </c>
      <c r="E33" s="925">
        <v>2575</v>
      </c>
      <c r="F33" s="925">
        <v>2337.5789473684213</v>
      </c>
      <c r="G33" s="925">
        <v>1807</v>
      </c>
      <c r="H33" s="925">
        <v>768</v>
      </c>
      <c r="I33" s="935"/>
      <c r="J33" s="925">
        <v>5960</v>
      </c>
      <c r="K33" s="925">
        <v>6274.5789473684208</v>
      </c>
      <c r="L33" s="925">
        <v>25755</v>
      </c>
      <c r="M33" s="925">
        <v>27870.473684210527</v>
      </c>
      <c r="N33" s="925">
        <v>13278</v>
      </c>
      <c r="O33" s="925">
        <v>12477</v>
      </c>
      <c r="P33" s="935"/>
      <c r="Q33" s="924">
        <f t="shared" si="1"/>
        <v>6220</v>
      </c>
      <c r="R33" s="924">
        <f t="shared" si="1"/>
        <v>6523.7456140350878</v>
      </c>
      <c r="S33" s="924">
        <f t="shared" si="1"/>
        <v>28330</v>
      </c>
      <c r="T33" s="924">
        <f t="shared" si="1"/>
        <v>30208.052631578947</v>
      </c>
      <c r="U33" s="924">
        <f t="shared" si="1"/>
        <v>15085</v>
      </c>
      <c r="V33" s="924">
        <f t="shared" si="1"/>
        <v>13245</v>
      </c>
    </row>
    <row r="34" spans="1:22" s="912" customFormat="1">
      <c r="A34" s="918" t="s">
        <v>368</v>
      </c>
      <c r="B34" s="918"/>
      <c r="C34" s="918">
        <v>2178</v>
      </c>
      <c r="D34" s="919">
        <v>2053.1111111111113</v>
      </c>
      <c r="E34" s="919">
        <v>14767</v>
      </c>
      <c r="F34" s="919">
        <v>14956.263157894737</v>
      </c>
      <c r="G34" s="919">
        <v>9980</v>
      </c>
      <c r="H34" s="919">
        <v>4787</v>
      </c>
      <c r="I34" s="935"/>
      <c r="J34" s="919">
        <v>24579</v>
      </c>
      <c r="K34" s="919">
        <v>25440.263157894737</v>
      </c>
      <c r="L34" s="919">
        <v>108006</v>
      </c>
      <c r="M34" s="919">
        <v>116123.47368421053</v>
      </c>
      <c r="N34" s="919">
        <v>48472</v>
      </c>
      <c r="O34" s="919">
        <v>59534</v>
      </c>
      <c r="P34" s="935"/>
      <c r="Q34" s="919">
        <f t="shared" si="1"/>
        <v>26757</v>
      </c>
      <c r="R34" s="919">
        <f t="shared" si="1"/>
        <v>27493.37426900585</v>
      </c>
      <c r="S34" s="919">
        <f t="shared" si="1"/>
        <v>122773</v>
      </c>
      <c r="T34" s="919">
        <f t="shared" si="1"/>
        <v>131079.73684210528</v>
      </c>
      <c r="U34" s="919">
        <f t="shared" si="1"/>
        <v>58452</v>
      </c>
      <c r="V34" s="919">
        <f t="shared" si="1"/>
        <v>64321</v>
      </c>
    </row>
    <row r="35" spans="1:22" s="912" customFormat="1">
      <c r="A35" s="921">
        <v>5</v>
      </c>
      <c r="B35" s="922" t="s">
        <v>324</v>
      </c>
      <c r="C35" s="925">
        <v>84</v>
      </c>
      <c r="D35" s="925">
        <v>83.555555555555557</v>
      </c>
      <c r="E35" s="925">
        <v>951</v>
      </c>
      <c r="F35" s="925">
        <v>1009.1578947368421</v>
      </c>
      <c r="G35" s="925">
        <v>749</v>
      </c>
      <c r="H35" s="925">
        <v>202</v>
      </c>
      <c r="I35" s="935"/>
      <c r="J35" s="925">
        <v>1525</v>
      </c>
      <c r="K35" s="925">
        <v>1570.1578947368421</v>
      </c>
      <c r="L35" s="925">
        <v>5445</v>
      </c>
      <c r="M35" s="925">
        <v>5714.0526315789475</v>
      </c>
      <c r="N35" s="925">
        <v>2389</v>
      </c>
      <c r="O35" s="925">
        <v>3056</v>
      </c>
      <c r="P35" s="935"/>
      <c r="Q35" s="924">
        <f t="shared" si="1"/>
        <v>1609</v>
      </c>
      <c r="R35" s="924">
        <f t="shared" si="1"/>
        <v>1653.7134502923977</v>
      </c>
      <c r="S35" s="924">
        <f t="shared" si="1"/>
        <v>6396</v>
      </c>
      <c r="T35" s="924">
        <f t="shared" si="1"/>
        <v>6723.21052631579</v>
      </c>
      <c r="U35" s="924">
        <f t="shared" si="1"/>
        <v>3138</v>
      </c>
      <c r="V35" s="924">
        <f t="shared" si="1"/>
        <v>3258</v>
      </c>
    </row>
    <row r="36" spans="1:22" s="912" customFormat="1">
      <c r="A36" s="921">
        <v>9</v>
      </c>
      <c r="B36" s="922" t="s">
        <v>323</v>
      </c>
      <c r="C36" s="925">
        <v>411</v>
      </c>
      <c r="D36" s="925">
        <v>385.66666666666669</v>
      </c>
      <c r="E36" s="925">
        <v>4392</v>
      </c>
      <c r="F36" s="925">
        <v>4409.8421052631575</v>
      </c>
      <c r="G36" s="925">
        <v>3324</v>
      </c>
      <c r="H36" s="925">
        <v>1068</v>
      </c>
      <c r="I36" s="935"/>
      <c r="J36" s="925">
        <v>3776</v>
      </c>
      <c r="K36" s="925">
        <v>3915.6315789473683</v>
      </c>
      <c r="L36" s="925">
        <v>15263</v>
      </c>
      <c r="M36" s="925">
        <v>16624.21052631579</v>
      </c>
      <c r="N36" s="925">
        <v>6116</v>
      </c>
      <c r="O36" s="925">
        <v>9147</v>
      </c>
      <c r="P36" s="935"/>
      <c r="Q36" s="924">
        <f t="shared" si="1"/>
        <v>4187</v>
      </c>
      <c r="R36" s="924">
        <f t="shared" si="1"/>
        <v>4301.2982456140353</v>
      </c>
      <c r="S36" s="924">
        <f t="shared" si="1"/>
        <v>19655</v>
      </c>
      <c r="T36" s="924">
        <f t="shared" si="1"/>
        <v>21034.052631578947</v>
      </c>
      <c r="U36" s="924">
        <f t="shared" si="1"/>
        <v>9440</v>
      </c>
      <c r="V36" s="924">
        <f t="shared" si="1"/>
        <v>10215</v>
      </c>
    </row>
    <row r="37" spans="1:22" s="912" customFormat="1">
      <c r="A37" s="921">
        <v>24</v>
      </c>
      <c r="B37" s="922" t="s">
        <v>322</v>
      </c>
      <c r="C37" s="925">
        <v>241</v>
      </c>
      <c r="D37" s="925">
        <v>225.66666666666666</v>
      </c>
      <c r="E37" s="925">
        <v>1258</v>
      </c>
      <c r="F37" s="925">
        <v>1255.8947368421052</v>
      </c>
      <c r="G37" s="925">
        <v>816</v>
      </c>
      <c r="H37" s="925">
        <v>442</v>
      </c>
      <c r="I37" s="935"/>
      <c r="J37" s="925">
        <v>4868</v>
      </c>
      <c r="K37" s="925">
        <v>5059.0526315789475</v>
      </c>
      <c r="L37" s="925">
        <v>18150</v>
      </c>
      <c r="M37" s="925">
        <v>19329.631578947367</v>
      </c>
      <c r="N37" s="925">
        <v>7543</v>
      </c>
      <c r="O37" s="925">
        <v>10607</v>
      </c>
      <c r="P37" s="935"/>
      <c r="Q37" s="924">
        <f t="shared" si="1"/>
        <v>5109</v>
      </c>
      <c r="R37" s="924">
        <f t="shared" si="1"/>
        <v>5284.7192982456145</v>
      </c>
      <c r="S37" s="924">
        <f t="shared" si="1"/>
        <v>19408</v>
      </c>
      <c r="T37" s="924">
        <f t="shared" si="1"/>
        <v>20585.526315789473</v>
      </c>
      <c r="U37" s="924">
        <f t="shared" si="1"/>
        <v>8359</v>
      </c>
      <c r="V37" s="924">
        <f t="shared" si="1"/>
        <v>11049</v>
      </c>
    </row>
    <row r="38" spans="1:22" s="912" customFormat="1">
      <c r="A38" s="921">
        <v>34</v>
      </c>
      <c r="B38" s="922" t="s">
        <v>321</v>
      </c>
      <c r="C38" s="925">
        <v>124</v>
      </c>
      <c r="D38" s="925">
        <v>115.16666666666667</v>
      </c>
      <c r="E38" s="925">
        <v>571</v>
      </c>
      <c r="F38" s="925">
        <v>604.21052631578948</v>
      </c>
      <c r="G38" s="925">
        <v>357</v>
      </c>
      <c r="H38" s="925">
        <v>214</v>
      </c>
      <c r="I38" s="935"/>
      <c r="J38" s="925">
        <v>1602</v>
      </c>
      <c r="K38" s="925">
        <v>1669.3157894736842</v>
      </c>
      <c r="L38" s="925">
        <v>7667</v>
      </c>
      <c r="M38" s="925">
        <v>8487.21052631579</v>
      </c>
      <c r="N38" s="925">
        <v>3949</v>
      </c>
      <c r="O38" s="925">
        <v>3718</v>
      </c>
      <c r="P38" s="935"/>
      <c r="Q38" s="924">
        <f t="shared" si="1"/>
        <v>1726</v>
      </c>
      <c r="R38" s="924">
        <f t="shared" si="1"/>
        <v>1784.4824561403509</v>
      </c>
      <c r="S38" s="924">
        <f t="shared" si="1"/>
        <v>8238</v>
      </c>
      <c r="T38" s="924">
        <f t="shared" si="1"/>
        <v>9091.4210526315801</v>
      </c>
      <c r="U38" s="924">
        <f t="shared" si="1"/>
        <v>4306</v>
      </c>
      <c r="V38" s="924">
        <f t="shared" si="1"/>
        <v>3932</v>
      </c>
    </row>
    <row r="39" spans="1:22" s="912" customFormat="1">
      <c r="A39" s="921">
        <v>37</v>
      </c>
      <c r="B39" s="922" t="s">
        <v>320</v>
      </c>
      <c r="C39" s="925">
        <v>390</v>
      </c>
      <c r="D39" s="925">
        <v>376.61111111111109</v>
      </c>
      <c r="E39" s="925">
        <v>1733</v>
      </c>
      <c r="F39" s="925">
        <v>1693.3684210526317</v>
      </c>
      <c r="G39" s="925">
        <v>1138</v>
      </c>
      <c r="H39" s="925">
        <v>595</v>
      </c>
      <c r="I39" s="935"/>
      <c r="J39" s="925">
        <v>3267</v>
      </c>
      <c r="K39" s="925">
        <v>3367.1578947368421</v>
      </c>
      <c r="L39" s="925">
        <v>14460</v>
      </c>
      <c r="M39" s="925">
        <v>15309.157894736843</v>
      </c>
      <c r="N39" s="925">
        <v>6521</v>
      </c>
      <c r="O39" s="925">
        <v>7939</v>
      </c>
      <c r="P39" s="935"/>
      <c r="Q39" s="924">
        <f t="shared" si="1"/>
        <v>3657</v>
      </c>
      <c r="R39" s="924">
        <f t="shared" si="1"/>
        <v>3743.7690058479529</v>
      </c>
      <c r="S39" s="924">
        <f t="shared" si="1"/>
        <v>16193</v>
      </c>
      <c r="T39" s="924">
        <f t="shared" si="1"/>
        <v>17002.526315789473</v>
      </c>
      <c r="U39" s="924">
        <f t="shared" si="1"/>
        <v>7659</v>
      </c>
      <c r="V39" s="924">
        <f t="shared" si="1"/>
        <v>8534</v>
      </c>
    </row>
    <row r="40" spans="1:22" s="912" customFormat="1">
      <c r="A40" s="921">
        <v>40</v>
      </c>
      <c r="B40" s="922" t="s">
        <v>319</v>
      </c>
      <c r="C40" s="925">
        <v>149</v>
      </c>
      <c r="D40" s="925">
        <v>132.66666666666666</v>
      </c>
      <c r="E40" s="925">
        <v>736</v>
      </c>
      <c r="F40" s="925">
        <v>729.42105263157896</v>
      </c>
      <c r="G40" s="925">
        <v>498</v>
      </c>
      <c r="H40" s="925">
        <v>238</v>
      </c>
      <c r="I40" s="935"/>
      <c r="J40" s="925">
        <v>1697</v>
      </c>
      <c r="K40" s="925">
        <v>1747.2105263157894</v>
      </c>
      <c r="L40" s="925">
        <v>6929</v>
      </c>
      <c r="M40" s="925">
        <v>7255.2631578947367</v>
      </c>
      <c r="N40" s="925">
        <v>2963</v>
      </c>
      <c r="O40" s="925">
        <v>3966</v>
      </c>
      <c r="P40" s="935"/>
      <c r="Q40" s="924">
        <f t="shared" si="1"/>
        <v>1846</v>
      </c>
      <c r="R40" s="924">
        <f t="shared" si="1"/>
        <v>1879.8771929824561</v>
      </c>
      <c r="S40" s="924">
        <f t="shared" si="1"/>
        <v>7665</v>
      </c>
      <c r="T40" s="924">
        <f t="shared" si="1"/>
        <v>7984.6842105263158</v>
      </c>
      <c r="U40" s="924">
        <f t="shared" si="1"/>
        <v>3461</v>
      </c>
      <c r="V40" s="924">
        <f t="shared" si="1"/>
        <v>4204</v>
      </c>
    </row>
    <row r="41" spans="1:22" s="912" customFormat="1">
      <c r="A41" s="921">
        <v>42</v>
      </c>
      <c r="B41" s="922" t="s">
        <v>318</v>
      </c>
      <c r="C41" s="925">
        <v>103</v>
      </c>
      <c r="D41" s="925">
        <v>88.5</v>
      </c>
      <c r="E41" s="925">
        <v>780</v>
      </c>
      <c r="F41" s="925">
        <v>802.84210526315792</v>
      </c>
      <c r="G41" s="925">
        <v>479</v>
      </c>
      <c r="H41" s="925">
        <v>301</v>
      </c>
      <c r="I41" s="935"/>
      <c r="J41" s="925">
        <v>985</v>
      </c>
      <c r="K41" s="925">
        <v>1030.421052631579</v>
      </c>
      <c r="L41" s="925">
        <v>4697</v>
      </c>
      <c r="M41" s="925">
        <v>4907.2631578947367</v>
      </c>
      <c r="N41" s="925">
        <v>2296</v>
      </c>
      <c r="O41" s="925">
        <v>2401</v>
      </c>
      <c r="P41" s="935"/>
      <c r="Q41" s="924">
        <f t="shared" si="1"/>
        <v>1088</v>
      </c>
      <c r="R41" s="924">
        <f t="shared" si="1"/>
        <v>1118.921052631579</v>
      </c>
      <c r="S41" s="924">
        <f t="shared" si="1"/>
        <v>5477</v>
      </c>
      <c r="T41" s="924">
        <f t="shared" si="1"/>
        <v>5710.105263157895</v>
      </c>
      <c r="U41" s="924">
        <f t="shared" si="1"/>
        <v>2775</v>
      </c>
      <c r="V41" s="924">
        <f t="shared" si="1"/>
        <v>2702</v>
      </c>
    </row>
    <row r="42" spans="1:22" s="912" customFormat="1">
      <c r="A42" s="921">
        <v>47</v>
      </c>
      <c r="B42" s="922" t="s">
        <v>317</v>
      </c>
      <c r="C42" s="925">
        <v>538</v>
      </c>
      <c r="D42" s="925">
        <v>515.94444444444446</v>
      </c>
      <c r="E42" s="925">
        <v>3737</v>
      </c>
      <c r="F42" s="925">
        <v>3868.6315789473683</v>
      </c>
      <c r="G42" s="925">
        <v>2235</v>
      </c>
      <c r="H42" s="925">
        <v>1502</v>
      </c>
      <c r="I42" s="935"/>
      <c r="J42" s="925">
        <v>5370</v>
      </c>
      <c r="K42" s="925">
        <v>5543.2631578947367</v>
      </c>
      <c r="L42" s="925">
        <v>30429</v>
      </c>
      <c r="M42" s="925">
        <v>33232.684210526313</v>
      </c>
      <c r="N42" s="925">
        <v>14626</v>
      </c>
      <c r="O42" s="925">
        <v>15803</v>
      </c>
      <c r="P42" s="935"/>
      <c r="Q42" s="924">
        <f t="shared" si="1"/>
        <v>5908</v>
      </c>
      <c r="R42" s="924">
        <f t="shared" si="1"/>
        <v>6059.207602339181</v>
      </c>
      <c r="S42" s="924">
        <f t="shared" si="1"/>
        <v>34166</v>
      </c>
      <c r="T42" s="924">
        <f t="shared" si="1"/>
        <v>37101.31578947368</v>
      </c>
      <c r="U42" s="924">
        <f t="shared" si="1"/>
        <v>16861</v>
      </c>
      <c r="V42" s="924">
        <f t="shared" si="1"/>
        <v>17305</v>
      </c>
    </row>
    <row r="43" spans="1:22" s="912" customFormat="1">
      <c r="A43" s="921">
        <v>49</v>
      </c>
      <c r="B43" s="922" t="s">
        <v>316</v>
      </c>
      <c r="C43" s="925">
        <v>138</v>
      </c>
      <c r="D43" s="925">
        <v>129.33333333333334</v>
      </c>
      <c r="E43" s="925">
        <v>609</v>
      </c>
      <c r="F43" s="925">
        <v>582.89473684210532</v>
      </c>
      <c r="G43" s="925">
        <v>384</v>
      </c>
      <c r="H43" s="925">
        <v>225</v>
      </c>
      <c r="I43" s="935"/>
      <c r="J43" s="925">
        <v>1489</v>
      </c>
      <c r="K43" s="925">
        <v>1538.0526315789473</v>
      </c>
      <c r="L43" s="925">
        <v>4966</v>
      </c>
      <c r="M43" s="925">
        <v>5264</v>
      </c>
      <c r="N43" s="925">
        <v>2069</v>
      </c>
      <c r="O43" s="925">
        <v>2897</v>
      </c>
      <c r="P43" s="935"/>
      <c r="Q43" s="924">
        <f t="shared" si="1"/>
        <v>1627</v>
      </c>
      <c r="R43" s="924">
        <f t="shared" si="1"/>
        <v>1667.3859649122805</v>
      </c>
      <c r="S43" s="924">
        <f t="shared" si="1"/>
        <v>5575</v>
      </c>
      <c r="T43" s="924">
        <f t="shared" si="1"/>
        <v>5846.894736842105</v>
      </c>
      <c r="U43" s="924">
        <f t="shared" si="1"/>
        <v>2453</v>
      </c>
      <c r="V43" s="924">
        <f t="shared" si="1"/>
        <v>3122</v>
      </c>
    </row>
    <row r="44" spans="1:22" s="912" customFormat="1">
      <c r="A44" s="918" t="s">
        <v>304</v>
      </c>
      <c r="B44" s="918"/>
      <c r="C44" s="918">
        <v>7582</v>
      </c>
      <c r="D44" s="919">
        <v>7227.0555555555557</v>
      </c>
      <c r="E44" s="919">
        <v>98004</v>
      </c>
      <c r="F44" s="919">
        <v>93577.789473684214</v>
      </c>
      <c r="G44" s="919">
        <v>58252</v>
      </c>
      <c r="H44" s="919">
        <v>39752</v>
      </c>
      <c r="I44" s="935"/>
      <c r="J44" s="919">
        <v>82734</v>
      </c>
      <c r="K44" s="919">
        <v>86018.368421052626</v>
      </c>
      <c r="L44" s="919">
        <v>520776</v>
      </c>
      <c r="M44" s="919">
        <v>553326.94736842101</v>
      </c>
      <c r="N44" s="919">
        <v>249296</v>
      </c>
      <c r="O44" s="919">
        <v>271480</v>
      </c>
      <c r="P44" s="935"/>
      <c r="Q44" s="919">
        <f t="shared" si="1"/>
        <v>90316</v>
      </c>
      <c r="R44" s="919">
        <f t="shared" si="1"/>
        <v>93245.423976608188</v>
      </c>
      <c r="S44" s="919">
        <f t="shared" si="1"/>
        <v>618780</v>
      </c>
      <c r="T44" s="919">
        <f t="shared" si="1"/>
        <v>646904.73684210517</v>
      </c>
      <c r="U44" s="919">
        <f t="shared" si="1"/>
        <v>307548</v>
      </c>
      <c r="V44" s="919">
        <f t="shared" si="1"/>
        <v>311232</v>
      </c>
    </row>
    <row r="45" spans="1:22" s="912" customFormat="1">
      <c r="A45" s="921">
        <v>8</v>
      </c>
      <c r="B45" s="922" t="s">
        <v>308</v>
      </c>
      <c r="C45" s="925">
        <v>5881</v>
      </c>
      <c r="D45" s="925">
        <v>5562.0555555555557</v>
      </c>
      <c r="E45" s="925">
        <v>82164</v>
      </c>
      <c r="F45" s="925">
        <v>77828.631578947374</v>
      </c>
      <c r="G45" s="925">
        <v>48429</v>
      </c>
      <c r="H45" s="925">
        <v>33735</v>
      </c>
      <c r="I45" s="935"/>
      <c r="J45" s="925">
        <v>60188</v>
      </c>
      <c r="K45" s="925">
        <v>62349.210526315786</v>
      </c>
      <c r="L45" s="925">
        <v>408849</v>
      </c>
      <c r="M45" s="925">
        <v>433145.36842105258</v>
      </c>
      <c r="N45" s="925">
        <v>198918</v>
      </c>
      <c r="O45" s="925">
        <v>209931</v>
      </c>
      <c r="P45" s="935"/>
      <c r="Q45" s="924">
        <f t="shared" si="1"/>
        <v>66069</v>
      </c>
      <c r="R45" s="924">
        <f t="shared" si="1"/>
        <v>67911.266081871348</v>
      </c>
      <c r="S45" s="924">
        <f t="shared" si="1"/>
        <v>491013</v>
      </c>
      <c r="T45" s="924">
        <f t="shared" si="1"/>
        <v>510973.99999999994</v>
      </c>
      <c r="U45" s="924">
        <f t="shared" si="1"/>
        <v>247347</v>
      </c>
      <c r="V45" s="924">
        <f t="shared" si="1"/>
        <v>243666</v>
      </c>
    </row>
    <row r="46" spans="1:22" s="912" customFormat="1">
      <c r="A46" s="921">
        <v>17</v>
      </c>
      <c r="B46" s="922" t="s">
        <v>307</v>
      </c>
      <c r="C46" s="925">
        <v>710</v>
      </c>
      <c r="D46" s="925">
        <v>697.72222222222217</v>
      </c>
      <c r="E46" s="925">
        <v>7598</v>
      </c>
      <c r="F46" s="925">
        <v>7372.7894736842109</v>
      </c>
      <c r="G46" s="925">
        <v>4604</v>
      </c>
      <c r="H46" s="925">
        <v>2994</v>
      </c>
      <c r="I46" s="935"/>
      <c r="J46" s="925">
        <v>9602</v>
      </c>
      <c r="K46" s="925">
        <v>10012.421052631578</v>
      </c>
      <c r="L46" s="925">
        <v>51852</v>
      </c>
      <c r="M46" s="925">
        <v>55257.052631578947</v>
      </c>
      <c r="N46" s="925">
        <v>23937</v>
      </c>
      <c r="O46" s="925">
        <v>27915</v>
      </c>
      <c r="P46" s="935"/>
      <c r="Q46" s="924">
        <f t="shared" si="1"/>
        <v>10312</v>
      </c>
      <c r="R46" s="924">
        <f t="shared" si="1"/>
        <v>10710.143274853801</v>
      </c>
      <c r="S46" s="924">
        <f t="shared" si="1"/>
        <v>59450</v>
      </c>
      <c r="T46" s="924">
        <f t="shared" si="1"/>
        <v>62629.84210526316</v>
      </c>
      <c r="U46" s="924">
        <f t="shared" si="1"/>
        <v>28541</v>
      </c>
      <c r="V46" s="924">
        <f t="shared" si="1"/>
        <v>30909</v>
      </c>
    </row>
    <row r="47" spans="1:22" s="912" customFormat="1">
      <c r="A47" s="921">
        <v>25</v>
      </c>
      <c r="B47" s="922" t="s">
        <v>306</v>
      </c>
      <c r="C47" s="925">
        <v>345</v>
      </c>
      <c r="D47" s="925">
        <v>332.44444444444446</v>
      </c>
      <c r="E47" s="925">
        <v>2561</v>
      </c>
      <c r="F47" s="925">
        <v>2622.4736842105267</v>
      </c>
      <c r="G47" s="925">
        <v>1545</v>
      </c>
      <c r="H47" s="925">
        <v>1016</v>
      </c>
      <c r="I47" s="935"/>
      <c r="J47" s="925">
        <v>4657</v>
      </c>
      <c r="K47" s="925">
        <v>4860.894736842105</v>
      </c>
      <c r="L47" s="925">
        <v>21085</v>
      </c>
      <c r="M47" s="925">
        <v>22637.315789473683</v>
      </c>
      <c r="N47" s="925">
        <v>9009</v>
      </c>
      <c r="O47" s="925">
        <v>12076</v>
      </c>
      <c r="P47" s="935"/>
      <c r="Q47" s="924">
        <f t="shared" si="1"/>
        <v>5002</v>
      </c>
      <c r="R47" s="924">
        <f t="shared" si="1"/>
        <v>5193.3391812865493</v>
      </c>
      <c r="S47" s="924">
        <f t="shared" si="1"/>
        <v>23646</v>
      </c>
      <c r="T47" s="924">
        <f t="shared" si="1"/>
        <v>25259.78947368421</v>
      </c>
      <c r="U47" s="924">
        <f t="shared" si="1"/>
        <v>10554</v>
      </c>
      <c r="V47" s="924">
        <f t="shared" si="1"/>
        <v>13092</v>
      </c>
    </row>
    <row r="48" spans="1:22" s="912" customFormat="1">
      <c r="A48" s="921">
        <v>43</v>
      </c>
      <c r="B48" s="922" t="s">
        <v>305</v>
      </c>
      <c r="C48" s="925">
        <v>646</v>
      </c>
      <c r="D48" s="925">
        <v>634.83333333333337</v>
      </c>
      <c r="E48" s="925">
        <v>5681</v>
      </c>
      <c r="F48" s="925">
        <v>5753.894736842105</v>
      </c>
      <c r="G48" s="925">
        <v>3674</v>
      </c>
      <c r="H48" s="925">
        <v>2007</v>
      </c>
      <c r="I48" s="935"/>
      <c r="J48" s="925">
        <v>8287</v>
      </c>
      <c r="K48" s="925">
        <v>8795.8421052631584</v>
      </c>
      <c r="L48" s="925">
        <v>38990</v>
      </c>
      <c r="M48" s="925">
        <v>42287.210526315786</v>
      </c>
      <c r="N48" s="925">
        <v>17432</v>
      </c>
      <c r="O48" s="925">
        <v>21558</v>
      </c>
      <c r="P48" s="935"/>
      <c r="Q48" s="924">
        <f t="shared" si="1"/>
        <v>8933</v>
      </c>
      <c r="R48" s="924">
        <f t="shared" si="1"/>
        <v>9430.6754385964923</v>
      </c>
      <c r="S48" s="924">
        <f t="shared" si="1"/>
        <v>44671</v>
      </c>
      <c r="T48" s="924">
        <f t="shared" si="1"/>
        <v>48041.105263157893</v>
      </c>
      <c r="U48" s="924">
        <f t="shared" si="1"/>
        <v>21106</v>
      </c>
      <c r="V48" s="924">
        <f t="shared" si="1"/>
        <v>23565</v>
      </c>
    </row>
    <row r="49" spans="1:23" s="912" customFormat="1">
      <c r="A49" s="918" t="s">
        <v>369</v>
      </c>
      <c r="B49" s="918"/>
      <c r="C49" s="918">
        <v>5785</v>
      </c>
      <c r="D49" s="919">
        <v>5589</v>
      </c>
      <c r="E49" s="919">
        <v>50384</v>
      </c>
      <c r="F49" s="919">
        <v>51365.052631578947</v>
      </c>
      <c r="G49" s="919">
        <v>31908</v>
      </c>
      <c r="H49" s="919">
        <v>18476</v>
      </c>
      <c r="I49" s="935"/>
      <c r="J49" s="919">
        <v>51173</v>
      </c>
      <c r="K49" s="919">
        <v>53576.368421052633</v>
      </c>
      <c r="L49" s="919">
        <v>256611</v>
      </c>
      <c r="M49" s="919">
        <v>274227</v>
      </c>
      <c r="N49" s="919">
        <v>116958</v>
      </c>
      <c r="O49" s="919">
        <v>139653</v>
      </c>
      <c r="P49" s="935"/>
      <c r="Q49" s="919">
        <f t="shared" si="1"/>
        <v>56958</v>
      </c>
      <c r="R49" s="919">
        <f t="shared" si="1"/>
        <v>59165.368421052633</v>
      </c>
      <c r="S49" s="919">
        <f t="shared" si="1"/>
        <v>306995</v>
      </c>
      <c r="T49" s="919">
        <f t="shared" ref="T49:V74" si="2">F49+M49</f>
        <v>325592.05263157893</v>
      </c>
      <c r="U49" s="919">
        <f t="shared" si="2"/>
        <v>148866</v>
      </c>
      <c r="V49" s="919">
        <f t="shared" si="2"/>
        <v>158129</v>
      </c>
    </row>
    <row r="50" spans="1:23" s="912" customFormat="1">
      <c r="A50" s="921">
        <v>3</v>
      </c>
      <c r="B50" s="922" t="s">
        <v>303</v>
      </c>
      <c r="C50" s="925">
        <v>1848</v>
      </c>
      <c r="D50" s="925">
        <v>1798.2222222222222</v>
      </c>
      <c r="E50" s="925">
        <v>14607</v>
      </c>
      <c r="F50" s="925">
        <v>14588.684210526317</v>
      </c>
      <c r="G50" s="925">
        <v>9302</v>
      </c>
      <c r="H50" s="925">
        <v>5305</v>
      </c>
      <c r="I50" s="935"/>
      <c r="J50" s="925">
        <v>21071</v>
      </c>
      <c r="K50" s="925">
        <v>21886.052631578947</v>
      </c>
      <c r="L50" s="925">
        <v>103413</v>
      </c>
      <c r="M50" s="925">
        <v>109387.47368421053</v>
      </c>
      <c r="N50" s="925">
        <v>48570</v>
      </c>
      <c r="O50" s="925">
        <v>54843</v>
      </c>
      <c r="P50" s="935"/>
      <c r="Q50" s="924">
        <f t="shared" ref="Q50:S74" si="3">C50+J50</f>
        <v>22919</v>
      </c>
      <c r="R50" s="924">
        <f t="shared" si="3"/>
        <v>23684.274853801169</v>
      </c>
      <c r="S50" s="924">
        <f t="shared" si="3"/>
        <v>118020</v>
      </c>
      <c r="T50" s="924">
        <f t="shared" si="2"/>
        <v>123976.15789473685</v>
      </c>
      <c r="U50" s="924">
        <f t="shared" si="2"/>
        <v>57872</v>
      </c>
      <c r="V50" s="924">
        <f t="shared" si="2"/>
        <v>60148</v>
      </c>
    </row>
    <row r="51" spans="1:23" s="912" customFormat="1">
      <c r="A51" s="921">
        <v>12</v>
      </c>
      <c r="B51" s="922" t="s">
        <v>302</v>
      </c>
      <c r="C51" s="925">
        <v>765</v>
      </c>
      <c r="D51" s="925">
        <v>739.94444444444446</v>
      </c>
      <c r="E51" s="925">
        <v>6791</v>
      </c>
      <c r="F51" s="925">
        <v>6967.8421052631584</v>
      </c>
      <c r="G51" s="925">
        <v>4538</v>
      </c>
      <c r="H51" s="925">
        <v>2253</v>
      </c>
      <c r="I51" s="935"/>
      <c r="J51" s="925">
        <v>6084</v>
      </c>
      <c r="K51" s="925">
        <v>6399.105263157895</v>
      </c>
      <c r="L51" s="925">
        <v>25234</v>
      </c>
      <c r="M51" s="925">
        <v>27121.15789473684</v>
      </c>
      <c r="N51" s="925">
        <v>10190</v>
      </c>
      <c r="O51" s="925">
        <v>15044</v>
      </c>
      <c r="P51" s="935"/>
      <c r="Q51" s="924">
        <f t="shared" si="3"/>
        <v>6849</v>
      </c>
      <c r="R51" s="924">
        <f t="shared" si="3"/>
        <v>7139.0497076023394</v>
      </c>
      <c r="S51" s="924">
        <f t="shared" si="3"/>
        <v>32025</v>
      </c>
      <c r="T51" s="924">
        <f t="shared" si="2"/>
        <v>34089</v>
      </c>
      <c r="U51" s="924">
        <f t="shared" si="2"/>
        <v>14728</v>
      </c>
      <c r="V51" s="924">
        <f t="shared" si="2"/>
        <v>17297</v>
      </c>
    </row>
    <row r="52" spans="1:23" s="912" customFormat="1">
      <c r="A52" s="921">
        <v>46</v>
      </c>
      <c r="B52" s="922" t="s">
        <v>301</v>
      </c>
      <c r="C52" s="925">
        <v>3172</v>
      </c>
      <c r="D52" s="925">
        <v>3050.8333333333335</v>
      </c>
      <c r="E52" s="925">
        <v>28986</v>
      </c>
      <c r="F52" s="925">
        <v>29808.526315789473</v>
      </c>
      <c r="G52" s="925">
        <v>18068</v>
      </c>
      <c r="H52" s="925">
        <v>10918</v>
      </c>
      <c r="I52" s="935"/>
      <c r="J52" s="925">
        <v>24018</v>
      </c>
      <c r="K52" s="925">
        <v>25291.21052631579</v>
      </c>
      <c r="L52" s="925">
        <v>127964</v>
      </c>
      <c r="M52" s="925">
        <v>137718.36842105264</v>
      </c>
      <c r="N52" s="925">
        <v>58198</v>
      </c>
      <c r="O52" s="925">
        <v>69766</v>
      </c>
      <c r="P52" s="935"/>
      <c r="Q52" s="924">
        <f t="shared" si="3"/>
        <v>27190</v>
      </c>
      <c r="R52" s="924">
        <f t="shared" si="3"/>
        <v>28342.043859649122</v>
      </c>
      <c r="S52" s="924">
        <f t="shared" si="3"/>
        <v>156950</v>
      </c>
      <c r="T52" s="924">
        <f t="shared" si="2"/>
        <v>167526.89473684211</v>
      </c>
      <c r="U52" s="924">
        <f t="shared" si="2"/>
        <v>76266</v>
      </c>
      <c r="V52" s="924">
        <f t="shared" si="2"/>
        <v>80684</v>
      </c>
    </row>
    <row r="53" spans="1:23" s="912" customFormat="1">
      <c r="A53" s="918" t="s">
        <v>297</v>
      </c>
      <c r="B53" s="918"/>
      <c r="C53" s="918">
        <v>735</v>
      </c>
      <c r="D53" s="919">
        <v>716.55555555555554</v>
      </c>
      <c r="E53" s="919">
        <v>3481</v>
      </c>
      <c r="F53" s="919">
        <v>3360.7894736842104</v>
      </c>
      <c r="G53" s="919">
        <v>2424</v>
      </c>
      <c r="H53" s="919">
        <v>1057</v>
      </c>
      <c r="I53" s="935"/>
      <c r="J53" s="919">
        <v>8080</v>
      </c>
      <c r="K53" s="919">
        <v>8647.8421052631584</v>
      </c>
      <c r="L53" s="919">
        <v>28429</v>
      </c>
      <c r="M53" s="919">
        <v>32136.36842105263</v>
      </c>
      <c r="N53" s="919">
        <v>13970</v>
      </c>
      <c r="O53" s="919">
        <v>14459</v>
      </c>
      <c r="P53" s="935"/>
      <c r="Q53" s="919">
        <f t="shared" si="3"/>
        <v>8815</v>
      </c>
      <c r="R53" s="919">
        <f t="shared" si="3"/>
        <v>9364.3976608187131</v>
      </c>
      <c r="S53" s="919">
        <f t="shared" si="3"/>
        <v>31910</v>
      </c>
      <c r="T53" s="919">
        <f t="shared" si="2"/>
        <v>35497.15789473684</v>
      </c>
      <c r="U53" s="919">
        <f t="shared" si="2"/>
        <v>16394</v>
      </c>
      <c r="V53" s="919">
        <f t="shared" si="2"/>
        <v>15516</v>
      </c>
      <c r="W53" s="936"/>
    </row>
    <row r="54" spans="1:23" s="912" customFormat="1">
      <c r="A54" s="929">
        <v>10</v>
      </c>
      <c r="B54" s="930" t="s">
        <v>298</v>
      </c>
      <c r="C54" s="923">
        <v>299</v>
      </c>
      <c r="D54" s="923">
        <v>276.27777777777777</v>
      </c>
      <c r="E54" s="923">
        <v>1344</v>
      </c>
      <c r="F54" s="923">
        <v>1217.7894736842104</v>
      </c>
      <c r="G54" s="923">
        <v>967</v>
      </c>
      <c r="H54" s="923">
        <v>377</v>
      </c>
      <c r="I54" s="935"/>
      <c r="J54" s="923">
        <v>3233</v>
      </c>
      <c r="K54" s="923">
        <v>3448.1052631578946</v>
      </c>
      <c r="L54" s="923">
        <v>10831</v>
      </c>
      <c r="M54" s="923">
        <v>11962.894736842105</v>
      </c>
      <c r="N54" s="923">
        <v>5435</v>
      </c>
      <c r="O54" s="923">
        <v>5396</v>
      </c>
      <c r="P54" s="935"/>
      <c r="Q54" s="924">
        <f t="shared" si="3"/>
        <v>3532</v>
      </c>
      <c r="R54" s="924">
        <f t="shared" si="3"/>
        <v>3724.3830409356724</v>
      </c>
      <c r="S54" s="924">
        <f t="shared" si="3"/>
        <v>12175</v>
      </c>
      <c r="T54" s="924">
        <f t="shared" si="2"/>
        <v>13180.684210526315</v>
      </c>
      <c r="U54" s="924">
        <f t="shared" si="2"/>
        <v>6402</v>
      </c>
      <c r="V54" s="924">
        <f t="shared" si="2"/>
        <v>5773</v>
      </c>
    </row>
    <row r="55" spans="1:23" s="912" customFormat="1">
      <c r="A55" s="926">
        <v>6</v>
      </c>
      <c r="B55" s="927" t="s">
        <v>299</v>
      </c>
      <c r="C55" s="925">
        <v>436</v>
      </c>
      <c r="D55" s="925">
        <v>440.27777777777777</v>
      </c>
      <c r="E55" s="925">
        <v>2137</v>
      </c>
      <c r="F55" s="925">
        <v>2143</v>
      </c>
      <c r="G55" s="925">
        <v>1457</v>
      </c>
      <c r="H55" s="925">
        <v>680</v>
      </c>
      <c r="I55" s="935"/>
      <c r="J55" s="925">
        <v>4847</v>
      </c>
      <c r="K55" s="925">
        <v>5199.7368421052633</v>
      </c>
      <c r="L55" s="925">
        <v>17598</v>
      </c>
      <c r="M55" s="925">
        <v>20173.473684210527</v>
      </c>
      <c r="N55" s="925">
        <v>8535</v>
      </c>
      <c r="O55" s="925">
        <v>9063</v>
      </c>
      <c r="P55" s="935"/>
      <c r="Q55" s="924">
        <f t="shared" si="3"/>
        <v>5283</v>
      </c>
      <c r="R55" s="924">
        <f t="shared" si="3"/>
        <v>5640.0146198830407</v>
      </c>
      <c r="S55" s="924">
        <f t="shared" si="3"/>
        <v>19735</v>
      </c>
      <c r="T55" s="924">
        <f t="shared" si="2"/>
        <v>22316.473684210527</v>
      </c>
      <c r="U55" s="924">
        <f t="shared" si="2"/>
        <v>9992</v>
      </c>
      <c r="V55" s="924">
        <f t="shared" si="2"/>
        <v>9743</v>
      </c>
    </row>
    <row r="56" spans="1:23" s="912" customFormat="1">
      <c r="A56" s="918" t="s">
        <v>292</v>
      </c>
      <c r="B56" s="918"/>
      <c r="C56" s="918">
        <v>2046</v>
      </c>
      <c r="D56" s="919">
        <v>1975.3333333333333</v>
      </c>
      <c r="E56" s="919">
        <v>17372</v>
      </c>
      <c r="F56" s="919">
        <v>17355</v>
      </c>
      <c r="G56" s="919">
        <v>10928</v>
      </c>
      <c r="H56" s="919">
        <v>6444</v>
      </c>
      <c r="I56" s="935"/>
      <c r="J56" s="919">
        <v>29523</v>
      </c>
      <c r="K56" s="919">
        <v>31246.473684210527</v>
      </c>
      <c r="L56" s="919">
        <v>118258</v>
      </c>
      <c r="M56" s="919">
        <v>132039.63157894736</v>
      </c>
      <c r="N56" s="919">
        <v>53725</v>
      </c>
      <c r="O56" s="919">
        <v>64533</v>
      </c>
      <c r="P56" s="935"/>
      <c r="Q56" s="919">
        <f t="shared" si="3"/>
        <v>31569</v>
      </c>
      <c r="R56" s="919">
        <f t="shared" si="3"/>
        <v>33221.807017543862</v>
      </c>
      <c r="S56" s="919">
        <f t="shared" si="3"/>
        <v>135630</v>
      </c>
      <c r="T56" s="919">
        <f t="shared" si="2"/>
        <v>149394.63157894736</v>
      </c>
      <c r="U56" s="919">
        <f t="shared" si="2"/>
        <v>64653</v>
      </c>
      <c r="V56" s="919">
        <f t="shared" si="2"/>
        <v>70977</v>
      </c>
    </row>
    <row r="57" spans="1:23" s="912" customFormat="1">
      <c r="A57" s="921">
        <v>15</v>
      </c>
      <c r="B57" s="922" t="s">
        <v>296</v>
      </c>
      <c r="C57" s="925">
        <v>858</v>
      </c>
      <c r="D57" s="925">
        <v>825.72222222222217</v>
      </c>
      <c r="E57" s="925">
        <v>6844</v>
      </c>
      <c r="F57" s="925">
        <v>6963.0526315789475</v>
      </c>
      <c r="G57" s="925">
        <v>4507</v>
      </c>
      <c r="H57" s="925">
        <v>2337</v>
      </c>
      <c r="I57" s="935"/>
      <c r="J57" s="925">
        <v>11967</v>
      </c>
      <c r="K57" s="925">
        <v>12587.894736842105</v>
      </c>
      <c r="L57" s="925">
        <v>51147</v>
      </c>
      <c r="M57" s="925">
        <v>56432.736842105267</v>
      </c>
      <c r="N57" s="925">
        <v>23006</v>
      </c>
      <c r="O57" s="925">
        <v>28141</v>
      </c>
      <c r="P57" s="935"/>
      <c r="Q57" s="924">
        <f t="shared" si="3"/>
        <v>12825</v>
      </c>
      <c r="R57" s="924">
        <f t="shared" si="3"/>
        <v>13413.616959064328</v>
      </c>
      <c r="S57" s="924">
        <f t="shared" si="3"/>
        <v>57991</v>
      </c>
      <c r="T57" s="924">
        <f t="shared" si="2"/>
        <v>63395.789473684214</v>
      </c>
      <c r="U57" s="924">
        <f t="shared" si="2"/>
        <v>27513</v>
      </c>
      <c r="V57" s="924">
        <f t="shared" si="2"/>
        <v>30478</v>
      </c>
    </row>
    <row r="58" spans="1:23" s="912" customFormat="1">
      <c r="A58" s="921">
        <v>27</v>
      </c>
      <c r="B58" s="922" t="s">
        <v>295</v>
      </c>
      <c r="C58" s="925">
        <v>212</v>
      </c>
      <c r="D58" s="925">
        <v>211.72222222222223</v>
      </c>
      <c r="E58" s="925">
        <v>1471</v>
      </c>
      <c r="F58" s="925">
        <v>1478.8421052631579</v>
      </c>
      <c r="G58" s="925">
        <v>960</v>
      </c>
      <c r="H58" s="925">
        <v>511</v>
      </c>
      <c r="I58" s="935"/>
      <c r="J58" s="925">
        <v>3468</v>
      </c>
      <c r="K58" s="925">
        <v>3678.3684210526317</v>
      </c>
      <c r="L58" s="925">
        <v>11360</v>
      </c>
      <c r="M58" s="925">
        <v>12689.157894736843</v>
      </c>
      <c r="N58" s="925">
        <v>4665</v>
      </c>
      <c r="O58" s="925">
        <v>6695</v>
      </c>
      <c r="P58" s="935"/>
      <c r="Q58" s="924">
        <f t="shared" si="3"/>
        <v>3680</v>
      </c>
      <c r="R58" s="924">
        <f t="shared" si="3"/>
        <v>3890.0906432748538</v>
      </c>
      <c r="S58" s="924">
        <f t="shared" si="3"/>
        <v>12831</v>
      </c>
      <c r="T58" s="924">
        <f t="shared" si="2"/>
        <v>14168.000000000002</v>
      </c>
      <c r="U58" s="924">
        <f t="shared" si="2"/>
        <v>5625</v>
      </c>
      <c r="V58" s="924">
        <f t="shared" si="2"/>
        <v>7206</v>
      </c>
    </row>
    <row r="59" spans="1:23" s="912" customFormat="1">
      <c r="A59" s="921">
        <v>32</v>
      </c>
      <c r="B59" s="922" t="s">
        <v>370</v>
      </c>
      <c r="C59" s="925">
        <v>191</v>
      </c>
      <c r="D59" s="925">
        <v>181.66666666666666</v>
      </c>
      <c r="E59" s="925">
        <v>1813</v>
      </c>
      <c r="F59" s="925">
        <v>1726.3684210526317</v>
      </c>
      <c r="G59" s="925">
        <v>1117</v>
      </c>
      <c r="H59" s="925">
        <v>696</v>
      </c>
      <c r="I59" s="935"/>
      <c r="J59" s="925">
        <v>3676</v>
      </c>
      <c r="K59" s="925">
        <v>3897.8947368421054</v>
      </c>
      <c r="L59" s="925">
        <v>12060</v>
      </c>
      <c r="M59" s="925">
        <v>13310.105263157895</v>
      </c>
      <c r="N59" s="925">
        <v>5771</v>
      </c>
      <c r="O59" s="925">
        <v>6289</v>
      </c>
      <c r="P59" s="935"/>
      <c r="Q59" s="924">
        <f t="shared" si="3"/>
        <v>3867</v>
      </c>
      <c r="R59" s="924">
        <f t="shared" si="3"/>
        <v>4079.5614035087719</v>
      </c>
      <c r="S59" s="924">
        <f t="shared" si="3"/>
        <v>13873</v>
      </c>
      <c r="T59" s="924">
        <f t="shared" si="2"/>
        <v>15036.473684210527</v>
      </c>
      <c r="U59" s="924">
        <f t="shared" si="2"/>
        <v>6888</v>
      </c>
      <c r="V59" s="924">
        <f t="shared" si="2"/>
        <v>6985</v>
      </c>
    </row>
    <row r="60" spans="1:23" s="912" customFormat="1">
      <c r="A60" s="921">
        <v>36</v>
      </c>
      <c r="B60" s="922" t="s">
        <v>293</v>
      </c>
      <c r="C60" s="925">
        <v>785</v>
      </c>
      <c r="D60" s="925">
        <v>756.22222222222217</v>
      </c>
      <c r="E60" s="925">
        <v>7244</v>
      </c>
      <c r="F60" s="925">
        <v>7186.7368421052633</v>
      </c>
      <c r="G60" s="925">
        <v>4344</v>
      </c>
      <c r="H60" s="925">
        <v>2900</v>
      </c>
      <c r="I60" s="935"/>
      <c r="J60" s="925">
        <v>10412</v>
      </c>
      <c r="K60" s="925">
        <v>11082.315789473685</v>
      </c>
      <c r="L60" s="925">
        <v>43691</v>
      </c>
      <c r="M60" s="925">
        <v>49607.631578947374</v>
      </c>
      <c r="N60" s="925">
        <v>20283</v>
      </c>
      <c r="O60" s="925">
        <v>23408</v>
      </c>
      <c r="P60" s="935"/>
      <c r="Q60" s="924">
        <f t="shared" si="3"/>
        <v>11197</v>
      </c>
      <c r="R60" s="924">
        <f t="shared" si="3"/>
        <v>11838.538011695908</v>
      </c>
      <c r="S60" s="924">
        <f t="shared" si="3"/>
        <v>50935</v>
      </c>
      <c r="T60" s="924">
        <f t="shared" si="2"/>
        <v>56794.368421052641</v>
      </c>
      <c r="U60" s="924">
        <f t="shared" si="2"/>
        <v>24627</v>
      </c>
      <c r="V60" s="924">
        <f t="shared" si="2"/>
        <v>26308</v>
      </c>
    </row>
    <row r="61" spans="1:23" s="912" customFormat="1">
      <c r="A61" s="918" t="s">
        <v>371</v>
      </c>
      <c r="B61" s="918"/>
      <c r="C61" s="918">
        <v>5488</v>
      </c>
      <c r="D61" s="919">
        <v>5177.2777777777774</v>
      </c>
      <c r="E61" s="919">
        <v>81777</v>
      </c>
      <c r="F61" s="919">
        <v>75732.157894736854</v>
      </c>
      <c r="G61" s="919">
        <v>45296</v>
      </c>
      <c r="H61" s="919">
        <v>36481</v>
      </c>
      <c r="I61" s="935"/>
      <c r="J61" s="919">
        <v>62532</v>
      </c>
      <c r="K61" s="919">
        <v>64459.789473684214</v>
      </c>
      <c r="L61" s="919">
        <v>455454</v>
      </c>
      <c r="M61" s="919">
        <v>479296.63157894736</v>
      </c>
      <c r="N61" s="919">
        <v>213569</v>
      </c>
      <c r="O61" s="919">
        <v>241885</v>
      </c>
      <c r="P61" s="935"/>
      <c r="Q61" s="919">
        <f t="shared" si="3"/>
        <v>68020</v>
      </c>
      <c r="R61" s="919">
        <f t="shared" si="3"/>
        <v>69637.067251461995</v>
      </c>
      <c r="S61" s="919">
        <f t="shared" si="3"/>
        <v>537231</v>
      </c>
      <c r="T61" s="919">
        <f t="shared" si="2"/>
        <v>555028.78947368427</v>
      </c>
      <c r="U61" s="919">
        <f t="shared" si="2"/>
        <v>258865</v>
      </c>
      <c r="V61" s="919">
        <f t="shared" si="2"/>
        <v>278366</v>
      </c>
    </row>
    <row r="62" spans="1:23" s="912" customFormat="1">
      <c r="A62" s="932">
        <v>28</v>
      </c>
      <c r="B62" s="933" t="s">
        <v>372</v>
      </c>
      <c r="C62" s="923">
        <v>5488</v>
      </c>
      <c r="D62" s="923">
        <v>5177.2777777777774</v>
      </c>
      <c r="E62" s="923">
        <v>81777</v>
      </c>
      <c r="F62" s="923">
        <v>75732.157894736854</v>
      </c>
      <c r="G62" s="923">
        <v>45296</v>
      </c>
      <c r="H62" s="923">
        <v>36481</v>
      </c>
      <c r="I62" s="935"/>
      <c r="J62" s="923">
        <v>62532</v>
      </c>
      <c r="K62" s="923">
        <v>64459.789473684214</v>
      </c>
      <c r="L62" s="923">
        <v>455454</v>
      </c>
      <c r="M62" s="923">
        <v>479296.63157894736</v>
      </c>
      <c r="N62" s="923">
        <v>213569</v>
      </c>
      <c r="O62" s="923">
        <v>241885</v>
      </c>
      <c r="P62" s="935"/>
      <c r="Q62" s="924">
        <f t="shared" si="3"/>
        <v>68020</v>
      </c>
      <c r="R62" s="924">
        <f t="shared" si="3"/>
        <v>69637.067251461995</v>
      </c>
      <c r="S62" s="924">
        <f t="shared" si="3"/>
        <v>537231</v>
      </c>
      <c r="T62" s="924">
        <f t="shared" si="2"/>
        <v>555028.78947368427</v>
      </c>
      <c r="U62" s="924">
        <f t="shared" si="2"/>
        <v>258865</v>
      </c>
      <c r="V62" s="924">
        <f t="shared" si="2"/>
        <v>278366</v>
      </c>
    </row>
    <row r="63" spans="1:23" s="912" customFormat="1">
      <c r="A63" s="918" t="s">
        <v>373</v>
      </c>
      <c r="B63" s="918"/>
      <c r="C63" s="918">
        <v>740</v>
      </c>
      <c r="D63" s="919">
        <v>700.05555555555554</v>
      </c>
      <c r="E63" s="919">
        <v>5595</v>
      </c>
      <c r="F63" s="919">
        <v>5398.105263157895</v>
      </c>
      <c r="G63" s="919">
        <v>3787</v>
      </c>
      <c r="H63" s="919">
        <v>1808</v>
      </c>
      <c r="I63" s="935"/>
      <c r="J63" s="919">
        <v>11538</v>
      </c>
      <c r="K63" s="919">
        <v>12511.684210526315</v>
      </c>
      <c r="L63" s="919">
        <v>54390</v>
      </c>
      <c r="M63" s="919">
        <v>62886.526315789481</v>
      </c>
      <c r="N63" s="919">
        <v>24611</v>
      </c>
      <c r="O63" s="919">
        <v>29779</v>
      </c>
      <c r="P63" s="935"/>
      <c r="Q63" s="919">
        <f t="shared" si="3"/>
        <v>12278</v>
      </c>
      <c r="R63" s="919">
        <f t="shared" si="3"/>
        <v>13211.73976608187</v>
      </c>
      <c r="S63" s="919">
        <f t="shared" si="3"/>
        <v>59985</v>
      </c>
      <c r="T63" s="919">
        <f t="shared" si="2"/>
        <v>68284.631578947374</v>
      </c>
      <c r="U63" s="919">
        <f t="shared" si="2"/>
        <v>28398</v>
      </c>
      <c r="V63" s="919">
        <f t="shared" si="2"/>
        <v>31587</v>
      </c>
    </row>
    <row r="64" spans="1:23" s="912" customFormat="1">
      <c r="A64" s="929">
        <v>30</v>
      </c>
      <c r="B64" s="930" t="s">
        <v>374</v>
      </c>
      <c r="C64" s="923">
        <v>740</v>
      </c>
      <c r="D64" s="923">
        <v>700.05555555555554</v>
      </c>
      <c r="E64" s="923">
        <v>5595</v>
      </c>
      <c r="F64" s="923">
        <v>5398.105263157895</v>
      </c>
      <c r="G64" s="923">
        <v>3787</v>
      </c>
      <c r="H64" s="923">
        <v>1808</v>
      </c>
      <c r="I64" s="935"/>
      <c r="J64" s="923">
        <v>11538</v>
      </c>
      <c r="K64" s="923">
        <v>12511.684210526315</v>
      </c>
      <c r="L64" s="923">
        <v>54390</v>
      </c>
      <c r="M64" s="923">
        <v>62886.526315789481</v>
      </c>
      <c r="N64" s="923">
        <v>24611</v>
      </c>
      <c r="O64" s="923">
        <v>29779</v>
      </c>
      <c r="P64" s="935"/>
      <c r="Q64" s="924">
        <f t="shared" si="3"/>
        <v>12278</v>
      </c>
      <c r="R64" s="924">
        <f t="shared" si="3"/>
        <v>13211.73976608187</v>
      </c>
      <c r="S64" s="924">
        <f t="shared" si="3"/>
        <v>59985</v>
      </c>
      <c r="T64" s="924">
        <f t="shared" si="2"/>
        <v>68284.631578947374</v>
      </c>
      <c r="U64" s="924">
        <f t="shared" si="2"/>
        <v>28398</v>
      </c>
      <c r="V64" s="924">
        <f t="shared" si="2"/>
        <v>31587</v>
      </c>
    </row>
    <row r="65" spans="1:28" s="912" customFormat="1">
      <c r="A65" s="918" t="s">
        <v>289</v>
      </c>
      <c r="B65" s="918"/>
      <c r="C65" s="918">
        <v>507</v>
      </c>
      <c r="D65" s="919">
        <v>497.77777777777777</v>
      </c>
      <c r="E65" s="919">
        <v>4755</v>
      </c>
      <c r="F65" s="919">
        <v>4533.2631578947367</v>
      </c>
      <c r="G65" s="919">
        <v>3005</v>
      </c>
      <c r="H65" s="919">
        <v>1750</v>
      </c>
      <c r="I65" s="935"/>
      <c r="J65" s="919">
        <v>5363</v>
      </c>
      <c r="K65" s="919">
        <v>5737.0526315789475</v>
      </c>
      <c r="L65" s="919">
        <v>34077</v>
      </c>
      <c r="M65" s="919">
        <v>39066.57894736842</v>
      </c>
      <c r="N65" s="919">
        <v>15989</v>
      </c>
      <c r="O65" s="919">
        <v>18088</v>
      </c>
      <c r="P65" s="935"/>
      <c r="Q65" s="919">
        <f t="shared" si="3"/>
        <v>5870</v>
      </c>
      <c r="R65" s="919">
        <f t="shared" si="3"/>
        <v>6234.8304093567249</v>
      </c>
      <c r="S65" s="919">
        <f t="shared" si="3"/>
        <v>38832</v>
      </c>
      <c r="T65" s="919">
        <f t="shared" si="2"/>
        <v>43599.84210526316</v>
      </c>
      <c r="U65" s="919">
        <f t="shared" si="2"/>
        <v>18994</v>
      </c>
      <c r="V65" s="919">
        <f t="shared" si="2"/>
        <v>19838</v>
      </c>
    </row>
    <row r="66" spans="1:28" s="912" customFormat="1">
      <c r="A66" s="929">
        <v>31</v>
      </c>
      <c r="B66" s="930" t="s">
        <v>375</v>
      </c>
      <c r="C66" s="923">
        <v>507</v>
      </c>
      <c r="D66" s="923">
        <v>497.77777777777777</v>
      </c>
      <c r="E66" s="923">
        <v>4755</v>
      </c>
      <c r="F66" s="923">
        <v>4533.2631578947367</v>
      </c>
      <c r="G66" s="923">
        <v>3005</v>
      </c>
      <c r="H66" s="923">
        <v>1750</v>
      </c>
      <c r="I66" s="935"/>
      <c r="J66" s="923">
        <v>5363</v>
      </c>
      <c r="K66" s="923">
        <v>5737.0526315789475</v>
      </c>
      <c r="L66" s="923">
        <v>34077</v>
      </c>
      <c r="M66" s="923">
        <v>39066.57894736842</v>
      </c>
      <c r="N66" s="923">
        <v>15989</v>
      </c>
      <c r="O66" s="923">
        <v>18088</v>
      </c>
      <c r="P66" s="935"/>
      <c r="Q66" s="924">
        <f t="shared" si="3"/>
        <v>5870</v>
      </c>
      <c r="R66" s="924">
        <f t="shared" si="3"/>
        <v>6234.8304093567249</v>
      </c>
      <c r="S66" s="924">
        <f t="shared" si="3"/>
        <v>38832</v>
      </c>
      <c r="T66" s="924">
        <f t="shared" si="2"/>
        <v>43599.84210526316</v>
      </c>
      <c r="U66" s="924">
        <f t="shared" si="2"/>
        <v>18994</v>
      </c>
      <c r="V66" s="924">
        <f t="shared" si="2"/>
        <v>19838</v>
      </c>
    </row>
    <row r="67" spans="1:28" s="912" customFormat="1">
      <c r="A67" s="918" t="s">
        <v>285</v>
      </c>
      <c r="B67" s="918"/>
      <c r="C67" s="918">
        <v>2243</v>
      </c>
      <c r="D67" s="919">
        <v>2069.5</v>
      </c>
      <c r="E67" s="919">
        <v>19557</v>
      </c>
      <c r="F67" s="919">
        <v>17942.42105263158</v>
      </c>
      <c r="G67" s="919">
        <v>13017</v>
      </c>
      <c r="H67" s="919">
        <v>6540</v>
      </c>
      <c r="I67" s="935"/>
      <c r="J67" s="919">
        <v>21773</v>
      </c>
      <c r="K67" s="919">
        <v>22953.21052631579</v>
      </c>
      <c r="L67" s="919">
        <v>110865</v>
      </c>
      <c r="M67" s="919">
        <v>121168.52631578947</v>
      </c>
      <c r="N67" s="919">
        <v>51650</v>
      </c>
      <c r="O67" s="919">
        <v>59215</v>
      </c>
      <c r="P67" s="935"/>
      <c r="Q67" s="919">
        <f t="shared" si="3"/>
        <v>24016</v>
      </c>
      <c r="R67" s="919">
        <f t="shared" si="3"/>
        <v>25022.71052631579</v>
      </c>
      <c r="S67" s="919">
        <f t="shared" si="3"/>
        <v>130422</v>
      </c>
      <c r="T67" s="919">
        <f t="shared" si="2"/>
        <v>139110.94736842104</v>
      </c>
      <c r="U67" s="919">
        <f t="shared" si="2"/>
        <v>64667</v>
      </c>
      <c r="V67" s="919">
        <f t="shared" si="2"/>
        <v>65755</v>
      </c>
    </row>
    <row r="68" spans="1:28" s="912" customFormat="1">
      <c r="A68" s="921">
        <v>1</v>
      </c>
      <c r="B68" s="922" t="s">
        <v>376</v>
      </c>
      <c r="C68" s="925">
        <v>408</v>
      </c>
      <c r="D68" s="925">
        <v>391.16666666666669</v>
      </c>
      <c r="E68" s="925">
        <v>3070</v>
      </c>
      <c r="F68" s="925">
        <v>2957.1052631578946</v>
      </c>
      <c r="G68" s="925">
        <v>2081</v>
      </c>
      <c r="H68" s="925">
        <v>989</v>
      </c>
      <c r="I68" s="935"/>
      <c r="J68" s="925">
        <v>3079</v>
      </c>
      <c r="K68" s="925">
        <v>3272.3157894736842</v>
      </c>
      <c r="L68" s="925">
        <v>17824</v>
      </c>
      <c r="M68" s="925">
        <v>20129.842105263157</v>
      </c>
      <c r="N68" s="925">
        <v>9262</v>
      </c>
      <c r="O68" s="925">
        <v>8562</v>
      </c>
      <c r="P68" s="935"/>
      <c r="Q68" s="924">
        <f t="shared" si="3"/>
        <v>3487</v>
      </c>
      <c r="R68" s="924">
        <f t="shared" si="3"/>
        <v>3663.4824561403507</v>
      </c>
      <c r="S68" s="924">
        <f t="shared" si="3"/>
        <v>20894</v>
      </c>
      <c r="T68" s="924">
        <f t="shared" si="2"/>
        <v>23086.94736842105</v>
      </c>
      <c r="U68" s="924">
        <f t="shared" si="2"/>
        <v>11343</v>
      </c>
      <c r="V68" s="924">
        <f t="shared" si="2"/>
        <v>9551</v>
      </c>
    </row>
    <row r="69" spans="1:28" s="912" customFormat="1">
      <c r="A69" s="921">
        <v>20</v>
      </c>
      <c r="B69" s="922" t="s">
        <v>377</v>
      </c>
      <c r="C69" s="925">
        <v>755</v>
      </c>
      <c r="D69" s="925">
        <v>710.38888888888891</v>
      </c>
      <c r="E69" s="925">
        <v>6664</v>
      </c>
      <c r="F69" s="925">
        <v>6384.5263157894733</v>
      </c>
      <c r="G69" s="925">
        <v>4375</v>
      </c>
      <c r="H69" s="925">
        <v>2289</v>
      </c>
      <c r="I69" s="935"/>
      <c r="J69" s="925">
        <v>7365</v>
      </c>
      <c r="K69" s="925">
        <v>7773.6315789473683</v>
      </c>
      <c r="L69" s="925">
        <v>37547</v>
      </c>
      <c r="M69" s="925">
        <v>40897.052631578947</v>
      </c>
      <c r="N69" s="925">
        <v>17192</v>
      </c>
      <c r="O69" s="925">
        <v>20355</v>
      </c>
      <c r="P69" s="935"/>
      <c r="Q69" s="924">
        <f t="shared" si="3"/>
        <v>8120</v>
      </c>
      <c r="R69" s="924">
        <f t="shared" si="3"/>
        <v>8484.020467836257</v>
      </c>
      <c r="S69" s="924">
        <f t="shared" si="3"/>
        <v>44211</v>
      </c>
      <c r="T69" s="924">
        <f t="shared" si="2"/>
        <v>47281.57894736842</v>
      </c>
      <c r="U69" s="924">
        <f t="shared" si="2"/>
        <v>21567</v>
      </c>
      <c r="V69" s="924">
        <f t="shared" si="2"/>
        <v>22644</v>
      </c>
    </row>
    <row r="70" spans="1:28" s="912" customFormat="1">
      <c r="A70" s="921">
        <v>48</v>
      </c>
      <c r="B70" s="922" t="s">
        <v>286</v>
      </c>
      <c r="C70" s="925">
        <v>1080</v>
      </c>
      <c r="D70" s="925">
        <v>967.94444444444446</v>
      </c>
      <c r="E70" s="925">
        <v>9823</v>
      </c>
      <c r="F70" s="925">
        <v>8600.78947368421</v>
      </c>
      <c r="G70" s="925">
        <v>6561</v>
      </c>
      <c r="H70" s="925">
        <v>3262</v>
      </c>
      <c r="I70" s="935"/>
      <c r="J70" s="925">
        <v>11329</v>
      </c>
      <c r="K70" s="925">
        <v>11907.263157894737</v>
      </c>
      <c r="L70" s="925">
        <v>55494</v>
      </c>
      <c r="M70" s="925">
        <v>60141.631578947367</v>
      </c>
      <c r="N70" s="925">
        <v>25196</v>
      </c>
      <c r="O70" s="925">
        <v>30298</v>
      </c>
      <c r="P70" s="935"/>
      <c r="Q70" s="924">
        <f t="shared" si="3"/>
        <v>12409</v>
      </c>
      <c r="R70" s="924">
        <f t="shared" si="3"/>
        <v>12875.207602339182</v>
      </c>
      <c r="S70" s="924">
        <f t="shared" si="3"/>
        <v>65317</v>
      </c>
      <c r="T70" s="924">
        <f t="shared" si="2"/>
        <v>68742.421052631573</v>
      </c>
      <c r="U70" s="924">
        <f t="shared" si="2"/>
        <v>31757</v>
      </c>
      <c r="V70" s="924">
        <f t="shared" si="2"/>
        <v>33560</v>
      </c>
    </row>
    <row r="71" spans="1:28" s="912" customFormat="1">
      <c r="A71" s="918" t="s">
        <v>284</v>
      </c>
      <c r="B71" s="918"/>
      <c r="C71" s="918">
        <v>256</v>
      </c>
      <c r="D71" s="919">
        <v>237.44444444444446</v>
      </c>
      <c r="E71" s="919">
        <v>2056</v>
      </c>
      <c r="F71" s="919">
        <v>1816.7368421052631</v>
      </c>
      <c r="G71" s="919">
        <v>1315</v>
      </c>
      <c r="H71" s="919">
        <v>741</v>
      </c>
      <c r="I71" s="935"/>
      <c r="J71" s="919">
        <v>3503</v>
      </c>
      <c r="K71" s="919">
        <v>3729.7368421052633</v>
      </c>
      <c r="L71" s="919">
        <v>16765</v>
      </c>
      <c r="M71" s="919">
        <v>18246.26315789474</v>
      </c>
      <c r="N71" s="919">
        <v>7481</v>
      </c>
      <c r="O71" s="919">
        <v>9284</v>
      </c>
      <c r="P71" s="935"/>
      <c r="Q71" s="919">
        <f t="shared" si="3"/>
        <v>3759</v>
      </c>
      <c r="R71" s="919">
        <f t="shared" si="3"/>
        <v>3967.1812865497077</v>
      </c>
      <c r="S71" s="919">
        <f t="shared" si="3"/>
        <v>18821</v>
      </c>
      <c r="T71" s="919">
        <f t="shared" si="2"/>
        <v>20063.000000000004</v>
      </c>
      <c r="U71" s="919">
        <f t="shared" si="2"/>
        <v>8796</v>
      </c>
      <c r="V71" s="919">
        <f t="shared" si="2"/>
        <v>10025</v>
      </c>
    </row>
    <row r="72" spans="1:28" s="912" customFormat="1">
      <c r="A72" s="929">
        <v>26</v>
      </c>
      <c r="B72" s="930" t="s">
        <v>378</v>
      </c>
      <c r="C72" s="923">
        <v>256</v>
      </c>
      <c r="D72" s="923">
        <v>237.44444444444446</v>
      </c>
      <c r="E72" s="923">
        <v>2056</v>
      </c>
      <c r="F72" s="923">
        <v>1816.7368421052631</v>
      </c>
      <c r="G72" s="923">
        <v>1315</v>
      </c>
      <c r="H72" s="923">
        <v>741</v>
      </c>
      <c r="I72" s="935"/>
      <c r="J72" s="923">
        <v>3503</v>
      </c>
      <c r="K72" s="923">
        <v>3729.7368421052633</v>
      </c>
      <c r="L72" s="923">
        <v>16765</v>
      </c>
      <c r="M72" s="923">
        <v>18246.26315789474</v>
      </c>
      <c r="N72" s="923">
        <v>7481</v>
      </c>
      <c r="O72" s="923">
        <v>9284</v>
      </c>
      <c r="P72" s="935"/>
      <c r="Q72" s="924">
        <f t="shared" si="3"/>
        <v>3759</v>
      </c>
      <c r="R72" s="924">
        <f t="shared" si="3"/>
        <v>3967.1812865497077</v>
      </c>
      <c r="S72" s="924">
        <f t="shared" si="3"/>
        <v>18821</v>
      </c>
      <c r="T72" s="924">
        <f t="shared" si="2"/>
        <v>20063.000000000004</v>
      </c>
      <c r="U72" s="924">
        <f t="shared" si="2"/>
        <v>8796</v>
      </c>
      <c r="V72" s="924">
        <f t="shared" si="2"/>
        <v>10025</v>
      </c>
    </row>
    <row r="73" spans="1:28">
      <c r="A73" s="932">
        <v>51</v>
      </c>
      <c r="B73" s="918" t="s">
        <v>379</v>
      </c>
      <c r="C73" s="918">
        <v>223</v>
      </c>
      <c r="D73" s="919">
        <v>215.22222222222223</v>
      </c>
      <c r="E73" s="919">
        <v>575</v>
      </c>
      <c r="F73" s="919">
        <v>558.10526315789468</v>
      </c>
      <c r="G73" s="919">
        <v>392</v>
      </c>
      <c r="H73" s="919">
        <v>183</v>
      </c>
      <c r="J73" s="919">
        <v>697</v>
      </c>
      <c r="K73" s="919">
        <v>725.36842105263156</v>
      </c>
      <c r="L73" s="919">
        <v>2327</v>
      </c>
      <c r="M73" s="919">
        <v>2573.5263157894738</v>
      </c>
      <c r="N73" s="919">
        <v>1169</v>
      </c>
      <c r="O73" s="919">
        <v>1158</v>
      </c>
      <c r="Q73" s="919">
        <f t="shared" si="3"/>
        <v>920</v>
      </c>
      <c r="R73" s="919">
        <f t="shared" si="3"/>
        <v>940.59064327485385</v>
      </c>
      <c r="S73" s="919">
        <f t="shared" si="3"/>
        <v>2902</v>
      </c>
      <c r="T73" s="919">
        <f t="shared" si="2"/>
        <v>3131.6315789473683</v>
      </c>
      <c r="U73" s="919">
        <f t="shared" si="2"/>
        <v>1561</v>
      </c>
      <c r="V73" s="919">
        <f t="shared" si="2"/>
        <v>1341</v>
      </c>
    </row>
    <row r="74" spans="1:28" ht="15" thickBot="1">
      <c r="A74" s="921">
        <v>52</v>
      </c>
      <c r="B74" s="938" t="s">
        <v>380</v>
      </c>
      <c r="C74" s="938">
        <v>26</v>
      </c>
      <c r="D74" s="939">
        <v>23.388888888888889</v>
      </c>
      <c r="E74" s="939">
        <v>152</v>
      </c>
      <c r="F74" s="939">
        <v>140.94736842105263</v>
      </c>
      <c r="G74" s="939">
        <v>86</v>
      </c>
      <c r="H74" s="939">
        <v>66</v>
      </c>
      <c r="J74" s="939">
        <v>716</v>
      </c>
      <c r="K74" s="939">
        <v>768.57894736842104</v>
      </c>
      <c r="L74" s="939">
        <v>2535</v>
      </c>
      <c r="M74" s="939">
        <v>2869.0526315789475</v>
      </c>
      <c r="N74" s="939">
        <v>1450</v>
      </c>
      <c r="O74" s="939">
        <v>1085</v>
      </c>
      <c r="Q74" s="939">
        <f t="shared" si="3"/>
        <v>742</v>
      </c>
      <c r="R74" s="939">
        <f t="shared" si="3"/>
        <v>791.96783625730995</v>
      </c>
      <c r="S74" s="939">
        <f t="shared" si="3"/>
        <v>2687</v>
      </c>
      <c r="T74" s="939">
        <f t="shared" si="2"/>
        <v>3010</v>
      </c>
      <c r="U74" s="939">
        <f t="shared" si="2"/>
        <v>1536</v>
      </c>
      <c r="V74" s="939">
        <f t="shared" si="2"/>
        <v>1151</v>
      </c>
    </row>
    <row r="75" spans="1:28" s="943" customFormat="1" ht="31.5" customHeight="1" thickBot="1">
      <c r="A75" s="1132" t="s">
        <v>357</v>
      </c>
      <c r="B75" s="1132"/>
      <c r="C75" s="940">
        <f>C74+C73+C71+C67+C65+C63+C61+C56+C53+C49+C44+C34+C28+C26+C23+C21+C19+C15+C6</f>
        <v>38424</v>
      </c>
      <c r="D75" s="940">
        <f t="shared" ref="D75:V75" si="4">D74+D73+D71+D67+D65+D63+D61+D56+D53+D49+D44+D34+D28+D26+D23+D21+D19+D15+D6</f>
        <v>36748.166666666657</v>
      </c>
      <c r="E75" s="940">
        <f t="shared" si="4"/>
        <v>382417</v>
      </c>
      <c r="F75" s="940">
        <f t="shared" si="4"/>
        <v>368988.63157894736</v>
      </c>
      <c r="G75" s="940">
        <f t="shared" si="4"/>
        <v>234402</v>
      </c>
      <c r="H75" s="940">
        <f t="shared" si="4"/>
        <v>148015</v>
      </c>
      <c r="I75" s="941">
        <f t="shared" si="4"/>
        <v>0</v>
      </c>
      <c r="J75" s="940">
        <f t="shared" si="4"/>
        <v>473931</v>
      </c>
      <c r="K75" s="940">
        <f t="shared" si="4"/>
        <v>496189.21052631573</v>
      </c>
      <c r="L75" s="940">
        <f t="shared" si="4"/>
        <v>2616553</v>
      </c>
      <c r="M75" s="940">
        <f t="shared" si="4"/>
        <v>2812848.6315789474</v>
      </c>
      <c r="N75" s="940">
        <f t="shared" si="4"/>
        <v>1236160</v>
      </c>
      <c r="O75" s="940">
        <f t="shared" si="4"/>
        <v>1380393</v>
      </c>
      <c r="P75" s="941">
        <f t="shared" si="4"/>
        <v>0</v>
      </c>
      <c r="Q75" s="940">
        <f t="shared" si="4"/>
        <v>512355</v>
      </c>
      <c r="R75" s="940">
        <f t="shared" si="4"/>
        <v>532937.37719298247</v>
      </c>
      <c r="S75" s="940">
        <f t="shared" si="4"/>
        <v>2998970</v>
      </c>
      <c r="T75" s="940">
        <f t="shared" si="4"/>
        <v>3181837.2631578944</v>
      </c>
      <c r="U75" s="940">
        <f t="shared" si="4"/>
        <v>1470562</v>
      </c>
      <c r="V75" s="940">
        <f t="shared" si="4"/>
        <v>1528408</v>
      </c>
      <c r="W75" s="942"/>
      <c r="X75" s="942"/>
      <c r="Y75" s="942"/>
      <c r="Z75" s="942"/>
      <c r="AA75" s="942"/>
      <c r="AB75" s="942"/>
    </row>
    <row r="76" spans="1:28">
      <c r="C76" s="944"/>
      <c r="D76" s="944"/>
      <c r="E76" s="944"/>
      <c r="F76" s="944"/>
      <c r="G76" s="944"/>
      <c r="H76" s="944"/>
      <c r="I76" s="944"/>
      <c r="J76" s="944"/>
      <c r="K76" s="944"/>
      <c r="L76" s="944"/>
      <c r="M76" s="944"/>
      <c r="N76" s="944"/>
      <c r="O76" s="944"/>
      <c r="P76" s="944"/>
      <c r="Q76" s="944"/>
      <c r="R76" s="944"/>
      <c r="S76" s="944"/>
      <c r="T76" s="944"/>
      <c r="U76" s="944"/>
      <c r="V76" s="944"/>
    </row>
  </sheetData>
  <mergeCells count="16">
    <mergeCell ref="A75:B75"/>
    <mergeCell ref="A1:V1"/>
    <mergeCell ref="A2:V2"/>
    <mergeCell ref="A3:B5"/>
    <mergeCell ref="C3:H3"/>
    <mergeCell ref="J3:O3"/>
    <mergeCell ref="Q3:V3"/>
    <mergeCell ref="C4:D4"/>
    <mergeCell ref="E4:F4"/>
    <mergeCell ref="G4:H4"/>
    <mergeCell ref="J4:K4"/>
    <mergeCell ref="L4:M4"/>
    <mergeCell ref="N4:O4"/>
    <mergeCell ref="Q4:R4"/>
    <mergeCell ref="S4:T4"/>
    <mergeCell ref="U4:V4"/>
  </mergeCells>
  <printOptions horizontalCentered="1" verticalCentered="1"/>
  <pageMargins left="0.39370078740157483" right="0.39370078740157483" top="0.39370078740157483" bottom="0.78740157480314965" header="0" footer="0"/>
  <pageSetup paperSize="9" scale="68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AC95"/>
  <sheetViews>
    <sheetView showGridLines="0" topLeftCell="C1" zoomScaleNormal="100" workbookViewId="0">
      <selection activeCell="S14" sqref="S14"/>
    </sheetView>
  </sheetViews>
  <sheetFormatPr baseColWidth="10" defaultColWidth="11.44140625" defaultRowHeight="14.4"/>
  <cols>
    <col min="1" max="1" width="4.6640625" style="958" customWidth="1"/>
    <col min="2" max="2" width="70.88671875" style="937" customWidth="1"/>
    <col min="3" max="8" width="14.44140625" style="937" customWidth="1"/>
    <col min="9" max="9" width="2.33203125" style="935" customWidth="1"/>
    <col min="10" max="15" width="14.44140625" style="937" customWidth="1"/>
    <col min="16" max="16" width="2.33203125" style="935" customWidth="1"/>
    <col min="17" max="22" width="14.44140625" style="937" customWidth="1"/>
    <col min="23" max="28" width="11.44140625" style="912"/>
    <col min="29" max="16384" width="11.44140625" style="937"/>
  </cols>
  <sheetData>
    <row r="1" spans="1:29" s="912" customFormat="1" ht="25.8">
      <c r="A1" s="945"/>
      <c r="B1" s="1133" t="s">
        <v>353</v>
      </c>
      <c r="C1" s="1133"/>
      <c r="D1" s="1133"/>
      <c r="E1" s="1133"/>
      <c r="F1" s="1133"/>
      <c r="G1" s="1133"/>
      <c r="H1" s="1133"/>
      <c r="I1" s="1133"/>
      <c r="J1" s="1133"/>
      <c r="K1" s="1133"/>
      <c r="L1" s="1133"/>
      <c r="M1" s="1133"/>
      <c r="N1" s="1133"/>
      <c r="O1" s="1133"/>
      <c r="P1" s="1133"/>
      <c r="Q1" s="1133"/>
      <c r="R1" s="1133"/>
      <c r="S1" s="1133"/>
      <c r="T1" s="1133"/>
      <c r="U1" s="1133"/>
      <c r="V1" s="1133"/>
      <c r="AC1" s="937"/>
    </row>
    <row r="2" spans="1:29" s="912" customFormat="1" ht="31.5" customHeight="1">
      <c r="A2" s="945"/>
      <c r="B2" s="1135" t="s">
        <v>579</v>
      </c>
      <c r="C2" s="1135"/>
      <c r="D2" s="1135"/>
      <c r="E2" s="1135"/>
      <c r="F2" s="1135"/>
      <c r="G2" s="1135"/>
      <c r="H2" s="1135"/>
      <c r="I2" s="1135"/>
      <c r="J2" s="1135"/>
      <c r="K2" s="1135"/>
      <c r="L2" s="1135"/>
      <c r="M2" s="1135"/>
      <c r="N2" s="1135"/>
      <c r="O2" s="1135"/>
      <c r="P2" s="1135"/>
      <c r="Q2" s="1135"/>
      <c r="R2" s="1135"/>
      <c r="S2" s="1135"/>
      <c r="T2" s="1135"/>
      <c r="U2" s="1135"/>
      <c r="V2" s="1135"/>
      <c r="AC2" s="937"/>
    </row>
    <row r="3" spans="1:29" s="912" customFormat="1" ht="38.25" customHeight="1">
      <c r="A3" s="1144" t="s">
        <v>381</v>
      </c>
      <c r="B3" s="1144"/>
      <c r="C3" s="1145" t="s">
        <v>355</v>
      </c>
      <c r="D3" s="1145"/>
      <c r="E3" s="1145"/>
      <c r="F3" s="1145"/>
      <c r="G3" s="1145"/>
      <c r="H3" s="1145"/>
      <c r="I3" s="913"/>
      <c r="J3" s="1145" t="s">
        <v>356</v>
      </c>
      <c r="K3" s="1145"/>
      <c r="L3" s="1145"/>
      <c r="M3" s="1145"/>
      <c r="N3" s="1145"/>
      <c r="O3" s="1146"/>
      <c r="P3" s="913"/>
      <c r="Q3" s="1145" t="s">
        <v>357</v>
      </c>
      <c r="R3" s="1145"/>
      <c r="S3" s="1145"/>
      <c r="T3" s="1145"/>
      <c r="U3" s="1145"/>
      <c r="V3" s="1146"/>
    </row>
    <row r="4" spans="1:29" s="912" customFormat="1" ht="38.25" customHeight="1">
      <c r="A4" s="1144"/>
      <c r="B4" s="1144"/>
      <c r="C4" s="1141" t="s">
        <v>358</v>
      </c>
      <c r="D4" s="1142"/>
      <c r="E4" s="1142" t="s">
        <v>359</v>
      </c>
      <c r="F4" s="1142"/>
      <c r="G4" s="1142" t="s">
        <v>360</v>
      </c>
      <c r="H4" s="1143"/>
      <c r="I4" s="914"/>
      <c r="J4" s="1141" t="s">
        <v>358</v>
      </c>
      <c r="K4" s="1142"/>
      <c r="L4" s="1142" t="s">
        <v>359</v>
      </c>
      <c r="M4" s="1142"/>
      <c r="N4" s="1142" t="s">
        <v>360</v>
      </c>
      <c r="O4" s="1142"/>
      <c r="P4" s="917"/>
      <c r="Q4" s="1142" t="s">
        <v>358</v>
      </c>
      <c r="R4" s="1142"/>
      <c r="S4" s="1142" t="s">
        <v>359</v>
      </c>
      <c r="T4" s="1142"/>
      <c r="U4" s="1142" t="s">
        <v>360</v>
      </c>
      <c r="V4" s="1142"/>
    </row>
    <row r="5" spans="1:29" s="912" customFormat="1" ht="38.25" customHeight="1">
      <c r="A5" s="1144"/>
      <c r="B5" s="1144"/>
      <c r="C5" s="983" t="s">
        <v>580</v>
      </c>
      <c r="D5" s="946" t="s">
        <v>581</v>
      </c>
      <c r="E5" s="983" t="s">
        <v>580</v>
      </c>
      <c r="F5" s="946" t="s">
        <v>581</v>
      </c>
      <c r="G5" s="946" t="s">
        <v>131</v>
      </c>
      <c r="H5" s="947" t="s">
        <v>130</v>
      </c>
      <c r="I5" s="917"/>
      <c r="J5" s="983" t="s">
        <v>580</v>
      </c>
      <c r="K5" s="946" t="s">
        <v>581</v>
      </c>
      <c r="L5" s="983" t="s">
        <v>580</v>
      </c>
      <c r="M5" s="946" t="s">
        <v>581</v>
      </c>
      <c r="N5" s="915" t="s">
        <v>131</v>
      </c>
      <c r="O5" s="915" t="s">
        <v>130</v>
      </c>
      <c r="P5" s="917"/>
      <c r="Q5" s="983" t="s">
        <v>580</v>
      </c>
      <c r="R5" s="946" t="s">
        <v>581</v>
      </c>
      <c r="S5" s="983" t="s">
        <v>580</v>
      </c>
      <c r="T5" s="946" t="s">
        <v>581</v>
      </c>
      <c r="U5" s="915" t="s">
        <v>131</v>
      </c>
      <c r="V5" s="915" t="s">
        <v>130</v>
      </c>
    </row>
    <row r="6" spans="1:29" s="953" customFormat="1" ht="18" customHeight="1">
      <c r="A6" s="948" t="s">
        <v>272</v>
      </c>
      <c r="B6" s="949" t="s">
        <v>382</v>
      </c>
      <c r="C6" s="950">
        <v>84</v>
      </c>
      <c r="D6" s="950">
        <v>87.421052631578945</v>
      </c>
      <c r="E6" s="950">
        <v>286</v>
      </c>
      <c r="F6" s="950">
        <v>316.73684210526318</v>
      </c>
      <c r="G6" s="950">
        <v>176</v>
      </c>
      <c r="H6" s="950">
        <v>110</v>
      </c>
      <c r="I6" s="951"/>
      <c r="J6" s="950">
        <v>687</v>
      </c>
      <c r="K6" s="950">
        <v>728.31578947368416</v>
      </c>
      <c r="L6" s="950">
        <v>1980</v>
      </c>
      <c r="M6" s="950">
        <v>2221</v>
      </c>
      <c r="N6" s="950">
        <v>1314</v>
      </c>
      <c r="O6" s="950">
        <v>666</v>
      </c>
      <c r="P6" s="952"/>
      <c r="Q6" s="950">
        <f t="shared" ref="Q6:V6" si="0">C6+J6</f>
        <v>771</v>
      </c>
      <c r="R6" s="950">
        <f t="shared" si="0"/>
        <v>815.73684210526312</v>
      </c>
      <c r="S6" s="950">
        <f t="shared" si="0"/>
        <v>2266</v>
      </c>
      <c r="T6" s="950">
        <f t="shared" si="0"/>
        <v>2537.7368421052633</v>
      </c>
      <c r="U6" s="950">
        <f t="shared" si="0"/>
        <v>1490</v>
      </c>
      <c r="V6" s="950">
        <f t="shared" si="0"/>
        <v>776</v>
      </c>
    </row>
    <row r="7" spans="1:29" ht="15.6">
      <c r="A7" s="954" t="s">
        <v>271</v>
      </c>
      <c r="B7" s="955" t="s">
        <v>383</v>
      </c>
      <c r="C7" s="956">
        <v>17</v>
      </c>
      <c r="D7" s="956">
        <v>18.526315789473685</v>
      </c>
      <c r="E7" s="956">
        <v>53</v>
      </c>
      <c r="F7" s="956">
        <v>66.15789473684211</v>
      </c>
      <c r="G7" s="956">
        <v>36</v>
      </c>
      <c r="H7" s="956">
        <v>17</v>
      </c>
      <c r="I7" s="957"/>
      <c r="J7" s="956">
        <v>100</v>
      </c>
      <c r="K7" s="956">
        <v>107.84210526315789</v>
      </c>
      <c r="L7" s="956">
        <v>245</v>
      </c>
      <c r="M7" s="956">
        <v>307.0526315789474</v>
      </c>
      <c r="N7" s="956">
        <v>204</v>
      </c>
      <c r="O7" s="956">
        <v>41</v>
      </c>
      <c r="P7" s="957"/>
      <c r="Q7" s="950">
        <f t="shared" ref="Q7:V49" si="1">C7+J7</f>
        <v>117</v>
      </c>
      <c r="R7" s="950">
        <f t="shared" si="1"/>
        <v>126.36842105263158</v>
      </c>
      <c r="S7" s="950">
        <f t="shared" si="1"/>
        <v>298</v>
      </c>
      <c r="T7" s="950">
        <f t="shared" si="1"/>
        <v>373.21052631578948</v>
      </c>
      <c r="U7" s="950">
        <f t="shared" si="1"/>
        <v>240</v>
      </c>
      <c r="V7" s="950">
        <f t="shared" si="1"/>
        <v>58</v>
      </c>
    </row>
    <row r="8" spans="1:29" ht="15.6">
      <c r="A8" s="954" t="s">
        <v>270</v>
      </c>
      <c r="B8" s="955" t="s">
        <v>384</v>
      </c>
      <c r="C8" s="956">
        <v>28</v>
      </c>
      <c r="D8" s="956">
        <v>28.526315789473685</v>
      </c>
      <c r="E8" s="956">
        <v>138</v>
      </c>
      <c r="F8" s="956">
        <v>120.52631578947368</v>
      </c>
      <c r="G8" s="956">
        <v>93</v>
      </c>
      <c r="H8" s="956">
        <v>45</v>
      </c>
      <c r="I8" s="957"/>
      <c r="J8" s="956">
        <v>287</v>
      </c>
      <c r="K8" s="956">
        <v>330.36842105263156</v>
      </c>
      <c r="L8" s="956">
        <v>842</v>
      </c>
      <c r="M8" s="956">
        <v>1071.6315789473686</v>
      </c>
      <c r="N8" s="956">
        <v>766</v>
      </c>
      <c r="O8" s="956">
        <v>76</v>
      </c>
      <c r="P8" s="957"/>
      <c r="Q8" s="950">
        <f t="shared" si="1"/>
        <v>315</v>
      </c>
      <c r="R8" s="950">
        <f t="shared" si="1"/>
        <v>358.89473684210526</v>
      </c>
      <c r="S8" s="950">
        <f t="shared" si="1"/>
        <v>980</v>
      </c>
      <c r="T8" s="950">
        <f t="shared" si="1"/>
        <v>1192.1578947368423</v>
      </c>
      <c r="U8" s="950">
        <f t="shared" si="1"/>
        <v>859</v>
      </c>
      <c r="V8" s="950">
        <f t="shared" si="1"/>
        <v>121</v>
      </c>
    </row>
    <row r="9" spans="1:29" ht="15.6">
      <c r="A9" s="954" t="s">
        <v>268</v>
      </c>
      <c r="B9" s="955" t="s">
        <v>385</v>
      </c>
      <c r="C9" s="956">
        <v>2</v>
      </c>
      <c r="D9" s="956">
        <v>2</v>
      </c>
      <c r="E9" s="956">
        <v>3</v>
      </c>
      <c r="F9" s="956">
        <v>3</v>
      </c>
      <c r="G9" s="956">
        <v>3</v>
      </c>
      <c r="H9" s="956">
        <v>0</v>
      </c>
      <c r="I9" s="957"/>
      <c r="J9" s="956">
        <v>1</v>
      </c>
      <c r="K9" s="956">
        <v>1</v>
      </c>
      <c r="L9" s="956">
        <v>6</v>
      </c>
      <c r="M9" s="956">
        <v>6</v>
      </c>
      <c r="N9" s="956">
        <v>5</v>
      </c>
      <c r="O9" s="956">
        <v>1</v>
      </c>
      <c r="P9" s="957"/>
      <c r="Q9" s="950">
        <f t="shared" si="1"/>
        <v>3</v>
      </c>
      <c r="R9" s="950">
        <f t="shared" si="1"/>
        <v>3</v>
      </c>
      <c r="S9" s="950">
        <f t="shared" si="1"/>
        <v>9</v>
      </c>
      <c r="T9" s="950">
        <f t="shared" si="1"/>
        <v>9</v>
      </c>
      <c r="U9" s="950">
        <f t="shared" si="1"/>
        <v>8</v>
      </c>
      <c r="V9" s="950">
        <f t="shared" si="1"/>
        <v>1</v>
      </c>
    </row>
    <row r="10" spans="1:29" ht="15.6">
      <c r="A10" s="954" t="s">
        <v>267</v>
      </c>
      <c r="B10" s="955" t="s">
        <v>386</v>
      </c>
      <c r="C10" s="956">
        <v>2</v>
      </c>
      <c r="D10" s="956">
        <v>2.4736842105263159</v>
      </c>
      <c r="E10" s="956">
        <v>2</v>
      </c>
      <c r="F10" s="956">
        <v>2.4736842105263159</v>
      </c>
      <c r="G10" s="956">
        <v>1</v>
      </c>
      <c r="H10" s="956">
        <v>1</v>
      </c>
      <c r="I10" s="957"/>
      <c r="J10" s="956">
        <v>0</v>
      </c>
      <c r="K10" s="956">
        <v>0</v>
      </c>
      <c r="L10" s="956">
        <v>0</v>
      </c>
      <c r="M10" s="956">
        <v>0</v>
      </c>
      <c r="N10" s="956">
        <v>0</v>
      </c>
      <c r="O10" s="956">
        <v>0</v>
      </c>
      <c r="P10" s="957"/>
      <c r="Q10" s="950">
        <f t="shared" si="1"/>
        <v>2</v>
      </c>
      <c r="R10" s="950">
        <f t="shared" si="1"/>
        <v>2.4736842105263159</v>
      </c>
      <c r="S10" s="950">
        <f t="shared" si="1"/>
        <v>2</v>
      </c>
      <c r="T10" s="950">
        <f t="shared" si="1"/>
        <v>2.4736842105263159</v>
      </c>
      <c r="U10" s="950">
        <f t="shared" si="1"/>
        <v>1</v>
      </c>
      <c r="V10" s="950">
        <f t="shared" si="1"/>
        <v>1</v>
      </c>
    </row>
    <row r="11" spans="1:29" ht="15.6">
      <c r="A11" s="954" t="s">
        <v>266</v>
      </c>
      <c r="B11" s="955" t="s">
        <v>387</v>
      </c>
      <c r="C11" s="956">
        <v>3</v>
      </c>
      <c r="D11" s="956">
        <v>2.2105263157894739</v>
      </c>
      <c r="E11" s="956">
        <v>33</v>
      </c>
      <c r="F11" s="956">
        <v>27.789473684210527</v>
      </c>
      <c r="G11" s="956">
        <v>27</v>
      </c>
      <c r="H11" s="956">
        <v>6</v>
      </c>
      <c r="I11" s="957"/>
      <c r="J11" s="956">
        <v>2</v>
      </c>
      <c r="K11" s="956">
        <v>2.2105263157894739</v>
      </c>
      <c r="L11" s="956">
        <v>38</v>
      </c>
      <c r="M11" s="956">
        <v>39.210526315789473</v>
      </c>
      <c r="N11" s="956">
        <v>37</v>
      </c>
      <c r="O11" s="956">
        <v>1</v>
      </c>
      <c r="P11" s="957"/>
      <c r="Q11" s="950">
        <f t="shared" si="1"/>
        <v>5</v>
      </c>
      <c r="R11" s="950">
        <f t="shared" si="1"/>
        <v>4.4210526315789478</v>
      </c>
      <c r="S11" s="950">
        <f t="shared" si="1"/>
        <v>71</v>
      </c>
      <c r="T11" s="950">
        <f t="shared" si="1"/>
        <v>67</v>
      </c>
      <c r="U11" s="950">
        <f t="shared" si="1"/>
        <v>64</v>
      </c>
      <c r="V11" s="950">
        <f t="shared" si="1"/>
        <v>7</v>
      </c>
    </row>
    <row r="12" spans="1:29" ht="15.6">
      <c r="A12" s="954" t="s">
        <v>265</v>
      </c>
      <c r="B12" s="955" t="s">
        <v>388</v>
      </c>
      <c r="C12" s="956">
        <v>61</v>
      </c>
      <c r="D12" s="956">
        <v>49.631578947368418</v>
      </c>
      <c r="E12" s="956">
        <v>309</v>
      </c>
      <c r="F12" s="956">
        <v>276.5263157894737</v>
      </c>
      <c r="G12" s="956">
        <v>283</v>
      </c>
      <c r="H12" s="956">
        <v>26</v>
      </c>
      <c r="I12" s="957"/>
      <c r="J12" s="956">
        <v>88</v>
      </c>
      <c r="K12" s="956">
        <v>93.84210526315789</v>
      </c>
      <c r="L12" s="956">
        <v>473</v>
      </c>
      <c r="M12" s="956">
        <v>707.57894736842104</v>
      </c>
      <c r="N12" s="956">
        <v>400</v>
      </c>
      <c r="O12" s="956">
        <v>73</v>
      </c>
      <c r="P12" s="957"/>
      <c r="Q12" s="950">
        <f t="shared" si="1"/>
        <v>149</v>
      </c>
      <c r="R12" s="950">
        <f t="shared" si="1"/>
        <v>143.4736842105263</v>
      </c>
      <c r="S12" s="950">
        <f t="shared" si="1"/>
        <v>782</v>
      </c>
      <c r="T12" s="950">
        <f t="shared" si="1"/>
        <v>984.1052631578948</v>
      </c>
      <c r="U12" s="950">
        <f t="shared" si="1"/>
        <v>683</v>
      </c>
      <c r="V12" s="950">
        <f t="shared" si="1"/>
        <v>99</v>
      </c>
    </row>
    <row r="13" spans="1:29" ht="15.6">
      <c r="A13" s="954" t="s">
        <v>264</v>
      </c>
      <c r="B13" s="955" t="s">
        <v>389</v>
      </c>
      <c r="C13" s="956">
        <v>0</v>
      </c>
      <c r="D13" s="956">
        <v>0</v>
      </c>
      <c r="E13" s="956">
        <v>0</v>
      </c>
      <c r="F13" s="956">
        <v>0</v>
      </c>
      <c r="G13" s="956">
        <v>0</v>
      </c>
      <c r="H13" s="956">
        <v>0</v>
      </c>
      <c r="I13" s="957"/>
      <c r="J13" s="956">
        <v>6</v>
      </c>
      <c r="K13" s="956">
        <v>5.6315789473684212</v>
      </c>
      <c r="L13" s="956">
        <v>24</v>
      </c>
      <c r="M13" s="956">
        <v>20.684210526315791</v>
      </c>
      <c r="N13" s="956">
        <v>17</v>
      </c>
      <c r="O13" s="956">
        <v>7</v>
      </c>
      <c r="P13" s="957"/>
      <c r="Q13" s="950">
        <f t="shared" si="1"/>
        <v>6</v>
      </c>
      <c r="R13" s="950">
        <f t="shared" si="1"/>
        <v>5.6315789473684212</v>
      </c>
      <c r="S13" s="950">
        <f t="shared" si="1"/>
        <v>24</v>
      </c>
      <c r="T13" s="950">
        <f t="shared" si="1"/>
        <v>20.684210526315791</v>
      </c>
      <c r="U13" s="950">
        <f t="shared" si="1"/>
        <v>17</v>
      </c>
      <c r="V13" s="950">
        <f t="shared" si="1"/>
        <v>7</v>
      </c>
    </row>
    <row r="14" spans="1:29" ht="15.6">
      <c r="A14" s="954" t="s">
        <v>263</v>
      </c>
      <c r="B14" s="955" t="s">
        <v>390</v>
      </c>
      <c r="C14" s="956">
        <v>903</v>
      </c>
      <c r="D14" s="956">
        <v>858.68421052631584</v>
      </c>
      <c r="E14" s="956">
        <v>9390</v>
      </c>
      <c r="F14" s="956">
        <v>9449.78947368421</v>
      </c>
      <c r="G14" s="956">
        <v>5370</v>
      </c>
      <c r="H14" s="956">
        <v>4020</v>
      </c>
      <c r="I14" s="957"/>
      <c r="J14" s="956">
        <v>4053</v>
      </c>
      <c r="K14" s="956">
        <v>4134.6842105263158</v>
      </c>
      <c r="L14" s="956">
        <v>26858</v>
      </c>
      <c r="M14" s="956">
        <v>28225.105263157893</v>
      </c>
      <c r="N14" s="956">
        <v>14313</v>
      </c>
      <c r="O14" s="956">
        <v>12545</v>
      </c>
      <c r="P14" s="957"/>
      <c r="Q14" s="950">
        <f t="shared" si="1"/>
        <v>4956</v>
      </c>
      <c r="R14" s="950">
        <f t="shared" si="1"/>
        <v>4993.3684210526317</v>
      </c>
      <c r="S14" s="950">
        <f t="shared" si="1"/>
        <v>36248</v>
      </c>
      <c r="T14" s="950">
        <f t="shared" si="1"/>
        <v>37674.894736842107</v>
      </c>
      <c r="U14" s="950">
        <f t="shared" si="1"/>
        <v>19683</v>
      </c>
      <c r="V14" s="950">
        <f t="shared" si="1"/>
        <v>16565</v>
      </c>
    </row>
    <row r="15" spans="1:29" ht="15.6">
      <c r="A15" s="954" t="s">
        <v>262</v>
      </c>
      <c r="B15" s="955" t="s">
        <v>391</v>
      </c>
      <c r="C15" s="956">
        <v>296</v>
      </c>
      <c r="D15" s="956">
        <v>271</v>
      </c>
      <c r="E15" s="956">
        <v>2361</v>
      </c>
      <c r="F15" s="956">
        <v>2281.894736842105</v>
      </c>
      <c r="G15" s="956">
        <v>1593</v>
      </c>
      <c r="H15" s="956">
        <v>768</v>
      </c>
      <c r="I15" s="957"/>
      <c r="J15" s="956">
        <v>1130</v>
      </c>
      <c r="K15" s="956">
        <v>1136.8947368421052</v>
      </c>
      <c r="L15" s="956">
        <v>6106</v>
      </c>
      <c r="M15" s="956">
        <v>6265.4210526315783</v>
      </c>
      <c r="N15" s="956">
        <v>4187</v>
      </c>
      <c r="O15" s="956">
        <v>1919</v>
      </c>
      <c r="P15" s="957"/>
      <c r="Q15" s="950">
        <f t="shared" si="1"/>
        <v>1426</v>
      </c>
      <c r="R15" s="950">
        <f t="shared" si="1"/>
        <v>1407.8947368421052</v>
      </c>
      <c r="S15" s="950">
        <f t="shared" si="1"/>
        <v>8467</v>
      </c>
      <c r="T15" s="950">
        <f t="shared" si="1"/>
        <v>8547.3157894736833</v>
      </c>
      <c r="U15" s="950">
        <f t="shared" si="1"/>
        <v>5780</v>
      </c>
      <c r="V15" s="950">
        <f t="shared" si="1"/>
        <v>2687</v>
      </c>
    </row>
    <row r="16" spans="1:29" ht="15.6">
      <c r="A16" s="954" t="s">
        <v>117</v>
      </c>
      <c r="B16" s="955" t="s">
        <v>392</v>
      </c>
      <c r="C16" s="956">
        <v>0</v>
      </c>
      <c r="D16" s="956">
        <v>0</v>
      </c>
      <c r="E16" s="956">
        <v>0</v>
      </c>
      <c r="F16" s="956">
        <v>0</v>
      </c>
      <c r="G16" s="956">
        <v>0</v>
      </c>
      <c r="H16" s="956">
        <v>0</v>
      </c>
      <c r="I16" s="957"/>
      <c r="J16" s="956">
        <v>5</v>
      </c>
      <c r="K16" s="956">
        <v>4.2631578947368425</v>
      </c>
      <c r="L16" s="956">
        <v>28</v>
      </c>
      <c r="M16" s="956">
        <v>27.263157894736842</v>
      </c>
      <c r="N16" s="956">
        <v>22</v>
      </c>
      <c r="O16" s="956">
        <v>6</v>
      </c>
      <c r="P16" s="957"/>
      <c r="Q16" s="950">
        <f t="shared" si="1"/>
        <v>5</v>
      </c>
      <c r="R16" s="950">
        <f t="shared" si="1"/>
        <v>4.2631578947368425</v>
      </c>
      <c r="S16" s="950">
        <f t="shared" si="1"/>
        <v>28</v>
      </c>
      <c r="T16" s="950">
        <f t="shared" si="1"/>
        <v>27.263157894736842</v>
      </c>
      <c r="U16" s="950">
        <f t="shared" si="1"/>
        <v>22</v>
      </c>
      <c r="V16" s="950">
        <f t="shared" si="1"/>
        <v>6</v>
      </c>
    </row>
    <row r="17" spans="1:22" ht="15.6">
      <c r="A17" s="954" t="s">
        <v>116</v>
      </c>
      <c r="B17" s="955" t="s">
        <v>393</v>
      </c>
      <c r="C17" s="956">
        <v>368</v>
      </c>
      <c r="D17" s="956">
        <v>354.05263157894734</v>
      </c>
      <c r="E17" s="956">
        <v>5198</v>
      </c>
      <c r="F17" s="956">
        <v>5314.6315789473683</v>
      </c>
      <c r="G17" s="956">
        <v>3299</v>
      </c>
      <c r="H17" s="956">
        <v>1899</v>
      </c>
      <c r="I17" s="957"/>
      <c r="J17" s="956">
        <v>1104</v>
      </c>
      <c r="K17" s="956">
        <v>1157.578947368421</v>
      </c>
      <c r="L17" s="956">
        <v>8002</v>
      </c>
      <c r="M17" s="956">
        <v>8716</v>
      </c>
      <c r="N17" s="956">
        <v>4152</v>
      </c>
      <c r="O17" s="956">
        <v>3850</v>
      </c>
      <c r="P17" s="957"/>
      <c r="Q17" s="950">
        <f t="shared" si="1"/>
        <v>1472</v>
      </c>
      <c r="R17" s="950">
        <f t="shared" si="1"/>
        <v>1511.6315789473683</v>
      </c>
      <c r="S17" s="950">
        <f t="shared" si="1"/>
        <v>13200</v>
      </c>
      <c r="T17" s="950">
        <f t="shared" si="1"/>
        <v>14030.631578947368</v>
      </c>
      <c r="U17" s="950">
        <f t="shared" si="1"/>
        <v>7451</v>
      </c>
      <c r="V17" s="950">
        <f t="shared" si="1"/>
        <v>5749</v>
      </c>
    </row>
    <row r="18" spans="1:22" ht="15.6">
      <c r="A18" s="954" t="s">
        <v>259</v>
      </c>
      <c r="B18" s="955" t="s">
        <v>394</v>
      </c>
      <c r="C18" s="956">
        <v>180</v>
      </c>
      <c r="D18" s="956">
        <v>181.57894736842104</v>
      </c>
      <c r="E18" s="956">
        <v>2283</v>
      </c>
      <c r="F18" s="956">
        <v>2359.6315789473683</v>
      </c>
      <c r="G18" s="956">
        <v>599</v>
      </c>
      <c r="H18" s="956">
        <v>1684</v>
      </c>
      <c r="I18" s="957"/>
      <c r="J18" s="956">
        <v>1817</v>
      </c>
      <c r="K18" s="956">
        <v>1866.1578947368421</v>
      </c>
      <c r="L18" s="956">
        <v>9578</v>
      </c>
      <c r="M18" s="956">
        <v>10359.631578947368</v>
      </c>
      <c r="N18" s="956">
        <v>2287</v>
      </c>
      <c r="O18" s="956">
        <v>7291</v>
      </c>
      <c r="P18" s="957"/>
      <c r="Q18" s="950">
        <f t="shared" si="1"/>
        <v>1997</v>
      </c>
      <c r="R18" s="950">
        <f t="shared" si="1"/>
        <v>2047.7368421052631</v>
      </c>
      <c r="S18" s="950">
        <f t="shared" si="1"/>
        <v>11861</v>
      </c>
      <c r="T18" s="950">
        <f t="shared" si="1"/>
        <v>12719.263157894737</v>
      </c>
      <c r="U18" s="950">
        <f t="shared" si="1"/>
        <v>2886</v>
      </c>
      <c r="V18" s="950">
        <f t="shared" si="1"/>
        <v>8975</v>
      </c>
    </row>
    <row r="19" spans="1:22" ht="15.6">
      <c r="A19" s="954" t="s">
        <v>115</v>
      </c>
      <c r="B19" s="955" t="s">
        <v>395</v>
      </c>
      <c r="C19" s="956">
        <v>127</v>
      </c>
      <c r="D19" s="956">
        <v>123.47368421052632</v>
      </c>
      <c r="E19" s="956">
        <v>2940</v>
      </c>
      <c r="F19" s="956">
        <v>3103.105263157895</v>
      </c>
      <c r="G19" s="956">
        <v>1032</v>
      </c>
      <c r="H19" s="956">
        <v>1908</v>
      </c>
      <c r="I19" s="957"/>
      <c r="J19" s="956">
        <v>625</v>
      </c>
      <c r="K19" s="956">
        <v>642.26315789473688</v>
      </c>
      <c r="L19" s="956">
        <v>4384</v>
      </c>
      <c r="M19" s="956">
        <v>5005.1578947368416</v>
      </c>
      <c r="N19" s="956">
        <v>2337</v>
      </c>
      <c r="O19" s="956">
        <v>2047</v>
      </c>
      <c r="P19" s="957"/>
      <c r="Q19" s="950">
        <f t="shared" si="1"/>
        <v>752</v>
      </c>
      <c r="R19" s="950">
        <f t="shared" si="1"/>
        <v>765.73684210526324</v>
      </c>
      <c r="S19" s="950">
        <f t="shared" si="1"/>
        <v>7324</v>
      </c>
      <c r="T19" s="950">
        <f t="shared" si="1"/>
        <v>8108.2631578947367</v>
      </c>
      <c r="U19" s="950">
        <f t="shared" si="1"/>
        <v>3369</v>
      </c>
      <c r="V19" s="950">
        <f t="shared" si="1"/>
        <v>3955</v>
      </c>
    </row>
    <row r="20" spans="1:22" ht="15.6">
      <c r="A20" s="954" t="s">
        <v>114</v>
      </c>
      <c r="B20" s="955" t="s">
        <v>396</v>
      </c>
      <c r="C20" s="956">
        <v>262</v>
      </c>
      <c r="D20" s="956">
        <v>257</v>
      </c>
      <c r="E20" s="956">
        <v>2660</v>
      </c>
      <c r="F20" s="956">
        <v>2675.3157894736842</v>
      </c>
      <c r="G20" s="956">
        <v>2199</v>
      </c>
      <c r="H20" s="956">
        <v>461</v>
      </c>
      <c r="I20" s="957"/>
      <c r="J20" s="956">
        <v>1072</v>
      </c>
      <c r="K20" s="956">
        <v>1126.7368421052631</v>
      </c>
      <c r="L20" s="956">
        <v>5167</v>
      </c>
      <c r="M20" s="956">
        <v>5568.6842105263149</v>
      </c>
      <c r="N20" s="956">
        <v>4102</v>
      </c>
      <c r="O20" s="956">
        <v>1065</v>
      </c>
      <c r="P20" s="957"/>
      <c r="Q20" s="950">
        <f t="shared" si="1"/>
        <v>1334</v>
      </c>
      <c r="R20" s="950">
        <f t="shared" si="1"/>
        <v>1383.7368421052631</v>
      </c>
      <c r="S20" s="950">
        <f t="shared" si="1"/>
        <v>7827</v>
      </c>
      <c r="T20" s="950">
        <f t="shared" si="1"/>
        <v>8244</v>
      </c>
      <c r="U20" s="950">
        <f t="shared" si="1"/>
        <v>6301</v>
      </c>
      <c r="V20" s="950">
        <f t="shared" si="1"/>
        <v>1526</v>
      </c>
    </row>
    <row r="21" spans="1:22" ht="15.6">
      <c r="A21" s="954" t="s">
        <v>235</v>
      </c>
      <c r="B21" s="955" t="s">
        <v>397</v>
      </c>
      <c r="C21" s="956">
        <v>142</v>
      </c>
      <c r="D21" s="956">
        <v>124.94736842105263</v>
      </c>
      <c r="E21" s="956">
        <v>1571</v>
      </c>
      <c r="F21" s="956">
        <v>1311.578947368421</v>
      </c>
      <c r="G21" s="956">
        <v>1119</v>
      </c>
      <c r="H21" s="956">
        <v>452</v>
      </c>
      <c r="I21" s="957"/>
      <c r="J21" s="956">
        <v>187</v>
      </c>
      <c r="K21" s="956">
        <v>182.26315789473685</v>
      </c>
      <c r="L21" s="956">
        <v>1357</v>
      </c>
      <c r="M21" s="956">
        <v>1366.2105263157896</v>
      </c>
      <c r="N21" s="956">
        <v>843</v>
      </c>
      <c r="O21" s="956">
        <v>514</v>
      </c>
      <c r="P21" s="957"/>
      <c r="Q21" s="950">
        <f t="shared" si="1"/>
        <v>329</v>
      </c>
      <c r="R21" s="950">
        <f t="shared" si="1"/>
        <v>307.21052631578948</v>
      </c>
      <c r="S21" s="950">
        <f t="shared" si="1"/>
        <v>2928</v>
      </c>
      <c r="T21" s="950">
        <f t="shared" si="1"/>
        <v>2677.7894736842109</v>
      </c>
      <c r="U21" s="950">
        <f t="shared" si="1"/>
        <v>1962</v>
      </c>
      <c r="V21" s="950">
        <f t="shared" si="1"/>
        <v>966</v>
      </c>
    </row>
    <row r="22" spans="1:22" ht="15.6">
      <c r="A22" s="954" t="s">
        <v>261</v>
      </c>
      <c r="B22" s="955" t="s">
        <v>398</v>
      </c>
      <c r="C22" s="956">
        <v>810</v>
      </c>
      <c r="D22" s="956">
        <v>762.73684210526312</v>
      </c>
      <c r="E22" s="956">
        <v>6934</v>
      </c>
      <c r="F22" s="956">
        <v>6677.0526315789466</v>
      </c>
      <c r="G22" s="956">
        <v>4901</v>
      </c>
      <c r="H22" s="956">
        <v>2033</v>
      </c>
      <c r="I22" s="957"/>
      <c r="J22" s="956">
        <v>2876</v>
      </c>
      <c r="K22" s="956">
        <v>2902.5263157894738</v>
      </c>
      <c r="L22" s="956">
        <v>12141</v>
      </c>
      <c r="M22" s="956">
        <v>12436.42105263158</v>
      </c>
      <c r="N22" s="956">
        <v>7762</v>
      </c>
      <c r="O22" s="956">
        <v>4379</v>
      </c>
      <c r="P22" s="957"/>
      <c r="Q22" s="950">
        <f t="shared" si="1"/>
        <v>3686</v>
      </c>
      <c r="R22" s="950">
        <f t="shared" si="1"/>
        <v>3665.2631578947367</v>
      </c>
      <c r="S22" s="950">
        <f t="shared" si="1"/>
        <v>19075</v>
      </c>
      <c r="T22" s="950">
        <f t="shared" si="1"/>
        <v>19113.473684210527</v>
      </c>
      <c r="U22" s="950">
        <f t="shared" si="1"/>
        <v>12663</v>
      </c>
      <c r="V22" s="950">
        <f t="shared" si="1"/>
        <v>6412</v>
      </c>
    </row>
    <row r="23" spans="1:22" ht="15.6">
      <c r="A23" s="954" t="s">
        <v>234</v>
      </c>
      <c r="B23" s="955" t="s">
        <v>399</v>
      </c>
      <c r="C23" s="956">
        <v>1</v>
      </c>
      <c r="D23" s="956">
        <v>1</v>
      </c>
      <c r="E23" s="956">
        <v>1</v>
      </c>
      <c r="F23" s="956">
        <v>1</v>
      </c>
      <c r="G23" s="956">
        <v>1</v>
      </c>
      <c r="H23" s="956">
        <v>0</v>
      </c>
      <c r="I23" s="957"/>
      <c r="J23" s="956">
        <v>1</v>
      </c>
      <c r="K23" s="956">
        <v>1</v>
      </c>
      <c r="L23" s="956">
        <v>26</v>
      </c>
      <c r="M23" s="956">
        <v>26</v>
      </c>
      <c r="N23" s="956">
        <v>22</v>
      </c>
      <c r="O23" s="956">
        <v>4</v>
      </c>
      <c r="P23" s="957"/>
      <c r="Q23" s="950">
        <f t="shared" si="1"/>
        <v>2</v>
      </c>
      <c r="R23" s="950">
        <f t="shared" si="1"/>
        <v>2</v>
      </c>
      <c r="S23" s="950">
        <f t="shared" si="1"/>
        <v>27</v>
      </c>
      <c r="T23" s="950">
        <f t="shared" si="1"/>
        <v>27</v>
      </c>
      <c r="U23" s="950">
        <f t="shared" si="1"/>
        <v>23</v>
      </c>
      <c r="V23" s="950">
        <f t="shared" si="1"/>
        <v>4</v>
      </c>
    </row>
    <row r="24" spans="1:22" ht="15.6">
      <c r="A24" s="954" t="s">
        <v>233</v>
      </c>
      <c r="B24" s="955" t="s">
        <v>400</v>
      </c>
      <c r="C24" s="956">
        <v>265</v>
      </c>
      <c r="D24" s="956">
        <v>243.05263157894737</v>
      </c>
      <c r="E24" s="956">
        <v>4756</v>
      </c>
      <c r="F24" s="956">
        <v>4372.1578947368416</v>
      </c>
      <c r="G24" s="956">
        <v>3279</v>
      </c>
      <c r="H24" s="956">
        <v>1477</v>
      </c>
      <c r="I24" s="957"/>
      <c r="J24" s="956">
        <v>552</v>
      </c>
      <c r="K24" s="956">
        <v>573.47368421052636</v>
      </c>
      <c r="L24" s="956">
        <v>4225</v>
      </c>
      <c r="M24" s="956">
        <v>4883.3157894736842</v>
      </c>
      <c r="N24" s="956">
        <v>2434</v>
      </c>
      <c r="O24" s="956">
        <v>1791</v>
      </c>
      <c r="P24" s="957"/>
      <c r="Q24" s="950">
        <f t="shared" si="1"/>
        <v>817</v>
      </c>
      <c r="R24" s="950">
        <f t="shared" si="1"/>
        <v>816.52631578947376</v>
      </c>
      <c r="S24" s="950">
        <f t="shared" si="1"/>
        <v>8981</v>
      </c>
      <c r="T24" s="950">
        <f t="shared" si="1"/>
        <v>9255.4736842105267</v>
      </c>
      <c r="U24" s="950">
        <f t="shared" si="1"/>
        <v>5713</v>
      </c>
      <c r="V24" s="950">
        <f t="shared" si="1"/>
        <v>3268</v>
      </c>
    </row>
    <row r="25" spans="1:22" ht="15.6">
      <c r="A25" s="954" t="s">
        <v>113</v>
      </c>
      <c r="B25" s="955" t="s">
        <v>401</v>
      </c>
      <c r="C25" s="956">
        <v>11</v>
      </c>
      <c r="D25" s="956">
        <v>9.6842105263157894</v>
      </c>
      <c r="E25" s="956">
        <v>144</v>
      </c>
      <c r="F25" s="956">
        <v>171.4736842105263</v>
      </c>
      <c r="G25" s="956">
        <v>85</v>
      </c>
      <c r="H25" s="956">
        <v>59</v>
      </c>
      <c r="I25" s="957"/>
      <c r="J25" s="956">
        <v>37</v>
      </c>
      <c r="K25" s="956">
        <v>29.157894736842106</v>
      </c>
      <c r="L25" s="956">
        <v>701</v>
      </c>
      <c r="M25" s="956">
        <v>674.21052631578948</v>
      </c>
      <c r="N25" s="956">
        <v>182</v>
      </c>
      <c r="O25" s="956">
        <v>519</v>
      </c>
      <c r="P25" s="957"/>
      <c r="Q25" s="950">
        <f t="shared" si="1"/>
        <v>48</v>
      </c>
      <c r="R25" s="950">
        <f t="shared" si="1"/>
        <v>38.842105263157897</v>
      </c>
      <c r="S25" s="950">
        <f t="shared" si="1"/>
        <v>845</v>
      </c>
      <c r="T25" s="950">
        <f t="shared" si="1"/>
        <v>845.68421052631584</v>
      </c>
      <c r="U25" s="950">
        <f t="shared" si="1"/>
        <v>267</v>
      </c>
      <c r="V25" s="950">
        <f t="shared" si="1"/>
        <v>578</v>
      </c>
    </row>
    <row r="26" spans="1:22" ht="15.6">
      <c r="A26" s="954" t="s">
        <v>232</v>
      </c>
      <c r="B26" s="955" t="s">
        <v>402</v>
      </c>
      <c r="C26" s="956">
        <v>357</v>
      </c>
      <c r="D26" s="956">
        <v>334.89473684210526</v>
      </c>
      <c r="E26" s="956">
        <v>5884</v>
      </c>
      <c r="F26" s="956">
        <v>5965.894736842105</v>
      </c>
      <c r="G26" s="956">
        <v>4083</v>
      </c>
      <c r="H26" s="956">
        <v>1801</v>
      </c>
      <c r="I26" s="957"/>
      <c r="J26" s="956">
        <v>648</v>
      </c>
      <c r="K26" s="956">
        <v>656.31578947368416</v>
      </c>
      <c r="L26" s="956">
        <v>9256</v>
      </c>
      <c r="M26" s="956">
        <v>11307.052631578947</v>
      </c>
      <c r="N26" s="956">
        <v>6204</v>
      </c>
      <c r="O26" s="956">
        <v>3052</v>
      </c>
      <c r="P26" s="957"/>
      <c r="Q26" s="950">
        <f t="shared" si="1"/>
        <v>1005</v>
      </c>
      <c r="R26" s="950">
        <f t="shared" si="1"/>
        <v>991.21052631578937</v>
      </c>
      <c r="S26" s="950">
        <f t="shared" si="1"/>
        <v>15140</v>
      </c>
      <c r="T26" s="950">
        <f t="shared" si="1"/>
        <v>17272.947368421053</v>
      </c>
      <c r="U26" s="950">
        <f t="shared" si="1"/>
        <v>10287</v>
      </c>
      <c r="V26" s="950">
        <f t="shared" si="1"/>
        <v>4853</v>
      </c>
    </row>
    <row r="27" spans="1:22" ht="15.6">
      <c r="A27" s="954" t="s">
        <v>231</v>
      </c>
      <c r="B27" s="955" t="s">
        <v>403</v>
      </c>
      <c r="C27" s="956">
        <v>411</v>
      </c>
      <c r="D27" s="956">
        <v>358</v>
      </c>
      <c r="E27" s="956">
        <v>6400</v>
      </c>
      <c r="F27" s="956">
        <v>6162.6842105263158</v>
      </c>
      <c r="G27" s="956">
        <v>4993</v>
      </c>
      <c r="H27" s="956">
        <v>1407</v>
      </c>
      <c r="I27" s="957"/>
      <c r="J27" s="956">
        <v>969</v>
      </c>
      <c r="K27" s="956">
        <v>1045.421052631579</v>
      </c>
      <c r="L27" s="956">
        <v>5991</v>
      </c>
      <c r="M27" s="956">
        <v>6748.2105263157891</v>
      </c>
      <c r="N27" s="956">
        <v>4637</v>
      </c>
      <c r="O27" s="956">
        <v>1354</v>
      </c>
      <c r="P27" s="957"/>
      <c r="Q27" s="950">
        <f t="shared" si="1"/>
        <v>1380</v>
      </c>
      <c r="R27" s="950">
        <f t="shared" si="1"/>
        <v>1403.421052631579</v>
      </c>
      <c r="S27" s="950">
        <f t="shared" si="1"/>
        <v>12391</v>
      </c>
      <c r="T27" s="950">
        <f t="shared" si="1"/>
        <v>12910.894736842105</v>
      </c>
      <c r="U27" s="950">
        <f t="shared" si="1"/>
        <v>9630</v>
      </c>
      <c r="V27" s="950">
        <f t="shared" si="1"/>
        <v>2761</v>
      </c>
    </row>
    <row r="28" spans="1:22" ht="15.6">
      <c r="A28" s="954" t="s">
        <v>260</v>
      </c>
      <c r="B28" s="955" t="s">
        <v>404</v>
      </c>
      <c r="C28" s="956">
        <v>196</v>
      </c>
      <c r="D28" s="956">
        <v>170.31578947368422</v>
      </c>
      <c r="E28" s="956">
        <v>4561</v>
      </c>
      <c r="F28" s="956">
        <v>4179.105263157895</v>
      </c>
      <c r="G28" s="956">
        <v>3904</v>
      </c>
      <c r="H28" s="956">
        <v>657</v>
      </c>
      <c r="I28" s="957"/>
      <c r="J28" s="956">
        <v>266</v>
      </c>
      <c r="K28" s="956">
        <v>278</v>
      </c>
      <c r="L28" s="956">
        <v>4482</v>
      </c>
      <c r="M28" s="956">
        <v>4998.7368421052633</v>
      </c>
      <c r="N28" s="956">
        <v>3791</v>
      </c>
      <c r="O28" s="956">
        <v>691</v>
      </c>
      <c r="P28" s="957"/>
      <c r="Q28" s="950">
        <f t="shared" si="1"/>
        <v>462</v>
      </c>
      <c r="R28" s="950">
        <f t="shared" si="1"/>
        <v>448.31578947368422</v>
      </c>
      <c r="S28" s="950">
        <f t="shared" si="1"/>
        <v>9043</v>
      </c>
      <c r="T28" s="950">
        <f t="shared" si="1"/>
        <v>9177.8421052631584</v>
      </c>
      <c r="U28" s="950">
        <f t="shared" si="1"/>
        <v>7695</v>
      </c>
      <c r="V28" s="950">
        <f t="shared" si="1"/>
        <v>1348</v>
      </c>
    </row>
    <row r="29" spans="1:22" ht="15.6">
      <c r="A29" s="954" t="s">
        <v>405</v>
      </c>
      <c r="B29" s="955" t="s">
        <v>406</v>
      </c>
      <c r="C29" s="956">
        <v>1241</v>
      </c>
      <c r="D29" s="956">
        <v>1136.421052631579</v>
      </c>
      <c r="E29" s="956">
        <v>12679</v>
      </c>
      <c r="F29" s="956">
        <v>12038.684210526317</v>
      </c>
      <c r="G29" s="956">
        <v>10373</v>
      </c>
      <c r="H29" s="956">
        <v>2306</v>
      </c>
      <c r="I29" s="957"/>
      <c r="J29" s="956">
        <v>3678</v>
      </c>
      <c r="K29" s="956">
        <v>3896.7894736842104</v>
      </c>
      <c r="L29" s="956">
        <v>21832</v>
      </c>
      <c r="M29" s="956">
        <v>24474.947368421053</v>
      </c>
      <c r="N29" s="956">
        <v>17663</v>
      </c>
      <c r="O29" s="956">
        <v>4169</v>
      </c>
      <c r="P29" s="957"/>
      <c r="Q29" s="950">
        <f t="shared" si="1"/>
        <v>4919</v>
      </c>
      <c r="R29" s="950">
        <f t="shared" si="1"/>
        <v>5033.2105263157891</v>
      </c>
      <c r="S29" s="950">
        <f t="shared" si="1"/>
        <v>34511</v>
      </c>
      <c r="T29" s="950">
        <f t="shared" si="1"/>
        <v>36513.631578947374</v>
      </c>
      <c r="U29" s="950">
        <f t="shared" si="1"/>
        <v>28036</v>
      </c>
      <c r="V29" s="950">
        <f t="shared" si="1"/>
        <v>6475</v>
      </c>
    </row>
    <row r="30" spans="1:22" ht="15.6">
      <c r="A30" s="954" t="s">
        <v>258</v>
      </c>
      <c r="B30" s="955" t="s">
        <v>407</v>
      </c>
      <c r="C30" s="956">
        <v>115</v>
      </c>
      <c r="D30" s="956">
        <v>99.684210526315795</v>
      </c>
      <c r="E30" s="956">
        <v>1841</v>
      </c>
      <c r="F30" s="956">
        <v>1911.7894736842104</v>
      </c>
      <c r="G30" s="956">
        <v>1270</v>
      </c>
      <c r="H30" s="956">
        <v>571</v>
      </c>
      <c r="I30" s="957"/>
      <c r="J30" s="956">
        <v>241</v>
      </c>
      <c r="K30" s="956">
        <v>246.47368421052633</v>
      </c>
      <c r="L30" s="956">
        <v>2119</v>
      </c>
      <c r="M30" s="956">
        <v>2200.6315789473683</v>
      </c>
      <c r="N30" s="956">
        <v>1460</v>
      </c>
      <c r="O30" s="956">
        <v>659</v>
      </c>
      <c r="P30" s="957"/>
      <c r="Q30" s="950">
        <f t="shared" si="1"/>
        <v>356</v>
      </c>
      <c r="R30" s="950">
        <f t="shared" si="1"/>
        <v>346.15789473684214</v>
      </c>
      <c r="S30" s="950">
        <f t="shared" si="1"/>
        <v>3960</v>
      </c>
      <c r="T30" s="950">
        <f t="shared" si="1"/>
        <v>4112.4210526315783</v>
      </c>
      <c r="U30" s="950">
        <f t="shared" si="1"/>
        <v>2730</v>
      </c>
      <c r="V30" s="950">
        <f t="shared" si="1"/>
        <v>1230</v>
      </c>
    </row>
    <row r="31" spans="1:22" ht="15.6">
      <c r="A31" s="954" t="s">
        <v>257</v>
      </c>
      <c r="B31" s="955" t="s">
        <v>408</v>
      </c>
      <c r="C31" s="956">
        <v>180</v>
      </c>
      <c r="D31" s="956">
        <v>156.26315789473685</v>
      </c>
      <c r="E31" s="956">
        <v>3778</v>
      </c>
      <c r="F31" s="956">
        <v>2949.3684210526312</v>
      </c>
      <c r="G31" s="956">
        <v>2725</v>
      </c>
      <c r="H31" s="956">
        <v>1053</v>
      </c>
      <c r="I31" s="957"/>
      <c r="J31" s="956">
        <v>281</v>
      </c>
      <c r="K31" s="956">
        <v>288.42105263157896</v>
      </c>
      <c r="L31" s="956">
        <v>2124</v>
      </c>
      <c r="M31" s="956">
        <v>2483.0526315789475</v>
      </c>
      <c r="N31" s="956">
        <v>1484</v>
      </c>
      <c r="O31" s="956">
        <v>640</v>
      </c>
      <c r="P31" s="957"/>
      <c r="Q31" s="950">
        <f t="shared" si="1"/>
        <v>461</v>
      </c>
      <c r="R31" s="950">
        <f t="shared" si="1"/>
        <v>444.68421052631584</v>
      </c>
      <c r="S31" s="950">
        <f t="shared" si="1"/>
        <v>5902</v>
      </c>
      <c r="T31" s="950">
        <f t="shared" si="1"/>
        <v>5432.4210526315783</v>
      </c>
      <c r="U31" s="950">
        <f t="shared" si="1"/>
        <v>4209</v>
      </c>
      <c r="V31" s="950">
        <f t="shared" si="1"/>
        <v>1693</v>
      </c>
    </row>
    <row r="32" spans="1:22" ht="15.6">
      <c r="A32" s="954" t="s">
        <v>256</v>
      </c>
      <c r="B32" s="955" t="s">
        <v>409</v>
      </c>
      <c r="C32" s="956">
        <v>458</v>
      </c>
      <c r="D32" s="956">
        <v>419.94736842105266</v>
      </c>
      <c r="E32" s="956">
        <v>7075</v>
      </c>
      <c r="F32" s="956">
        <v>6313.2105263157891</v>
      </c>
      <c r="G32" s="956">
        <v>5734</v>
      </c>
      <c r="H32" s="956">
        <v>1341</v>
      </c>
      <c r="I32" s="957"/>
      <c r="J32" s="956">
        <v>954</v>
      </c>
      <c r="K32" s="956">
        <v>991.21052631578948</v>
      </c>
      <c r="L32" s="956">
        <v>8051</v>
      </c>
      <c r="M32" s="956">
        <v>8754.5789473684199</v>
      </c>
      <c r="N32" s="956">
        <v>6425</v>
      </c>
      <c r="O32" s="956">
        <v>1626</v>
      </c>
      <c r="P32" s="957"/>
      <c r="Q32" s="950">
        <f t="shared" si="1"/>
        <v>1412</v>
      </c>
      <c r="R32" s="950">
        <f t="shared" si="1"/>
        <v>1411.1578947368421</v>
      </c>
      <c r="S32" s="950">
        <f t="shared" si="1"/>
        <v>15126</v>
      </c>
      <c r="T32" s="950">
        <f t="shared" si="1"/>
        <v>15067.78947368421</v>
      </c>
      <c r="U32" s="950">
        <f t="shared" si="1"/>
        <v>12159</v>
      </c>
      <c r="V32" s="950">
        <f t="shared" si="1"/>
        <v>2967</v>
      </c>
    </row>
    <row r="33" spans="1:22" ht="15.6">
      <c r="A33" s="954" t="s">
        <v>255</v>
      </c>
      <c r="B33" s="955" t="s">
        <v>410</v>
      </c>
      <c r="C33" s="956">
        <v>213</v>
      </c>
      <c r="D33" s="956">
        <v>193.47368421052633</v>
      </c>
      <c r="E33" s="956">
        <v>16559</v>
      </c>
      <c r="F33" s="956">
        <v>15810.947368421052</v>
      </c>
      <c r="G33" s="956">
        <v>12764</v>
      </c>
      <c r="H33" s="956">
        <v>3795</v>
      </c>
      <c r="I33" s="957"/>
      <c r="J33" s="956">
        <v>437</v>
      </c>
      <c r="K33" s="956">
        <v>448.94736842105266</v>
      </c>
      <c r="L33" s="956">
        <v>32190</v>
      </c>
      <c r="M33" s="956">
        <v>39469.15789473684</v>
      </c>
      <c r="N33" s="956">
        <v>24633</v>
      </c>
      <c r="O33" s="956">
        <v>7557</v>
      </c>
      <c r="P33" s="957"/>
      <c r="Q33" s="950">
        <f t="shared" si="1"/>
        <v>650</v>
      </c>
      <c r="R33" s="950">
        <f t="shared" si="1"/>
        <v>642.42105263157896</v>
      </c>
      <c r="S33" s="950">
        <f t="shared" si="1"/>
        <v>48749</v>
      </c>
      <c r="T33" s="950">
        <f t="shared" si="1"/>
        <v>55280.105263157893</v>
      </c>
      <c r="U33" s="950">
        <f t="shared" si="1"/>
        <v>37397</v>
      </c>
      <c r="V33" s="950">
        <f t="shared" si="1"/>
        <v>11352</v>
      </c>
    </row>
    <row r="34" spans="1:22" ht="15.6">
      <c r="A34" s="954" t="s">
        <v>254</v>
      </c>
      <c r="B34" s="955" t="s">
        <v>411</v>
      </c>
      <c r="C34" s="956">
        <v>47</v>
      </c>
      <c r="D34" s="956">
        <v>44.473684210526315</v>
      </c>
      <c r="E34" s="956">
        <v>638</v>
      </c>
      <c r="F34" s="956">
        <v>682.68421052631572</v>
      </c>
      <c r="G34" s="956">
        <v>490</v>
      </c>
      <c r="H34" s="956">
        <v>148</v>
      </c>
      <c r="I34" s="957"/>
      <c r="J34" s="956">
        <v>202</v>
      </c>
      <c r="K34" s="956">
        <v>222.73684210526315</v>
      </c>
      <c r="L34" s="956">
        <v>1966</v>
      </c>
      <c r="M34" s="956">
        <v>2361.6842105263158</v>
      </c>
      <c r="N34" s="956">
        <v>1591</v>
      </c>
      <c r="O34" s="956">
        <v>375</v>
      </c>
      <c r="P34" s="957"/>
      <c r="Q34" s="950">
        <f t="shared" si="1"/>
        <v>249</v>
      </c>
      <c r="R34" s="950">
        <f t="shared" si="1"/>
        <v>267.21052631578948</v>
      </c>
      <c r="S34" s="950">
        <f t="shared" si="1"/>
        <v>2604</v>
      </c>
      <c r="T34" s="950">
        <f t="shared" si="1"/>
        <v>3044.3684210526317</v>
      </c>
      <c r="U34" s="950">
        <f t="shared" si="1"/>
        <v>2081</v>
      </c>
      <c r="V34" s="950">
        <f t="shared" si="1"/>
        <v>523</v>
      </c>
    </row>
    <row r="35" spans="1:22" ht="15.6">
      <c r="A35" s="954" t="s">
        <v>253</v>
      </c>
      <c r="B35" s="955" t="s">
        <v>412</v>
      </c>
      <c r="C35" s="956">
        <v>307</v>
      </c>
      <c r="D35" s="956">
        <v>303.57894736842104</v>
      </c>
      <c r="E35" s="956">
        <v>3338</v>
      </c>
      <c r="F35" s="956">
        <v>3512.7894736842104</v>
      </c>
      <c r="G35" s="956">
        <v>2548</v>
      </c>
      <c r="H35" s="956">
        <v>790</v>
      </c>
      <c r="I35" s="957"/>
      <c r="J35" s="956">
        <v>2083</v>
      </c>
      <c r="K35" s="956">
        <v>2206.8421052631579</v>
      </c>
      <c r="L35" s="956">
        <v>14561</v>
      </c>
      <c r="M35" s="956">
        <v>16573.894736842107</v>
      </c>
      <c r="N35" s="956">
        <v>11123</v>
      </c>
      <c r="O35" s="956">
        <v>3438</v>
      </c>
      <c r="P35" s="957"/>
      <c r="Q35" s="950">
        <f t="shared" si="1"/>
        <v>2390</v>
      </c>
      <c r="R35" s="950">
        <f t="shared" si="1"/>
        <v>2510.4210526315792</v>
      </c>
      <c r="S35" s="950">
        <f t="shared" si="1"/>
        <v>17899</v>
      </c>
      <c r="T35" s="950">
        <f t="shared" si="1"/>
        <v>20086.684210526317</v>
      </c>
      <c r="U35" s="950">
        <f t="shared" si="1"/>
        <v>13671</v>
      </c>
      <c r="V35" s="950">
        <f t="shared" si="1"/>
        <v>4228</v>
      </c>
    </row>
    <row r="36" spans="1:22" ht="15.6">
      <c r="A36" s="954" t="s">
        <v>252</v>
      </c>
      <c r="B36" s="955" t="s">
        <v>413</v>
      </c>
      <c r="C36" s="956">
        <v>272</v>
      </c>
      <c r="D36" s="956">
        <v>264.78947368421052</v>
      </c>
      <c r="E36" s="956">
        <v>2604</v>
      </c>
      <c r="F36" s="956">
        <v>2818.4210526315792</v>
      </c>
      <c r="G36" s="956">
        <v>1502</v>
      </c>
      <c r="H36" s="956">
        <v>1102</v>
      </c>
      <c r="I36" s="957"/>
      <c r="J36" s="956">
        <v>1726</v>
      </c>
      <c r="K36" s="956">
        <v>1761.7894736842106</v>
      </c>
      <c r="L36" s="956">
        <v>9128</v>
      </c>
      <c r="M36" s="956">
        <v>9703.3157894736833</v>
      </c>
      <c r="N36" s="956">
        <v>4693</v>
      </c>
      <c r="O36" s="956">
        <v>4435</v>
      </c>
      <c r="P36" s="957"/>
      <c r="Q36" s="950">
        <f t="shared" si="1"/>
        <v>1998</v>
      </c>
      <c r="R36" s="950">
        <f t="shared" si="1"/>
        <v>2026.5789473684213</v>
      </c>
      <c r="S36" s="950">
        <f t="shared" si="1"/>
        <v>11732</v>
      </c>
      <c r="T36" s="950">
        <f t="shared" si="1"/>
        <v>12521.736842105263</v>
      </c>
      <c r="U36" s="950">
        <f t="shared" si="1"/>
        <v>6195</v>
      </c>
      <c r="V36" s="950">
        <f t="shared" si="1"/>
        <v>5537</v>
      </c>
    </row>
    <row r="37" spans="1:22" ht="15.6">
      <c r="A37" s="954" t="s">
        <v>251</v>
      </c>
      <c r="B37" s="955" t="s">
        <v>414</v>
      </c>
      <c r="C37" s="956">
        <v>450</v>
      </c>
      <c r="D37" s="956">
        <v>435.42105263157896</v>
      </c>
      <c r="E37" s="956">
        <v>2552</v>
      </c>
      <c r="F37" s="956">
        <v>2647.0526315789475</v>
      </c>
      <c r="G37" s="956">
        <v>2067</v>
      </c>
      <c r="H37" s="956">
        <v>485</v>
      </c>
      <c r="I37" s="957"/>
      <c r="J37" s="956">
        <v>2046</v>
      </c>
      <c r="K37" s="956">
        <v>2168.2631578947367</v>
      </c>
      <c r="L37" s="956">
        <v>10108</v>
      </c>
      <c r="M37" s="956">
        <v>11227.789473684212</v>
      </c>
      <c r="N37" s="956">
        <v>8207</v>
      </c>
      <c r="O37" s="956">
        <v>1901</v>
      </c>
      <c r="P37" s="957"/>
      <c r="Q37" s="950">
        <f t="shared" si="1"/>
        <v>2496</v>
      </c>
      <c r="R37" s="950">
        <f t="shared" si="1"/>
        <v>2603.6842105263158</v>
      </c>
      <c r="S37" s="950">
        <f t="shared" si="1"/>
        <v>12660</v>
      </c>
      <c r="T37" s="950">
        <f t="shared" si="1"/>
        <v>13874.84210526316</v>
      </c>
      <c r="U37" s="950">
        <f t="shared" si="1"/>
        <v>10274</v>
      </c>
      <c r="V37" s="950">
        <f t="shared" si="1"/>
        <v>2386</v>
      </c>
    </row>
    <row r="38" spans="1:22" ht="15.6">
      <c r="A38" s="954" t="s">
        <v>249</v>
      </c>
      <c r="B38" s="955" t="s">
        <v>415</v>
      </c>
      <c r="C38" s="956">
        <v>21</v>
      </c>
      <c r="D38" s="956">
        <v>20.210526315789473</v>
      </c>
      <c r="E38" s="956">
        <v>114</v>
      </c>
      <c r="F38" s="956">
        <v>111.63157894736841</v>
      </c>
      <c r="G38" s="956">
        <v>76</v>
      </c>
      <c r="H38" s="956">
        <v>38</v>
      </c>
      <c r="I38" s="957"/>
      <c r="J38" s="956">
        <v>165</v>
      </c>
      <c r="K38" s="956">
        <v>169.10526315789474</v>
      </c>
      <c r="L38" s="956">
        <v>606</v>
      </c>
      <c r="M38" s="956">
        <v>648.57894736842104</v>
      </c>
      <c r="N38" s="956">
        <v>416</v>
      </c>
      <c r="O38" s="956">
        <v>190</v>
      </c>
      <c r="P38" s="957"/>
      <c r="Q38" s="950">
        <f t="shared" si="1"/>
        <v>186</v>
      </c>
      <c r="R38" s="950">
        <f t="shared" si="1"/>
        <v>189.31578947368422</v>
      </c>
      <c r="S38" s="950">
        <f t="shared" si="1"/>
        <v>720</v>
      </c>
      <c r="T38" s="950">
        <f t="shared" si="1"/>
        <v>760.21052631578948</v>
      </c>
      <c r="U38" s="950">
        <f t="shared" si="1"/>
        <v>492</v>
      </c>
      <c r="V38" s="950">
        <f t="shared" si="1"/>
        <v>228</v>
      </c>
    </row>
    <row r="39" spans="1:22" ht="15.6">
      <c r="A39" s="954" t="s">
        <v>248</v>
      </c>
      <c r="B39" s="955" t="s">
        <v>416</v>
      </c>
      <c r="C39" s="956">
        <v>16</v>
      </c>
      <c r="D39" s="956">
        <v>14.842105263157896</v>
      </c>
      <c r="E39" s="956">
        <v>162</v>
      </c>
      <c r="F39" s="956">
        <v>144.63157894736844</v>
      </c>
      <c r="G39" s="956">
        <v>118</v>
      </c>
      <c r="H39" s="956">
        <v>44</v>
      </c>
      <c r="I39" s="957"/>
      <c r="J39" s="956">
        <v>46</v>
      </c>
      <c r="K39" s="956">
        <v>47.631578947368418</v>
      </c>
      <c r="L39" s="956">
        <v>256</v>
      </c>
      <c r="M39" s="956">
        <v>270.5263157894737</v>
      </c>
      <c r="N39" s="956">
        <v>190</v>
      </c>
      <c r="O39" s="956">
        <v>66</v>
      </c>
      <c r="P39" s="957"/>
      <c r="Q39" s="950">
        <f t="shared" si="1"/>
        <v>62</v>
      </c>
      <c r="R39" s="950">
        <f t="shared" si="1"/>
        <v>62.473684210526315</v>
      </c>
      <c r="S39" s="950">
        <f t="shared" si="1"/>
        <v>418</v>
      </c>
      <c r="T39" s="950">
        <f t="shared" si="1"/>
        <v>415.15789473684214</v>
      </c>
      <c r="U39" s="950">
        <f t="shared" si="1"/>
        <v>308</v>
      </c>
      <c r="V39" s="950">
        <f t="shared" si="1"/>
        <v>110</v>
      </c>
    </row>
    <row r="40" spans="1:22" ht="15.6">
      <c r="A40" s="954" t="s">
        <v>417</v>
      </c>
      <c r="B40" s="955" t="s">
        <v>418</v>
      </c>
      <c r="C40" s="956">
        <v>10</v>
      </c>
      <c r="D40" s="956">
        <v>10.315789473684211</v>
      </c>
      <c r="E40" s="956">
        <v>32</v>
      </c>
      <c r="F40" s="956">
        <v>37.473684210526315</v>
      </c>
      <c r="G40" s="956">
        <v>24</v>
      </c>
      <c r="H40" s="956">
        <v>8</v>
      </c>
      <c r="I40" s="957"/>
      <c r="J40" s="956">
        <v>38</v>
      </c>
      <c r="K40" s="956">
        <v>39.736842105263158</v>
      </c>
      <c r="L40" s="956">
        <v>161</v>
      </c>
      <c r="M40" s="956">
        <v>176.10526315789474</v>
      </c>
      <c r="N40" s="956">
        <v>128</v>
      </c>
      <c r="O40" s="956">
        <v>33</v>
      </c>
      <c r="P40" s="957"/>
      <c r="Q40" s="950">
        <f t="shared" si="1"/>
        <v>48</v>
      </c>
      <c r="R40" s="950">
        <f t="shared" si="1"/>
        <v>50.05263157894737</v>
      </c>
      <c r="S40" s="950">
        <f t="shared" si="1"/>
        <v>193</v>
      </c>
      <c r="T40" s="950">
        <f t="shared" si="1"/>
        <v>213.57894736842104</v>
      </c>
      <c r="U40" s="950">
        <f t="shared" si="1"/>
        <v>152</v>
      </c>
      <c r="V40" s="950">
        <f t="shared" si="1"/>
        <v>41</v>
      </c>
    </row>
    <row r="41" spans="1:22" ht="15.6">
      <c r="A41" s="954" t="s">
        <v>246</v>
      </c>
      <c r="B41" s="955" t="s">
        <v>419</v>
      </c>
      <c r="C41" s="956">
        <v>102</v>
      </c>
      <c r="D41" s="956">
        <v>95.89473684210526</v>
      </c>
      <c r="E41" s="956">
        <v>756</v>
      </c>
      <c r="F41" s="956">
        <v>763.26315789473688</v>
      </c>
      <c r="G41" s="956">
        <v>502</v>
      </c>
      <c r="H41" s="956">
        <v>254</v>
      </c>
      <c r="I41" s="957"/>
      <c r="J41" s="956">
        <v>345</v>
      </c>
      <c r="K41" s="956">
        <v>358.94736842105266</v>
      </c>
      <c r="L41" s="956">
        <v>2346</v>
      </c>
      <c r="M41" s="956">
        <v>2599</v>
      </c>
      <c r="N41" s="956">
        <v>1627</v>
      </c>
      <c r="O41" s="956">
        <v>719</v>
      </c>
      <c r="P41" s="957"/>
      <c r="Q41" s="950">
        <f t="shared" si="1"/>
        <v>447</v>
      </c>
      <c r="R41" s="950">
        <f t="shared" si="1"/>
        <v>454.84210526315792</v>
      </c>
      <c r="S41" s="950">
        <f t="shared" si="1"/>
        <v>3102</v>
      </c>
      <c r="T41" s="950">
        <f t="shared" si="1"/>
        <v>3362.2631578947367</v>
      </c>
      <c r="U41" s="950">
        <f t="shared" si="1"/>
        <v>2129</v>
      </c>
      <c r="V41" s="950">
        <f t="shared" si="1"/>
        <v>973</v>
      </c>
    </row>
    <row r="42" spans="1:22" ht="15.6">
      <c r="A42" s="954" t="s">
        <v>245</v>
      </c>
      <c r="B42" s="955" t="s">
        <v>420</v>
      </c>
      <c r="C42" s="956">
        <v>7</v>
      </c>
      <c r="D42" s="956">
        <v>5.5263157894736841</v>
      </c>
      <c r="E42" s="956">
        <v>33</v>
      </c>
      <c r="F42" s="956">
        <v>29.10526315789474</v>
      </c>
      <c r="G42" s="956">
        <v>17</v>
      </c>
      <c r="H42" s="956">
        <v>16</v>
      </c>
      <c r="I42" s="957"/>
      <c r="J42" s="956">
        <v>30</v>
      </c>
      <c r="K42" s="956">
        <v>29.578947368421051</v>
      </c>
      <c r="L42" s="956">
        <v>225</v>
      </c>
      <c r="M42" s="956">
        <v>251.10526315789474</v>
      </c>
      <c r="N42" s="956">
        <v>154</v>
      </c>
      <c r="O42" s="956">
        <v>71</v>
      </c>
      <c r="P42" s="957"/>
      <c r="Q42" s="950">
        <f t="shared" si="1"/>
        <v>37</v>
      </c>
      <c r="R42" s="950">
        <f t="shared" si="1"/>
        <v>35.105263157894733</v>
      </c>
      <c r="S42" s="950">
        <f t="shared" si="1"/>
        <v>258</v>
      </c>
      <c r="T42" s="950">
        <f t="shared" si="1"/>
        <v>280.21052631578948</v>
      </c>
      <c r="U42" s="950">
        <f t="shared" si="1"/>
        <v>171</v>
      </c>
      <c r="V42" s="950">
        <f t="shared" si="1"/>
        <v>87</v>
      </c>
    </row>
    <row r="43" spans="1:22" ht="15.6">
      <c r="A43" s="954" t="s">
        <v>243</v>
      </c>
      <c r="B43" s="955" t="s">
        <v>421</v>
      </c>
      <c r="C43" s="956">
        <v>844</v>
      </c>
      <c r="D43" s="956">
        <v>848.42105263157896</v>
      </c>
      <c r="E43" s="956">
        <v>4358</v>
      </c>
      <c r="F43" s="956">
        <v>4512.894736842105</v>
      </c>
      <c r="G43" s="956">
        <v>2992</v>
      </c>
      <c r="H43" s="956">
        <v>1366</v>
      </c>
      <c r="I43" s="957"/>
      <c r="J43" s="956">
        <v>7379</v>
      </c>
      <c r="K43" s="956">
        <v>8059.2105263157891</v>
      </c>
      <c r="L43" s="956">
        <v>22636</v>
      </c>
      <c r="M43" s="956">
        <v>26580.894736842107</v>
      </c>
      <c r="N43" s="956">
        <v>16163</v>
      </c>
      <c r="O43" s="956">
        <v>6473</v>
      </c>
      <c r="P43" s="957"/>
      <c r="Q43" s="950">
        <f t="shared" si="1"/>
        <v>8223</v>
      </c>
      <c r="R43" s="950">
        <f t="shared" si="1"/>
        <v>8907.6315789473683</v>
      </c>
      <c r="S43" s="950">
        <f t="shared" si="1"/>
        <v>26994</v>
      </c>
      <c r="T43" s="950">
        <f t="shared" si="1"/>
        <v>31093.789473684214</v>
      </c>
      <c r="U43" s="950">
        <f t="shared" si="1"/>
        <v>19155</v>
      </c>
      <c r="V43" s="950">
        <f t="shared" si="1"/>
        <v>7839</v>
      </c>
    </row>
    <row r="44" spans="1:22" ht="15.6">
      <c r="A44" s="954" t="s">
        <v>242</v>
      </c>
      <c r="B44" s="955" t="s">
        <v>422</v>
      </c>
      <c r="C44" s="956">
        <v>142</v>
      </c>
      <c r="D44" s="956">
        <v>141.15789473684211</v>
      </c>
      <c r="E44" s="956">
        <v>995</v>
      </c>
      <c r="F44" s="956">
        <v>1217.5263157894738</v>
      </c>
      <c r="G44" s="956">
        <v>744</v>
      </c>
      <c r="H44" s="956">
        <v>251</v>
      </c>
      <c r="I44" s="957"/>
      <c r="J44" s="956">
        <v>495</v>
      </c>
      <c r="K44" s="956">
        <v>551.52631578947364</v>
      </c>
      <c r="L44" s="956">
        <v>2153</v>
      </c>
      <c r="M44" s="956">
        <v>2825.8421052631575</v>
      </c>
      <c r="N44" s="956">
        <v>1812</v>
      </c>
      <c r="O44" s="956">
        <v>341</v>
      </c>
      <c r="P44" s="957"/>
      <c r="Q44" s="950">
        <f t="shared" si="1"/>
        <v>637</v>
      </c>
      <c r="R44" s="950">
        <f t="shared" si="1"/>
        <v>692.68421052631572</v>
      </c>
      <c r="S44" s="950">
        <f t="shared" si="1"/>
        <v>3148</v>
      </c>
      <c r="T44" s="950">
        <f t="shared" si="1"/>
        <v>4043.3684210526312</v>
      </c>
      <c r="U44" s="950">
        <f t="shared" si="1"/>
        <v>2556</v>
      </c>
      <c r="V44" s="950">
        <f t="shared" si="1"/>
        <v>592</v>
      </c>
    </row>
    <row r="45" spans="1:22" ht="15.6">
      <c r="A45" s="954" t="s">
        <v>241</v>
      </c>
      <c r="B45" s="955" t="s">
        <v>423</v>
      </c>
      <c r="C45" s="956">
        <v>2186</v>
      </c>
      <c r="D45" s="956">
        <v>2241</v>
      </c>
      <c r="E45" s="956">
        <v>14763</v>
      </c>
      <c r="F45" s="956">
        <v>15064.736842105263</v>
      </c>
      <c r="G45" s="956">
        <v>11390</v>
      </c>
      <c r="H45" s="956">
        <v>3373</v>
      </c>
      <c r="I45" s="957"/>
      <c r="J45" s="956">
        <v>14460</v>
      </c>
      <c r="K45" s="956">
        <v>15794</v>
      </c>
      <c r="L45" s="956">
        <v>48495</v>
      </c>
      <c r="M45" s="956">
        <v>56604.052631578947</v>
      </c>
      <c r="N45" s="956">
        <v>40128</v>
      </c>
      <c r="O45" s="956">
        <v>8367</v>
      </c>
      <c r="P45" s="957"/>
      <c r="Q45" s="950">
        <f t="shared" si="1"/>
        <v>16646</v>
      </c>
      <c r="R45" s="950">
        <f t="shared" si="1"/>
        <v>18035</v>
      </c>
      <c r="S45" s="950">
        <f t="shared" si="1"/>
        <v>63258</v>
      </c>
      <c r="T45" s="950">
        <f t="shared" si="1"/>
        <v>71668.789473684214</v>
      </c>
      <c r="U45" s="950">
        <f t="shared" si="1"/>
        <v>51518</v>
      </c>
      <c r="V45" s="950">
        <f t="shared" si="1"/>
        <v>11740</v>
      </c>
    </row>
    <row r="46" spans="1:22" ht="15.6">
      <c r="A46" s="954" t="s">
        <v>239</v>
      </c>
      <c r="B46" s="955" t="s">
        <v>424</v>
      </c>
      <c r="C46" s="956">
        <v>1662</v>
      </c>
      <c r="D46" s="956">
        <v>1657.1578947368421</v>
      </c>
      <c r="E46" s="956">
        <v>10478</v>
      </c>
      <c r="F46" s="956">
        <v>10252.42105263158</v>
      </c>
      <c r="G46" s="956">
        <v>8425</v>
      </c>
      <c r="H46" s="956">
        <v>2053</v>
      </c>
      <c r="I46" s="957"/>
      <c r="J46" s="956">
        <v>23071</v>
      </c>
      <c r="K46" s="956">
        <v>24281</v>
      </c>
      <c r="L46" s="956">
        <v>107426</v>
      </c>
      <c r="M46" s="956">
        <v>119839.89473684211</v>
      </c>
      <c r="N46" s="956">
        <v>88201</v>
      </c>
      <c r="O46" s="956">
        <v>19225</v>
      </c>
      <c r="P46" s="957"/>
      <c r="Q46" s="950">
        <f t="shared" si="1"/>
        <v>24733</v>
      </c>
      <c r="R46" s="950">
        <f t="shared" si="1"/>
        <v>25938.157894736843</v>
      </c>
      <c r="S46" s="950">
        <f t="shared" si="1"/>
        <v>117904</v>
      </c>
      <c r="T46" s="950">
        <f t="shared" si="1"/>
        <v>130092.31578947368</v>
      </c>
      <c r="U46" s="950">
        <f t="shared" si="1"/>
        <v>96626</v>
      </c>
      <c r="V46" s="950">
        <f t="shared" si="1"/>
        <v>21278</v>
      </c>
    </row>
    <row r="47" spans="1:22" ht="15.6">
      <c r="A47" s="954" t="s">
        <v>238</v>
      </c>
      <c r="B47" s="955" t="s">
        <v>425</v>
      </c>
      <c r="C47" s="956">
        <v>5695</v>
      </c>
      <c r="D47" s="956">
        <v>5322.5263157894733</v>
      </c>
      <c r="E47" s="956">
        <v>50526</v>
      </c>
      <c r="F47" s="956">
        <v>47547.473684210527</v>
      </c>
      <c r="G47" s="956">
        <v>33697</v>
      </c>
      <c r="H47" s="956">
        <v>16829</v>
      </c>
      <c r="I47" s="957"/>
      <c r="J47" s="956">
        <v>27017</v>
      </c>
      <c r="K47" s="956">
        <v>27882.684210526317</v>
      </c>
      <c r="L47" s="956">
        <v>151473</v>
      </c>
      <c r="M47" s="956">
        <v>161764.42105263157</v>
      </c>
      <c r="N47" s="956">
        <v>94946</v>
      </c>
      <c r="O47" s="956">
        <v>56527</v>
      </c>
      <c r="P47" s="957"/>
      <c r="Q47" s="950">
        <f t="shared" si="1"/>
        <v>32712</v>
      </c>
      <c r="R47" s="950">
        <f t="shared" si="1"/>
        <v>33205.210526315786</v>
      </c>
      <c r="S47" s="950">
        <f t="shared" si="1"/>
        <v>201999</v>
      </c>
      <c r="T47" s="950">
        <f t="shared" si="1"/>
        <v>209311.89473684211</v>
      </c>
      <c r="U47" s="950">
        <f t="shared" si="1"/>
        <v>128643</v>
      </c>
      <c r="V47" s="950">
        <f t="shared" si="1"/>
        <v>73356</v>
      </c>
    </row>
    <row r="48" spans="1:22" ht="15.6">
      <c r="A48" s="954" t="s">
        <v>237</v>
      </c>
      <c r="B48" s="955" t="s">
        <v>426</v>
      </c>
      <c r="C48" s="956">
        <v>3317</v>
      </c>
      <c r="D48" s="956">
        <v>3265.7894736842104</v>
      </c>
      <c r="E48" s="956">
        <v>20437</v>
      </c>
      <c r="F48" s="956">
        <v>20493.947368421053</v>
      </c>
      <c r="G48" s="956">
        <v>9864</v>
      </c>
      <c r="H48" s="956">
        <v>10573</v>
      </c>
      <c r="I48" s="957"/>
      <c r="J48" s="956">
        <v>74154</v>
      </c>
      <c r="K48" s="956">
        <v>79232.578947368427</v>
      </c>
      <c r="L48" s="956">
        <v>327158</v>
      </c>
      <c r="M48" s="956">
        <v>380433.42105263157</v>
      </c>
      <c r="N48" s="956">
        <v>100837</v>
      </c>
      <c r="O48" s="956">
        <v>226321</v>
      </c>
      <c r="P48" s="957"/>
      <c r="Q48" s="950">
        <f t="shared" si="1"/>
        <v>77471</v>
      </c>
      <c r="R48" s="950">
        <f t="shared" si="1"/>
        <v>82498.368421052641</v>
      </c>
      <c r="S48" s="950">
        <f t="shared" si="1"/>
        <v>347595</v>
      </c>
      <c r="T48" s="950">
        <f t="shared" si="1"/>
        <v>400927.36842105264</v>
      </c>
      <c r="U48" s="950">
        <f t="shared" si="1"/>
        <v>110701</v>
      </c>
      <c r="V48" s="950">
        <f t="shared" si="1"/>
        <v>236894</v>
      </c>
    </row>
    <row r="49" spans="1:22" ht="15.6">
      <c r="A49" s="954" t="s">
        <v>427</v>
      </c>
      <c r="B49" s="955" t="s">
        <v>428</v>
      </c>
      <c r="C49" s="956">
        <v>1300</v>
      </c>
      <c r="D49" s="956">
        <v>1254.7368421052631</v>
      </c>
      <c r="E49" s="956">
        <v>7088</v>
      </c>
      <c r="F49" s="956">
        <v>7031.5789473684208</v>
      </c>
      <c r="G49" s="956">
        <v>5619</v>
      </c>
      <c r="H49" s="956">
        <v>1469</v>
      </c>
      <c r="I49" s="957"/>
      <c r="J49" s="956">
        <v>15923</v>
      </c>
      <c r="K49" s="956">
        <v>15906.368421052632</v>
      </c>
      <c r="L49" s="956">
        <v>63965</v>
      </c>
      <c r="M49" s="956">
        <v>65609.473684210534</v>
      </c>
      <c r="N49" s="956">
        <v>53820</v>
      </c>
      <c r="O49" s="956">
        <v>10145</v>
      </c>
      <c r="P49" s="957"/>
      <c r="Q49" s="950">
        <f t="shared" si="1"/>
        <v>17223</v>
      </c>
      <c r="R49" s="950">
        <f t="shared" si="1"/>
        <v>17161.105263157893</v>
      </c>
      <c r="S49" s="950">
        <f t="shared" si="1"/>
        <v>71053</v>
      </c>
      <c r="T49" s="950">
        <f t="shared" ref="T49:V93" si="2">F49+M49</f>
        <v>72641.052631578961</v>
      </c>
      <c r="U49" s="950">
        <f t="shared" si="2"/>
        <v>59439</v>
      </c>
      <c r="V49" s="950">
        <f t="shared" si="2"/>
        <v>11614</v>
      </c>
    </row>
    <row r="50" spans="1:22" ht="15.6">
      <c r="A50" s="954" t="s">
        <v>429</v>
      </c>
      <c r="B50" s="955" t="s">
        <v>430</v>
      </c>
      <c r="C50" s="956">
        <v>56</v>
      </c>
      <c r="D50" s="956">
        <v>55.263157894736842</v>
      </c>
      <c r="E50" s="956">
        <v>680</v>
      </c>
      <c r="F50" s="956">
        <v>666.52631578947364</v>
      </c>
      <c r="G50" s="956">
        <v>532</v>
      </c>
      <c r="H50" s="956">
        <v>148</v>
      </c>
      <c r="I50" s="957"/>
      <c r="J50" s="956">
        <v>647</v>
      </c>
      <c r="K50" s="956">
        <v>629.9473684210526</v>
      </c>
      <c r="L50" s="956">
        <v>3066</v>
      </c>
      <c r="M50" s="956">
        <v>2949.3157894736842</v>
      </c>
      <c r="N50" s="956">
        <v>2087</v>
      </c>
      <c r="O50" s="956">
        <v>979</v>
      </c>
      <c r="P50" s="957"/>
      <c r="Q50" s="950">
        <f t="shared" ref="Q50:S93" si="3">C50+J50</f>
        <v>703</v>
      </c>
      <c r="R50" s="950">
        <f t="shared" si="3"/>
        <v>685.21052631578948</v>
      </c>
      <c r="S50" s="950">
        <f t="shared" si="3"/>
        <v>3746</v>
      </c>
      <c r="T50" s="950">
        <f t="shared" si="2"/>
        <v>3615.8421052631579</v>
      </c>
      <c r="U50" s="950">
        <f t="shared" si="2"/>
        <v>2619</v>
      </c>
      <c r="V50" s="950">
        <f t="shared" si="2"/>
        <v>1127</v>
      </c>
    </row>
    <row r="51" spans="1:22" ht="15.6">
      <c r="A51" s="954" t="s">
        <v>431</v>
      </c>
      <c r="B51" s="955" t="s">
        <v>432</v>
      </c>
      <c r="C51" s="956">
        <v>26</v>
      </c>
      <c r="D51" s="956">
        <v>26.526315789473685</v>
      </c>
      <c r="E51" s="956">
        <v>266</v>
      </c>
      <c r="F51" s="956">
        <v>265.73684210526318</v>
      </c>
      <c r="G51" s="956">
        <v>103</v>
      </c>
      <c r="H51" s="956">
        <v>163</v>
      </c>
      <c r="I51" s="957"/>
      <c r="J51" s="956">
        <v>203</v>
      </c>
      <c r="K51" s="956">
        <v>194.36842105263159</v>
      </c>
      <c r="L51" s="956">
        <v>25099</v>
      </c>
      <c r="M51" s="956">
        <v>23301.684210526317</v>
      </c>
      <c r="N51" s="956">
        <v>13647</v>
      </c>
      <c r="O51" s="956">
        <v>11452</v>
      </c>
      <c r="P51" s="957"/>
      <c r="Q51" s="950">
        <f t="shared" si="3"/>
        <v>229</v>
      </c>
      <c r="R51" s="950">
        <f t="shared" si="3"/>
        <v>220.89473684210526</v>
      </c>
      <c r="S51" s="950">
        <f t="shared" si="3"/>
        <v>25365</v>
      </c>
      <c r="T51" s="950">
        <f t="shared" si="2"/>
        <v>23567.42105263158</v>
      </c>
      <c r="U51" s="950">
        <f t="shared" si="2"/>
        <v>13750</v>
      </c>
      <c r="V51" s="950">
        <f t="shared" si="2"/>
        <v>11615</v>
      </c>
    </row>
    <row r="52" spans="1:22" ht="15.6">
      <c r="A52" s="954" t="s">
        <v>433</v>
      </c>
      <c r="B52" s="955" t="s">
        <v>434</v>
      </c>
      <c r="C52" s="956">
        <v>870</v>
      </c>
      <c r="D52" s="956">
        <v>817.68421052631584</v>
      </c>
      <c r="E52" s="956">
        <v>10548</v>
      </c>
      <c r="F52" s="956">
        <v>9847.3684210526317</v>
      </c>
      <c r="G52" s="956">
        <v>6755</v>
      </c>
      <c r="H52" s="956">
        <v>3793</v>
      </c>
      <c r="I52" s="957"/>
      <c r="J52" s="956">
        <v>2035</v>
      </c>
      <c r="K52" s="956">
        <v>2074.6842105263158</v>
      </c>
      <c r="L52" s="956">
        <v>27182</v>
      </c>
      <c r="M52" s="956">
        <v>27886.526315789473</v>
      </c>
      <c r="N52" s="956">
        <v>18019</v>
      </c>
      <c r="O52" s="956">
        <v>9163</v>
      </c>
      <c r="P52" s="957"/>
      <c r="Q52" s="950">
        <f t="shared" si="3"/>
        <v>2905</v>
      </c>
      <c r="R52" s="950">
        <f t="shared" si="3"/>
        <v>2892.3684210526317</v>
      </c>
      <c r="S52" s="950">
        <f t="shared" si="3"/>
        <v>37730</v>
      </c>
      <c r="T52" s="950">
        <f t="shared" si="2"/>
        <v>37733.894736842107</v>
      </c>
      <c r="U52" s="950">
        <f t="shared" si="2"/>
        <v>24774</v>
      </c>
      <c r="V52" s="950">
        <f t="shared" si="2"/>
        <v>12956</v>
      </c>
    </row>
    <row r="53" spans="1:22" ht="15.6">
      <c r="A53" s="954" t="s">
        <v>435</v>
      </c>
      <c r="B53" s="955" t="s">
        <v>436</v>
      </c>
      <c r="C53" s="956">
        <v>152</v>
      </c>
      <c r="D53" s="956">
        <v>152.89473684210526</v>
      </c>
      <c r="E53" s="956">
        <v>1041</v>
      </c>
      <c r="F53" s="956">
        <v>1142.2631578947369</v>
      </c>
      <c r="G53" s="956">
        <v>615</v>
      </c>
      <c r="H53" s="956">
        <v>426</v>
      </c>
      <c r="I53" s="957"/>
      <c r="J53" s="956">
        <v>523</v>
      </c>
      <c r="K53" s="956">
        <v>552.52631578947364</v>
      </c>
      <c r="L53" s="956">
        <v>2978</v>
      </c>
      <c r="M53" s="956">
        <v>3267.7894736842109</v>
      </c>
      <c r="N53" s="956">
        <v>2002</v>
      </c>
      <c r="O53" s="956">
        <v>976</v>
      </c>
      <c r="P53" s="957"/>
      <c r="Q53" s="950">
        <f t="shared" si="3"/>
        <v>675</v>
      </c>
      <c r="R53" s="950">
        <f t="shared" si="3"/>
        <v>705.42105263157896</v>
      </c>
      <c r="S53" s="950">
        <f t="shared" si="3"/>
        <v>4019</v>
      </c>
      <c r="T53" s="950">
        <f t="shared" si="2"/>
        <v>4410.0526315789475</v>
      </c>
      <c r="U53" s="950">
        <f t="shared" si="2"/>
        <v>2617</v>
      </c>
      <c r="V53" s="950">
        <f t="shared" si="2"/>
        <v>1402</v>
      </c>
    </row>
    <row r="54" spans="1:22" ht="15.6">
      <c r="A54" s="954" t="s">
        <v>437</v>
      </c>
      <c r="B54" s="955" t="s">
        <v>438</v>
      </c>
      <c r="C54" s="956">
        <v>216</v>
      </c>
      <c r="D54" s="956">
        <v>226.57894736842104</v>
      </c>
      <c r="E54" s="956">
        <v>3582</v>
      </c>
      <c r="F54" s="956">
        <v>3811.6315789473683</v>
      </c>
      <c r="G54" s="956">
        <v>1587</v>
      </c>
      <c r="H54" s="956">
        <v>1995</v>
      </c>
      <c r="I54" s="957"/>
      <c r="J54" s="956">
        <v>13479</v>
      </c>
      <c r="K54" s="956">
        <v>13461.368421052632</v>
      </c>
      <c r="L54" s="956">
        <v>216115</v>
      </c>
      <c r="M54" s="956">
        <v>213624.68421052632</v>
      </c>
      <c r="N54" s="956">
        <v>94967</v>
      </c>
      <c r="O54" s="956">
        <v>121148</v>
      </c>
      <c r="P54" s="957"/>
      <c r="Q54" s="950">
        <f t="shared" si="3"/>
        <v>13695</v>
      </c>
      <c r="R54" s="950">
        <f t="shared" si="3"/>
        <v>13687.947368421053</v>
      </c>
      <c r="S54" s="950">
        <f t="shared" si="3"/>
        <v>219697</v>
      </c>
      <c r="T54" s="950">
        <f t="shared" si="2"/>
        <v>217436.31578947368</v>
      </c>
      <c r="U54" s="950">
        <f t="shared" si="2"/>
        <v>96554</v>
      </c>
      <c r="V54" s="950">
        <f t="shared" si="2"/>
        <v>123143</v>
      </c>
    </row>
    <row r="55" spans="1:22" ht="15.6">
      <c r="A55" s="954" t="s">
        <v>439</v>
      </c>
      <c r="B55" s="955" t="s">
        <v>440</v>
      </c>
      <c r="C55" s="956">
        <v>761</v>
      </c>
      <c r="D55" s="956">
        <v>847.15789473684208</v>
      </c>
      <c r="E55" s="956">
        <v>4407</v>
      </c>
      <c r="F55" s="956">
        <v>4818.5789473684217</v>
      </c>
      <c r="G55" s="956">
        <v>2184</v>
      </c>
      <c r="H55" s="956">
        <v>2223</v>
      </c>
      <c r="I55" s="957"/>
      <c r="J55" s="956">
        <v>123557</v>
      </c>
      <c r="K55" s="956">
        <v>128532.73684210527</v>
      </c>
      <c r="L55" s="956">
        <v>651442</v>
      </c>
      <c r="M55" s="956">
        <v>693234.10526315786</v>
      </c>
      <c r="N55" s="956">
        <v>291313</v>
      </c>
      <c r="O55" s="956">
        <v>360129</v>
      </c>
      <c r="P55" s="957"/>
      <c r="Q55" s="950">
        <f t="shared" si="3"/>
        <v>124318</v>
      </c>
      <c r="R55" s="950">
        <f t="shared" si="3"/>
        <v>129379.89473684211</v>
      </c>
      <c r="S55" s="950">
        <f t="shared" si="3"/>
        <v>655849</v>
      </c>
      <c r="T55" s="950">
        <f t="shared" si="2"/>
        <v>698052.68421052629</v>
      </c>
      <c r="U55" s="950">
        <f t="shared" si="2"/>
        <v>293497</v>
      </c>
      <c r="V55" s="950">
        <f t="shared" si="2"/>
        <v>362352</v>
      </c>
    </row>
    <row r="56" spans="1:22" ht="15.6">
      <c r="A56" s="954" t="s">
        <v>441</v>
      </c>
      <c r="B56" s="955" t="s">
        <v>442</v>
      </c>
      <c r="C56" s="956">
        <v>332</v>
      </c>
      <c r="D56" s="956">
        <v>284.5263157894737</v>
      </c>
      <c r="E56" s="956">
        <v>5874</v>
      </c>
      <c r="F56" s="956">
        <v>4820.1578947368416</v>
      </c>
      <c r="G56" s="956">
        <v>3108</v>
      </c>
      <c r="H56" s="956">
        <v>2766</v>
      </c>
      <c r="I56" s="957"/>
      <c r="J56" s="956">
        <v>654</v>
      </c>
      <c r="K56" s="956">
        <v>659.89473684210532</v>
      </c>
      <c r="L56" s="956">
        <v>3928</v>
      </c>
      <c r="M56" s="956">
        <v>3956.4210526315792</v>
      </c>
      <c r="N56" s="956">
        <v>1904</v>
      </c>
      <c r="O56" s="956">
        <v>2024</v>
      </c>
      <c r="P56" s="957"/>
      <c r="Q56" s="950">
        <f t="shared" si="3"/>
        <v>986</v>
      </c>
      <c r="R56" s="950">
        <f t="shared" si="3"/>
        <v>944.42105263157896</v>
      </c>
      <c r="S56" s="950">
        <f t="shared" si="3"/>
        <v>9802</v>
      </c>
      <c r="T56" s="950">
        <f t="shared" si="2"/>
        <v>8776.5789473684199</v>
      </c>
      <c r="U56" s="950">
        <f t="shared" si="2"/>
        <v>5012</v>
      </c>
      <c r="V56" s="950">
        <f t="shared" si="2"/>
        <v>4790</v>
      </c>
    </row>
    <row r="57" spans="1:22" ht="15.6">
      <c r="A57" s="954" t="s">
        <v>443</v>
      </c>
      <c r="B57" s="955" t="s">
        <v>444</v>
      </c>
      <c r="C57" s="956">
        <v>128</v>
      </c>
      <c r="D57" s="956">
        <v>125.63157894736842</v>
      </c>
      <c r="E57" s="956">
        <v>1149</v>
      </c>
      <c r="F57" s="956">
        <v>1242.0526315789473</v>
      </c>
      <c r="G57" s="956">
        <v>654</v>
      </c>
      <c r="H57" s="956">
        <v>495</v>
      </c>
      <c r="I57" s="957"/>
      <c r="J57" s="956">
        <v>973</v>
      </c>
      <c r="K57" s="956">
        <v>975.9473684210526</v>
      </c>
      <c r="L57" s="956">
        <v>8385</v>
      </c>
      <c r="M57" s="956">
        <v>8607.5789473684199</v>
      </c>
      <c r="N57" s="956">
        <v>4261</v>
      </c>
      <c r="O57" s="956">
        <v>4124</v>
      </c>
      <c r="P57" s="957"/>
      <c r="Q57" s="950">
        <f t="shared" si="3"/>
        <v>1101</v>
      </c>
      <c r="R57" s="950">
        <f t="shared" si="3"/>
        <v>1101.578947368421</v>
      </c>
      <c r="S57" s="950">
        <f t="shared" si="3"/>
        <v>9534</v>
      </c>
      <c r="T57" s="950">
        <f t="shared" si="2"/>
        <v>9849.6315789473665</v>
      </c>
      <c r="U57" s="950">
        <f t="shared" si="2"/>
        <v>4915</v>
      </c>
      <c r="V57" s="950">
        <f t="shared" si="2"/>
        <v>4619</v>
      </c>
    </row>
    <row r="58" spans="1:22" ht="15.6">
      <c r="A58" s="954" t="s">
        <v>445</v>
      </c>
      <c r="B58" s="955" t="s">
        <v>446</v>
      </c>
      <c r="C58" s="956">
        <v>121</v>
      </c>
      <c r="D58" s="956">
        <v>75.05263157894737</v>
      </c>
      <c r="E58" s="956">
        <v>1701</v>
      </c>
      <c r="F58" s="956">
        <v>669.68421052631584</v>
      </c>
      <c r="G58" s="956">
        <v>967</v>
      </c>
      <c r="H58" s="956">
        <v>734</v>
      </c>
      <c r="I58" s="957"/>
      <c r="J58" s="956">
        <v>158</v>
      </c>
      <c r="K58" s="956">
        <v>156.84210526315789</v>
      </c>
      <c r="L58" s="956">
        <v>772</v>
      </c>
      <c r="M58" s="956">
        <v>831.26315789473688</v>
      </c>
      <c r="N58" s="956">
        <v>457</v>
      </c>
      <c r="O58" s="956">
        <v>315</v>
      </c>
      <c r="P58" s="957"/>
      <c r="Q58" s="950">
        <f t="shared" si="3"/>
        <v>279</v>
      </c>
      <c r="R58" s="950">
        <f t="shared" si="3"/>
        <v>231.89473684210526</v>
      </c>
      <c r="S58" s="950">
        <f t="shared" si="3"/>
        <v>2473</v>
      </c>
      <c r="T58" s="950">
        <f t="shared" si="2"/>
        <v>1500.9473684210527</v>
      </c>
      <c r="U58" s="950">
        <f t="shared" si="2"/>
        <v>1424</v>
      </c>
      <c r="V58" s="950">
        <f t="shared" si="2"/>
        <v>1049</v>
      </c>
    </row>
    <row r="59" spans="1:22" ht="15.6">
      <c r="A59" s="954" t="s">
        <v>447</v>
      </c>
      <c r="B59" s="955" t="s">
        <v>448</v>
      </c>
      <c r="C59" s="956">
        <v>117</v>
      </c>
      <c r="D59" s="956">
        <v>111.57894736842105</v>
      </c>
      <c r="E59" s="956">
        <v>1181</v>
      </c>
      <c r="F59" s="956">
        <v>1193.0526315789475</v>
      </c>
      <c r="G59" s="956">
        <v>844</v>
      </c>
      <c r="H59" s="956">
        <v>337</v>
      </c>
      <c r="I59" s="957"/>
      <c r="J59" s="956">
        <v>654</v>
      </c>
      <c r="K59" s="956">
        <v>669.10526315789468</v>
      </c>
      <c r="L59" s="956">
        <v>3029</v>
      </c>
      <c r="M59" s="956">
        <v>3054.3157894736842</v>
      </c>
      <c r="N59" s="956">
        <v>1964</v>
      </c>
      <c r="O59" s="956">
        <v>1065</v>
      </c>
      <c r="P59" s="957"/>
      <c r="Q59" s="950">
        <f t="shared" si="3"/>
        <v>771</v>
      </c>
      <c r="R59" s="950">
        <f t="shared" si="3"/>
        <v>780.68421052631572</v>
      </c>
      <c r="S59" s="950">
        <f t="shared" si="3"/>
        <v>4210</v>
      </c>
      <c r="T59" s="950">
        <f t="shared" si="2"/>
        <v>4247.3684210526317</v>
      </c>
      <c r="U59" s="950">
        <f t="shared" si="2"/>
        <v>2808</v>
      </c>
      <c r="V59" s="950">
        <f t="shared" si="2"/>
        <v>1402</v>
      </c>
    </row>
    <row r="60" spans="1:22" ht="15.6">
      <c r="A60" s="954" t="s">
        <v>449</v>
      </c>
      <c r="B60" s="955" t="s">
        <v>450</v>
      </c>
      <c r="C60" s="956">
        <v>736</v>
      </c>
      <c r="D60" s="956">
        <v>682.47368421052636</v>
      </c>
      <c r="E60" s="956">
        <v>9169</v>
      </c>
      <c r="F60" s="956">
        <v>8730.4736842105267</v>
      </c>
      <c r="G60" s="956">
        <v>5681</v>
      </c>
      <c r="H60" s="956">
        <v>3488</v>
      </c>
      <c r="I60" s="957"/>
      <c r="J60" s="956">
        <v>1492</v>
      </c>
      <c r="K60" s="956">
        <v>1515.6315789473683</v>
      </c>
      <c r="L60" s="956">
        <v>10798</v>
      </c>
      <c r="M60" s="956">
        <v>11145.631578947368</v>
      </c>
      <c r="N60" s="956">
        <v>7139</v>
      </c>
      <c r="O60" s="956">
        <v>3659</v>
      </c>
      <c r="P60" s="957"/>
      <c r="Q60" s="950">
        <f t="shared" si="3"/>
        <v>2228</v>
      </c>
      <c r="R60" s="950">
        <f t="shared" si="3"/>
        <v>2198.1052631578946</v>
      </c>
      <c r="S60" s="950">
        <f t="shared" si="3"/>
        <v>19967</v>
      </c>
      <c r="T60" s="950">
        <f t="shared" si="2"/>
        <v>19876.105263157893</v>
      </c>
      <c r="U60" s="950">
        <f t="shared" si="2"/>
        <v>12820</v>
      </c>
      <c r="V60" s="950">
        <f t="shared" si="2"/>
        <v>7147</v>
      </c>
    </row>
    <row r="61" spans="1:22" ht="15.6">
      <c r="A61" s="954" t="s">
        <v>451</v>
      </c>
      <c r="B61" s="955" t="s">
        <v>452</v>
      </c>
      <c r="C61" s="956">
        <v>128</v>
      </c>
      <c r="D61" s="956">
        <v>120.52631578947368</v>
      </c>
      <c r="E61" s="956">
        <v>1784</v>
      </c>
      <c r="F61" s="956">
        <v>1673</v>
      </c>
      <c r="G61" s="956">
        <v>982</v>
      </c>
      <c r="H61" s="956">
        <v>802</v>
      </c>
      <c r="I61" s="957"/>
      <c r="J61" s="956">
        <v>542</v>
      </c>
      <c r="K61" s="956">
        <v>553.63157894736844</v>
      </c>
      <c r="L61" s="956">
        <v>4723</v>
      </c>
      <c r="M61" s="956">
        <v>4901.4210526315783</v>
      </c>
      <c r="N61" s="956">
        <v>2167</v>
      </c>
      <c r="O61" s="956">
        <v>2556</v>
      </c>
      <c r="P61" s="957"/>
      <c r="Q61" s="950">
        <f t="shared" si="3"/>
        <v>670</v>
      </c>
      <c r="R61" s="950">
        <f t="shared" si="3"/>
        <v>674.15789473684208</v>
      </c>
      <c r="S61" s="950">
        <f t="shared" si="3"/>
        <v>6507</v>
      </c>
      <c r="T61" s="950">
        <f t="shared" si="2"/>
        <v>6574.4210526315783</v>
      </c>
      <c r="U61" s="950">
        <f t="shared" si="2"/>
        <v>3149</v>
      </c>
      <c r="V61" s="950">
        <f t="shared" si="2"/>
        <v>3358</v>
      </c>
    </row>
    <row r="62" spans="1:22" ht="15.6">
      <c r="A62" s="954" t="s">
        <v>453</v>
      </c>
      <c r="B62" s="955" t="s">
        <v>454</v>
      </c>
      <c r="C62" s="956">
        <v>88</v>
      </c>
      <c r="D62" s="956">
        <v>89.684210526315795</v>
      </c>
      <c r="E62" s="956">
        <v>556</v>
      </c>
      <c r="F62" s="956">
        <v>600.63157894736844</v>
      </c>
      <c r="G62" s="956">
        <v>259</v>
      </c>
      <c r="H62" s="956">
        <v>297</v>
      </c>
      <c r="I62" s="957"/>
      <c r="J62" s="956">
        <v>329</v>
      </c>
      <c r="K62" s="956">
        <v>339.36842105263156</v>
      </c>
      <c r="L62" s="956">
        <v>2454</v>
      </c>
      <c r="M62" s="956">
        <v>2548.5263157894733</v>
      </c>
      <c r="N62" s="956">
        <v>1259</v>
      </c>
      <c r="O62" s="956">
        <v>1195</v>
      </c>
      <c r="P62" s="957"/>
      <c r="Q62" s="950">
        <f t="shared" si="3"/>
        <v>417</v>
      </c>
      <c r="R62" s="950">
        <f t="shared" si="3"/>
        <v>429.05263157894734</v>
      </c>
      <c r="S62" s="950">
        <f t="shared" si="3"/>
        <v>3010</v>
      </c>
      <c r="T62" s="950">
        <f t="shared" si="2"/>
        <v>3149.1578947368416</v>
      </c>
      <c r="U62" s="950">
        <f t="shared" si="2"/>
        <v>1518</v>
      </c>
      <c r="V62" s="950">
        <f t="shared" si="2"/>
        <v>1492</v>
      </c>
    </row>
    <row r="63" spans="1:22" ht="15.6">
      <c r="A63" s="954" t="s">
        <v>455</v>
      </c>
      <c r="B63" s="955" t="s">
        <v>456</v>
      </c>
      <c r="C63" s="956">
        <v>42</v>
      </c>
      <c r="D63" s="956">
        <v>40.94736842105263</v>
      </c>
      <c r="E63" s="956">
        <v>181</v>
      </c>
      <c r="F63" s="956">
        <v>200.94736842105263</v>
      </c>
      <c r="G63" s="956">
        <v>90</v>
      </c>
      <c r="H63" s="956">
        <v>91</v>
      </c>
      <c r="I63" s="957"/>
      <c r="J63" s="956">
        <v>120</v>
      </c>
      <c r="K63" s="956">
        <v>125.15789473684211</v>
      </c>
      <c r="L63" s="956">
        <v>467</v>
      </c>
      <c r="M63" s="956">
        <v>451.68421052631578</v>
      </c>
      <c r="N63" s="956">
        <v>141</v>
      </c>
      <c r="O63" s="956">
        <v>326</v>
      </c>
      <c r="P63" s="957"/>
      <c r="Q63" s="950">
        <f t="shared" si="3"/>
        <v>162</v>
      </c>
      <c r="R63" s="950">
        <f t="shared" si="3"/>
        <v>166.10526315789474</v>
      </c>
      <c r="S63" s="950">
        <f t="shared" si="3"/>
        <v>648</v>
      </c>
      <c r="T63" s="950">
        <f t="shared" si="2"/>
        <v>652.63157894736844</v>
      </c>
      <c r="U63" s="950">
        <f t="shared" si="2"/>
        <v>231</v>
      </c>
      <c r="V63" s="950">
        <f t="shared" si="2"/>
        <v>417</v>
      </c>
    </row>
    <row r="64" spans="1:22" ht="15.6">
      <c r="A64" s="954" t="s">
        <v>457</v>
      </c>
      <c r="B64" s="955" t="s">
        <v>458</v>
      </c>
      <c r="C64" s="956">
        <v>373</v>
      </c>
      <c r="D64" s="956">
        <v>347</v>
      </c>
      <c r="E64" s="956">
        <v>2616</v>
      </c>
      <c r="F64" s="956">
        <v>2590.1578947368421</v>
      </c>
      <c r="G64" s="956">
        <v>986</v>
      </c>
      <c r="H64" s="956">
        <v>1630</v>
      </c>
      <c r="I64" s="957"/>
      <c r="J64" s="956">
        <v>1108</v>
      </c>
      <c r="K64" s="956">
        <v>1148.6315789473683</v>
      </c>
      <c r="L64" s="956">
        <v>3446</v>
      </c>
      <c r="M64" s="956">
        <v>3624.4210526315792</v>
      </c>
      <c r="N64" s="956">
        <v>1214</v>
      </c>
      <c r="O64" s="956">
        <v>2232</v>
      </c>
      <c r="P64" s="957"/>
      <c r="Q64" s="950">
        <f t="shared" si="3"/>
        <v>1481</v>
      </c>
      <c r="R64" s="950">
        <f t="shared" si="3"/>
        <v>1495.6315789473683</v>
      </c>
      <c r="S64" s="950">
        <f t="shared" si="3"/>
        <v>6062</v>
      </c>
      <c r="T64" s="950">
        <f t="shared" si="2"/>
        <v>6214.5789473684217</v>
      </c>
      <c r="U64" s="950">
        <f t="shared" si="2"/>
        <v>2200</v>
      </c>
      <c r="V64" s="950">
        <f t="shared" si="2"/>
        <v>3862</v>
      </c>
    </row>
    <row r="65" spans="1:22" ht="15.6">
      <c r="A65" s="954" t="s">
        <v>459</v>
      </c>
      <c r="B65" s="955" t="s">
        <v>460</v>
      </c>
      <c r="C65" s="956">
        <v>534</v>
      </c>
      <c r="D65" s="956">
        <v>528.9473684210526</v>
      </c>
      <c r="E65" s="956">
        <v>3420</v>
      </c>
      <c r="F65" s="956">
        <v>3303.7894736842104</v>
      </c>
      <c r="G65" s="956">
        <v>1519</v>
      </c>
      <c r="H65" s="956">
        <v>1901</v>
      </c>
      <c r="I65" s="957"/>
      <c r="J65" s="956">
        <v>7421</v>
      </c>
      <c r="K65" s="956">
        <v>7635.6315789473683</v>
      </c>
      <c r="L65" s="956">
        <v>21304</v>
      </c>
      <c r="M65" s="956">
        <v>22332.736842105263</v>
      </c>
      <c r="N65" s="956">
        <v>8133</v>
      </c>
      <c r="O65" s="956">
        <v>13171</v>
      </c>
      <c r="P65" s="957"/>
      <c r="Q65" s="950">
        <f t="shared" si="3"/>
        <v>7955</v>
      </c>
      <c r="R65" s="950">
        <f t="shared" si="3"/>
        <v>8164.5789473684208</v>
      </c>
      <c r="S65" s="950">
        <f t="shared" si="3"/>
        <v>24724</v>
      </c>
      <c r="T65" s="950">
        <f t="shared" si="2"/>
        <v>25636.526315789473</v>
      </c>
      <c r="U65" s="950">
        <f t="shared" si="2"/>
        <v>9652</v>
      </c>
      <c r="V65" s="950">
        <f t="shared" si="2"/>
        <v>15072</v>
      </c>
    </row>
    <row r="66" spans="1:22" ht="15.6">
      <c r="A66" s="954" t="s">
        <v>461</v>
      </c>
      <c r="B66" s="955" t="s">
        <v>462</v>
      </c>
      <c r="C66" s="956">
        <v>1366</v>
      </c>
      <c r="D66" s="956">
        <v>1263.5263157894738</v>
      </c>
      <c r="E66" s="956">
        <v>8674</v>
      </c>
      <c r="F66" s="956">
        <v>8227.8421052631584</v>
      </c>
      <c r="G66" s="956">
        <v>3076</v>
      </c>
      <c r="H66" s="956">
        <v>5598</v>
      </c>
      <c r="I66" s="957"/>
      <c r="J66" s="956">
        <v>5459</v>
      </c>
      <c r="K66" s="956">
        <v>5501.7894736842109</v>
      </c>
      <c r="L66" s="956">
        <v>19808</v>
      </c>
      <c r="M66" s="956">
        <v>20195.21052631579</v>
      </c>
      <c r="N66" s="956">
        <v>6075</v>
      </c>
      <c r="O66" s="956">
        <v>13733</v>
      </c>
      <c r="P66" s="957"/>
      <c r="Q66" s="950">
        <f t="shared" si="3"/>
        <v>6825</v>
      </c>
      <c r="R66" s="950">
        <f t="shared" si="3"/>
        <v>6765.3157894736851</v>
      </c>
      <c r="S66" s="950">
        <f t="shared" si="3"/>
        <v>28482</v>
      </c>
      <c r="T66" s="950">
        <f t="shared" si="2"/>
        <v>28423.052631578947</v>
      </c>
      <c r="U66" s="950">
        <f t="shared" si="2"/>
        <v>9151</v>
      </c>
      <c r="V66" s="950">
        <f t="shared" si="2"/>
        <v>19331</v>
      </c>
    </row>
    <row r="67" spans="1:22" ht="15.6">
      <c r="A67" s="954" t="s">
        <v>463</v>
      </c>
      <c r="B67" s="955" t="s">
        <v>464</v>
      </c>
      <c r="C67" s="956">
        <v>444</v>
      </c>
      <c r="D67" s="956">
        <v>414.26315789473682</v>
      </c>
      <c r="E67" s="956">
        <v>4757</v>
      </c>
      <c r="F67" s="956">
        <v>4423.3157894736842</v>
      </c>
      <c r="G67" s="956">
        <v>2270</v>
      </c>
      <c r="H67" s="956">
        <v>2487</v>
      </c>
      <c r="I67" s="957"/>
      <c r="J67" s="956">
        <v>1450</v>
      </c>
      <c r="K67" s="956">
        <v>1479.2105263157894</v>
      </c>
      <c r="L67" s="956">
        <v>8205</v>
      </c>
      <c r="M67" s="956">
        <v>8583.21052631579</v>
      </c>
      <c r="N67" s="956">
        <v>3333</v>
      </c>
      <c r="O67" s="956">
        <v>4872</v>
      </c>
      <c r="P67" s="957"/>
      <c r="Q67" s="950">
        <f t="shared" si="3"/>
        <v>1894</v>
      </c>
      <c r="R67" s="950">
        <f t="shared" si="3"/>
        <v>1893.4736842105262</v>
      </c>
      <c r="S67" s="950">
        <f t="shared" si="3"/>
        <v>12962</v>
      </c>
      <c r="T67" s="950">
        <f t="shared" si="2"/>
        <v>13006.526315789473</v>
      </c>
      <c r="U67" s="950">
        <f t="shared" si="2"/>
        <v>5603</v>
      </c>
      <c r="V67" s="950">
        <f t="shared" si="2"/>
        <v>7359</v>
      </c>
    </row>
    <row r="68" spans="1:22" ht="15.6">
      <c r="A68" s="954" t="s">
        <v>465</v>
      </c>
      <c r="B68" s="955" t="s">
        <v>466</v>
      </c>
      <c r="C68" s="956">
        <v>1258</v>
      </c>
      <c r="D68" s="956">
        <v>1174.7368421052631</v>
      </c>
      <c r="E68" s="956">
        <v>11766</v>
      </c>
      <c r="F68" s="956">
        <v>11224.684210526317</v>
      </c>
      <c r="G68" s="956">
        <v>7554</v>
      </c>
      <c r="H68" s="956">
        <v>4212</v>
      </c>
      <c r="I68" s="957"/>
      <c r="J68" s="956">
        <v>2719</v>
      </c>
      <c r="K68" s="956">
        <v>2848.3157894736842</v>
      </c>
      <c r="L68" s="956">
        <v>16002</v>
      </c>
      <c r="M68" s="956">
        <v>19495.368421052633</v>
      </c>
      <c r="N68" s="956">
        <v>10094</v>
      </c>
      <c r="O68" s="956">
        <v>5908</v>
      </c>
      <c r="P68" s="957"/>
      <c r="Q68" s="950">
        <f t="shared" si="3"/>
        <v>3977</v>
      </c>
      <c r="R68" s="950">
        <f t="shared" si="3"/>
        <v>4023.0526315789475</v>
      </c>
      <c r="S68" s="950">
        <f t="shared" si="3"/>
        <v>27768</v>
      </c>
      <c r="T68" s="950">
        <f t="shared" si="2"/>
        <v>30720.05263157895</v>
      </c>
      <c r="U68" s="950">
        <f t="shared" si="2"/>
        <v>17648</v>
      </c>
      <c r="V68" s="950">
        <f t="shared" si="2"/>
        <v>10120</v>
      </c>
    </row>
    <row r="69" spans="1:22" ht="15.6">
      <c r="A69" s="954" t="s">
        <v>467</v>
      </c>
      <c r="B69" s="955" t="s">
        <v>468</v>
      </c>
      <c r="C69" s="956">
        <v>121</v>
      </c>
      <c r="D69" s="956">
        <v>108.47368421052632</v>
      </c>
      <c r="E69" s="956">
        <v>1853</v>
      </c>
      <c r="F69" s="956">
        <v>1768.2631578947369</v>
      </c>
      <c r="G69" s="956">
        <v>1145</v>
      </c>
      <c r="H69" s="956">
        <v>708</v>
      </c>
      <c r="I69" s="957"/>
      <c r="J69" s="956">
        <v>352</v>
      </c>
      <c r="K69" s="956">
        <v>356.63157894736844</v>
      </c>
      <c r="L69" s="956">
        <v>1599</v>
      </c>
      <c r="M69" s="956">
        <v>1661.4210526315787</v>
      </c>
      <c r="N69" s="956">
        <v>649</v>
      </c>
      <c r="O69" s="956">
        <v>950</v>
      </c>
      <c r="P69" s="957"/>
      <c r="Q69" s="950">
        <f t="shared" si="3"/>
        <v>473</v>
      </c>
      <c r="R69" s="950">
        <f t="shared" si="3"/>
        <v>465.10526315789474</v>
      </c>
      <c r="S69" s="950">
        <f t="shared" si="3"/>
        <v>3452</v>
      </c>
      <c r="T69" s="950">
        <f t="shared" si="2"/>
        <v>3429.6842105263158</v>
      </c>
      <c r="U69" s="950">
        <f t="shared" si="2"/>
        <v>1794</v>
      </c>
      <c r="V69" s="950">
        <f t="shared" si="2"/>
        <v>1658</v>
      </c>
    </row>
    <row r="70" spans="1:22" ht="15.6">
      <c r="A70" s="954" t="s">
        <v>469</v>
      </c>
      <c r="B70" s="955" t="s">
        <v>470</v>
      </c>
      <c r="C70" s="956">
        <v>845</v>
      </c>
      <c r="D70" s="956">
        <v>772.0526315789474</v>
      </c>
      <c r="E70" s="956">
        <v>9285</v>
      </c>
      <c r="F70" s="956">
        <v>7216.9473684210525</v>
      </c>
      <c r="G70" s="956">
        <v>4115</v>
      </c>
      <c r="H70" s="956">
        <v>5170</v>
      </c>
      <c r="I70" s="957"/>
      <c r="J70" s="956">
        <v>2445</v>
      </c>
      <c r="K70" s="956">
        <v>2469.7368421052633</v>
      </c>
      <c r="L70" s="956">
        <v>13886</v>
      </c>
      <c r="M70" s="956">
        <v>14632.263157894737</v>
      </c>
      <c r="N70" s="956">
        <v>6054</v>
      </c>
      <c r="O70" s="956">
        <v>7832</v>
      </c>
      <c r="P70" s="957"/>
      <c r="Q70" s="950">
        <f t="shared" si="3"/>
        <v>3290</v>
      </c>
      <c r="R70" s="950">
        <f t="shared" si="3"/>
        <v>3241.7894736842109</v>
      </c>
      <c r="S70" s="950">
        <f t="shared" si="3"/>
        <v>23171</v>
      </c>
      <c r="T70" s="950">
        <f t="shared" si="2"/>
        <v>21849.21052631579</v>
      </c>
      <c r="U70" s="950">
        <f t="shared" si="2"/>
        <v>10169</v>
      </c>
      <c r="V70" s="950">
        <f t="shared" si="2"/>
        <v>13002</v>
      </c>
    </row>
    <row r="71" spans="1:22" ht="15.6">
      <c r="A71" s="954" t="s">
        <v>471</v>
      </c>
      <c r="B71" s="955" t="s">
        <v>472</v>
      </c>
      <c r="C71" s="956">
        <v>540</v>
      </c>
      <c r="D71" s="956">
        <v>491.89473684210526</v>
      </c>
      <c r="E71" s="956">
        <v>5374</v>
      </c>
      <c r="F71" s="956">
        <v>5188.9473684210525</v>
      </c>
      <c r="G71" s="956">
        <v>2277</v>
      </c>
      <c r="H71" s="956">
        <v>3097</v>
      </c>
      <c r="I71" s="957"/>
      <c r="J71" s="956">
        <v>2281</v>
      </c>
      <c r="K71" s="956">
        <v>2376.9473684210525</v>
      </c>
      <c r="L71" s="956">
        <v>11495</v>
      </c>
      <c r="M71" s="956">
        <v>12932.263157894737</v>
      </c>
      <c r="N71" s="956">
        <v>4317</v>
      </c>
      <c r="O71" s="956">
        <v>7178</v>
      </c>
      <c r="P71" s="957"/>
      <c r="Q71" s="950">
        <f t="shared" si="3"/>
        <v>2821</v>
      </c>
      <c r="R71" s="950">
        <f t="shared" si="3"/>
        <v>2868.8421052631579</v>
      </c>
      <c r="S71" s="950">
        <f t="shared" si="3"/>
        <v>16869</v>
      </c>
      <c r="T71" s="950">
        <f t="shared" si="2"/>
        <v>18121.21052631579</v>
      </c>
      <c r="U71" s="950">
        <f t="shared" si="2"/>
        <v>6594</v>
      </c>
      <c r="V71" s="950">
        <f t="shared" si="2"/>
        <v>10275</v>
      </c>
    </row>
    <row r="72" spans="1:22" ht="15.6">
      <c r="A72" s="954" t="s">
        <v>473</v>
      </c>
      <c r="B72" s="955" t="s">
        <v>474</v>
      </c>
      <c r="C72" s="956">
        <v>123</v>
      </c>
      <c r="D72" s="956">
        <v>138.42105263157896</v>
      </c>
      <c r="E72" s="956">
        <v>451</v>
      </c>
      <c r="F72" s="956">
        <v>492.52631578947364</v>
      </c>
      <c r="G72" s="956">
        <v>70</v>
      </c>
      <c r="H72" s="956">
        <v>381</v>
      </c>
      <c r="I72" s="957"/>
      <c r="J72" s="956">
        <v>678</v>
      </c>
      <c r="K72" s="956">
        <v>771.63157894736844</v>
      </c>
      <c r="L72" s="956">
        <v>1639</v>
      </c>
      <c r="M72" s="956">
        <v>1977.3684210526317</v>
      </c>
      <c r="N72" s="956">
        <v>312</v>
      </c>
      <c r="O72" s="956">
        <v>1327</v>
      </c>
      <c r="P72" s="957"/>
      <c r="Q72" s="950">
        <f t="shared" si="3"/>
        <v>801</v>
      </c>
      <c r="R72" s="950">
        <f t="shared" si="3"/>
        <v>910.0526315789474</v>
      </c>
      <c r="S72" s="950">
        <f t="shared" si="3"/>
        <v>2090</v>
      </c>
      <c r="T72" s="950">
        <f t="shared" si="2"/>
        <v>2469.8947368421054</v>
      </c>
      <c r="U72" s="950">
        <f t="shared" si="2"/>
        <v>382</v>
      </c>
      <c r="V72" s="950">
        <f t="shared" si="2"/>
        <v>1708</v>
      </c>
    </row>
    <row r="73" spans="1:22" ht="15.6">
      <c r="A73" s="954" t="s">
        <v>475</v>
      </c>
      <c r="B73" s="955" t="s">
        <v>476</v>
      </c>
      <c r="C73" s="956">
        <v>438</v>
      </c>
      <c r="D73" s="956">
        <v>410.05263157894734</v>
      </c>
      <c r="E73" s="956">
        <v>4357</v>
      </c>
      <c r="F73" s="956">
        <v>4220.4736842105267</v>
      </c>
      <c r="G73" s="956">
        <v>2549</v>
      </c>
      <c r="H73" s="956">
        <v>1808</v>
      </c>
      <c r="I73" s="957"/>
      <c r="J73" s="956">
        <v>3347</v>
      </c>
      <c r="K73" s="956">
        <v>3377</v>
      </c>
      <c r="L73" s="956">
        <v>19571</v>
      </c>
      <c r="M73" s="956">
        <v>19980.78947368421</v>
      </c>
      <c r="N73" s="956">
        <v>12033</v>
      </c>
      <c r="O73" s="956">
        <v>7538</v>
      </c>
      <c r="P73" s="957"/>
      <c r="Q73" s="950">
        <f t="shared" si="3"/>
        <v>3785</v>
      </c>
      <c r="R73" s="950">
        <f t="shared" si="3"/>
        <v>3787.0526315789475</v>
      </c>
      <c r="S73" s="950">
        <f t="shared" si="3"/>
        <v>23928</v>
      </c>
      <c r="T73" s="950">
        <f t="shared" si="2"/>
        <v>24201.263157894737</v>
      </c>
      <c r="U73" s="950">
        <f t="shared" si="2"/>
        <v>14582</v>
      </c>
      <c r="V73" s="950">
        <f t="shared" si="2"/>
        <v>9346</v>
      </c>
    </row>
    <row r="74" spans="1:22" ht="15.6">
      <c r="A74" s="954" t="s">
        <v>477</v>
      </c>
      <c r="B74" s="955" t="s">
        <v>478</v>
      </c>
      <c r="C74" s="956">
        <v>502</v>
      </c>
      <c r="D74" s="956">
        <v>437.57894736842104</v>
      </c>
      <c r="E74" s="956">
        <v>3637</v>
      </c>
      <c r="F74" s="956">
        <v>3210.105263157895</v>
      </c>
      <c r="G74" s="956">
        <v>1180</v>
      </c>
      <c r="H74" s="956">
        <v>2457</v>
      </c>
      <c r="I74" s="957"/>
      <c r="J74" s="956">
        <v>711</v>
      </c>
      <c r="K74" s="956">
        <v>729.78947368421052</v>
      </c>
      <c r="L74" s="956">
        <v>8699</v>
      </c>
      <c r="M74" s="956">
        <v>9507.9473684210534</v>
      </c>
      <c r="N74" s="956">
        <v>4220</v>
      </c>
      <c r="O74" s="956">
        <v>4479</v>
      </c>
      <c r="P74" s="957"/>
      <c r="Q74" s="950">
        <f t="shared" si="3"/>
        <v>1213</v>
      </c>
      <c r="R74" s="950">
        <f t="shared" si="3"/>
        <v>1167.3684210526317</v>
      </c>
      <c r="S74" s="950">
        <f t="shared" si="3"/>
        <v>12336</v>
      </c>
      <c r="T74" s="950">
        <f t="shared" si="2"/>
        <v>12718.052631578948</v>
      </c>
      <c r="U74" s="950">
        <f t="shared" si="2"/>
        <v>5400</v>
      </c>
      <c r="V74" s="950">
        <f t="shared" si="2"/>
        <v>6936</v>
      </c>
    </row>
    <row r="75" spans="1:22" ht="15.6">
      <c r="A75" s="954" t="s">
        <v>479</v>
      </c>
      <c r="B75" s="955" t="s">
        <v>480</v>
      </c>
      <c r="C75" s="956">
        <v>216</v>
      </c>
      <c r="D75" s="956">
        <v>194.63157894736841</v>
      </c>
      <c r="E75" s="956">
        <v>2875</v>
      </c>
      <c r="F75" s="956">
        <v>2677.5789473684213</v>
      </c>
      <c r="G75" s="956">
        <v>860</v>
      </c>
      <c r="H75" s="956">
        <v>2015</v>
      </c>
      <c r="I75" s="957"/>
      <c r="J75" s="956">
        <v>4189</v>
      </c>
      <c r="K75" s="956">
        <v>4151.4736842105267</v>
      </c>
      <c r="L75" s="956">
        <v>29631</v>
      </c>
      <c r="M75" s="956">
        <v>29597.15789473684</v>
      </c>
      <c r="N75" s="956">
        <v>8629</v>
      </c>
      <c r="O75" s="956">
        <v>21002</v>
      </c>
      <c r="P75" s="957"/>
      <c r="Q75" s="950">
        <f t="shared" si="3"/>
        <v>4405</v>
      </c>
      <c r="R75" s="950">
        <f t="shared" si="3"/>
        <v>4346.105263157895</v>
      </c>
      <c r="S75" s="950">
        <f t="shared" si="3"/>
        <v>32506</v>
      </c>
      <c r="T75" s="950">
        <f t="shared" si="2"/>
        <v>32274.73684210526</v>
      </c>
      <c r="U75" s="950">
        <f t="shared" si="2"/>
        <v>9489</v>
      </c>
      <c r="V75" s="950">
        <f t="shared" si="2"/>
        <v>23017</v>
      </c>
    </row>
    <row r="76" spans="1:22" ht="15.6">
      <c r="A76" s="954" t="s">
        <v>481</v>
      </c>
      <c r="B76" s="955" t="s">
        <v>482</v>
      </c>
      <c r="C76" s="956">
        <v>301</v>
      </c>
      <c r="D76" s="956">
        <v>279.15789473684208</v>
      </c>
      <c r="E76" s="956">
        <v>4723</v>
      </c>
      <c r="F76" s="956">
        <v>4618.3684210526317</v>
      </c>
      <c r="G76" s="956">
        <v>3286</v>
      </c>
      <c r="H76" s="956">
        <v>1437</v>
      </c>
      <c r="I76" s="957"/>
      <c r="J76" s="956">
        <v>540</v>
      </c>
      <c r="K76" s="956">
        <v>566.36842105263156</v>
      </c>
      <c r="L76" s="956">
        <v>7600</v>
      </c>
      <c r="M76" s="956">
        <v>7993.3157894736851</v>
      </c>
      <c r="N76" s="956">
        <v>5390</v>
      </c>
      <c r="O76" s="956">
        <v>2210</v>
      </c>
      <c r="P76" s="957"/>
      <c r="Q76" s="950">
        <f t="shared" si="3"/>
        <v>841</v>
      </c>
      <c r="R76" s="950">
        <f t="shared" si="3"/>
        <v>845.52631578947364</v>
      </c>
      <c r="S76" s="950">
        <f t="shared" si="3"/>
        <v>12323</v>
      </c>
      <c r="T76" s="950">
        <f t="shared" si="2"/>
        <v>12611.684210526317</v>
      </c>
      <c r="U76" s="950">
        <f t="shared" si="2"/>
        <v>8676</v>
      </c>
      <c r="V76" s="950">
        <f t="shared" si="2"/>
        <v>3647</v>
      </c>
    </row>
    <row r="77" spans="1:22" ht="15.6">
      <c r="A77" s="954" t="s">
        <v>483</v>
      </c>
      <c r="B77" s="955" t="s">
        <v>484</v>
      </c>
      <c r="C77" s="956">
        <v>896</v>
      </c>
      <c r="D77" s="956">
        <v>926.47368421052636</v>
      </c>
      <c r="E77" s="956">
        <v>9376</v>
      </c>
      <c r="F77" s="956">
        <v>10400.947368421053</v>
      </c>
      <c r="G77" s="956">
        <v>3024</v>
      </c>
      <c r="H77" s="956">
        <v>6352</v>
      </c>
      <c r="I77" s="957"/>
      <c r="J77" s="956">
        <v>5779</v>
      </c>
      <c r="K77" s="956">
        <v>6011.0526315789475</v>
      </c>
      <c r="L77" s="956">
        <v>52958</v>
      </c>
      <c r="M77" s="956">
        <v>57527.052631578947</v>
      </c>
      <c r="N77" s="956">
        <v>13445</v>
      </c>
      <c r="O77" s="956">
        <v>39513</v>
      </c>
      <c r="P77" s="957"/>
      <c r="Q77" s="950">
        <f t="shared" si="3"/>
        <v>6675</v>
      </c>
      <c r="R77" s="950">
        <f t="shared" si="3"/>
        <v>6937.5263157894742</v>
      </c>
      <c r="S77" s="950">
        <f t="shared" si="3"/>
        <v>62334</v>
      </c>
      <c r="T77" s="950">
        <f t="shared" si="2"/>
        <v>67928</v>
      </c>
      <c r="U77" s="950">
        <f t="shared" si="2"/>
        <v>16469</v>
      </c>
      <c r="V77" s="950">
        <f t="shared" si="2"/>
        <v>45865</v>
      </c>
    </row>
    <row r="78" spans="1:22" ht="15.6">
      <c r="A78" s="954" t="s">
        <v>485</v>
      </c>
      <c r="B78" s="955" t="s">
        <v>486</v>
      </c>
      <c r="C78" s="956">
        <v>815</v>
      </c>
      <c r="D78" s="956">
        <v>761.52631578947364</v>
      </c>
      <c r="E78" s="956">
        <v>12393</v>
      </c>
      <c r="F78" s="956">
        <v>12289.368421052632</v>
      </c>
      <c r="G78" s="956">
        <v>5655</v>
      </c>
      <c r="H78" s="956">
        <v>6738</v>
      </c>
      <c r="I78" s="957"/>
      <c r="J78" s="956">
        <v>3787</v>
      </c>
      <c r="K78" s="956">
        <v>3860.0526315789475</v>
      </c>
      <c r="L78" s="956">
        <v>32371</v>
      </c>
      <c r="M78" s="956">
        <v>34438</v>
      </c>
      <c r="N78" s="956">
        <v>14808</v>
      </c>
      <c r="O78" s="956">
        <v>17563</v>
      </c>
      <c r="P78" s="957"/>
      <c r="Q78" s="950">
        <f t="shared" si="3"/>
        <v>4602</v>
      </c>
      <c r="R78" s="950">
        <f t="shared" si="3"/>
        <v>4621.5789473684208</v>
      </c>
      <c r="S78" s="950">
        <f t="shared" si="3"/>
        <v>44764</v>
      </c>
      <c r="T78" s="950">
        <f t="shared" si="2"/>
        <v>46727.368421052633</v>
      </c>
      <c r="U78" s="950">
        <f t="shared" si="2"/>
        <v>20463</v>
      </c>
      <c r="V78" s="950">
        <f t="shared" si="2"/>
        <v>24301</v>
      </c>
    </row>
    <row r="79" spans="1:22" ht="15.6">
      <c r="A79" s="954" t="s">
        <v>487</v>
      </c>
      <c r="B79" s="955" t="s">
        <v>488</v>
      </c>
      <c r="C79" s="956">
        <v>4</v>
      </c>
      <c r="D79" s="956">
        <v>4.4736842105263159</v>
      </c>
      <c r="E79" s="956">
        <v>30</v>
      </c>
      <c r="F79" s="956">
        <v>30.473684210526315</v>
      </c>
      <c r="G79" s="956">
        <v>10</v>
      </c>
      <c r="H79" s="956">
        <v>20</v>
      </c>
      <c r="I79" s="957"/>
      <c r="J79" s="956">
        <v>111</v>
      </c>
      <c r="K79" s="956">
        <v>113.21052631578948</v>
      </c>
      <c r="L79" s="956">
        <v>567</v>
      </c>
      <c r="M79" s="956">
        <v>575.8947368421052</v>
      </c>
      <c r="N79" s="956">
        <v>214</v>
      </c>
      <c r="O79" s="956">
        <v>353</v>
      </c>
      <c r="P79" s="957"/>
      <c r="Q79" s="950">
        <f t="shared" si="3"/>
        <v>115</v>
      </c>
      <c r="R79" s="950">
        <f t="shared" si="3"/>
        <v>117.68421052631579</v>
      </c>
      <c r="S79" s="950">
        <f t="shared" si="3"/>
        <v>597</v>
      </c>
      <c r="T79" s="950">
        <f t="shared" si="2"/>
        <v>606.36842105263156</v>
      </c>
      <c r="U79" s="950">
        <f t="shared" si="2"/>
        <v>224</v>
      </c>
      <c r="V79" s="950">
        <f t="shared" si="2"/>
        <v>373</v>
      </c>
    </row>
    <row r="80" spans="1:22" ht="15.6">
      <c r="A80" s="954" t="s">
        <v>489</v>
      </c>
      <c r="B80" s="955" t="s">
        <v>185</v>
      </c>
      <c r="C80" s="956">
        <v>475</v>
      </c>
      <c r="D80" s="956">
        <v>457.89473684210526</v>
      </c>
      <c r="E80" s="956">
        <v>4284</v>
      </c>
      <c r="F80" s="956">
        <v>4156.1578947368425</v>
      </c>
      <c r="G80" s="956">
        <v>1352</v>
      </c>
      <c r="H80" s="956">
        <v>2932</v>
      </c>
      <c r="I80" s="957"/>
      <c r="J80" s="956">
        <v>21520</v>
      </c>
      <c r="K80" s="956">
        <v>21681.473684210527</v>
      </c>
      <c r="L80" s="956">
        <v>148113</v>
      </c>
      <c r="M80" s="956">
        <v>150606.26315789472</v>
      </c>
      <c r="N80" s="956">
        <v>39887</v>
      </c>
      <c r="O80" s="956">
        <v>108226</v>
      </c>
      <c r="P80" s="957"/>
      <c r="Q80" s="950">
        <f t="shared" si="3"/>
        <v>21995</v>
      </c>
      <c r="R80" s="950">
        <f t="shared" si="3"/>
        <v>22139.368421052633</v>
      </c>
      <c r="S80" s="950">
        <f t="shared" si="3"/>
        <v>152397</v>
      </c>
      <c r="T80" s="950">
        <f t="shared" si="2"/>
        <v>154762.42105263157</v>
      </c>
      <c r="U80" s="950">
        <f t="shared" si="2"/>
        <v>41239</v>
      </c>
      <c r="V80" s="950">
        <f t="shared" si="2"/>
        <v>111158</v>
      </c>
    </row>
    <row r="81" spans="1:28" ht="15.6">
      <c r="A81" s="954" t="s">
        <v>490</v>
      </c>
      <c r="B81" s="955" t="s">
        <v>491</v>
      </c>
      <c r="C81" s="956">
        <v>990</v>
      </c>
      <c r="D81" s="956">
        <v>1009.1052631578947</v>
      </c>
      <c r="E81" s="956">
        <v>4071</v>
      </c>
      <c r="F81" s="956">
        <v>4362.2105263157891</v>
      </c>
      <c r="G81" s="956">
        <v>834</v>
      </c>
      <c r="H81" s="956">
        <v>3237</v>
      </c>
      <c r="I81" s="957"/>
      <c r="J81" s="956">
        <v>20375</v>
      </c>
      <c r="K81" s="956">
        <v>22282.842105263157</v>
      </c>
      <c r="L81" s="956">
        <v>67123</v>
      </c>
      <c r="M81" s="956">
        <v>76426.526315789466</v>
      </c>
      <c r="N81" s="956">
        <v>10846</v>
      </c>
      <c r="O81" s="956">
        <v>56277</v>
      </c>
      <c r="P81" s="957"/>
      <c r="Q81" s="950">
        <f t="shared" si="3"/>
        <v>21365</v>
      </c>
      <c r="R81" s="950">
        <f t="shared" si="3"/>
        <v>23291.94736842105</v>
      </c>
      <c r="S81" s="950">
        <f t="shared" si="3"/>
        <v>71194</v>
      </c>
      <c r="T81" s="950">
        <f t="shared" si="2"/>
        <v>80788.736842105252</v>
      </c>
      <c r="U81" s="950">
        <f t="shared" si="2"/>
        <v>11680</v>
      </c>
      <c r="V81" s="950">
        <f t="shared" si="2"/>
        <v>59514</v>
      </c>
    </row>
    <row r="82" spans="1:28" ht="15.6">
      <c r="A82" s="954" t="s">
        <v>492</v>
      </c>
      <c r="B82" s="955" t="s">
        <v>493</v>
      </c>
      <c r="C82" s="956">
        <v>33</v>
      </c>
      <c r="D82" s="956">
        <v>28.105263157894736</v>
      </c>
      <c r="E82" s="956">
        <v>253</v>
      </c>
      <c r="F82" s="956">
        <v>226.57894736842104</v>
      </c>
      <c r="G82" s="956">
        <v>39</v>
      </c>
      <c r="H82" s="956">
        <v>214</v>
      </c>
      <c r="I82" s="957"/>
      <c r="J82" s="956">
        <v>407</v>
      </c>
      <c r="K82" s="956">
        <v>404.26315789473682</v>
      </c>
      <c r="L82" s="956">
        <v>3097</v>
      </c>
      <c r="M82" s="956">
        <v>3111.1578947368425</v>
      </c>
      <c r="N82" s="956">
        <v>788</v>
      </c>
      <c r="O82" s="956">
        <v>2309</v>
      </c>
      <c r="P82" s="957"/>
      <c r="Q82" s="950">
        <f t="shared" si="3"/>
        <v>440</v>
      </c>
      <c r="R82" s="950">
        <f t="shared" si="3"/>
        <v>432.36842105263156</v>
      </c>
      <c r="S82" s="950">
        <f t="shared" si="3"/>
        <v>3350</v>
      </c>
      <c r="T82" s="950">
        <f t="shared" si="2"/>
        <v>3337.7368421052633</v>
      </c>
      <c r="U82" s="950">
        <f t="shared" si="2"/>
        <v>827</v>
      </c>
      <c r="V82" s="950">
        <f t="shared" si="2"/>
        <v>2523</v>
      </c>
    </row>
    <row r="83" spans="1:28" ht="15.6">
      <c r="A83" s="954" t="s">
        <v>494</v>
      </c>
      <c r="B83" s="955" t="s">
        <v>495</v>
      </c>
      <c r="C83" s="956">
        <v>154</v>
      </c>
      <c r="D83" s="956">
        <v>149.26315789473685</v>
      </c>
      <c r="E83" s="956">
        <v>19792</v>
      </c>
      <c r="F83" s="956">
        <v>18318.84210526316</v>
      </c>
      <c r="G83" s="956">
        <v>13134</v>
      </c>
      <c r="H83" s="956">
        <v>6658</v>
      </c>
      <c r="I83" s="957"/>
      <c r="J83" s="956">
        <v>2392</v>
      </c>
      <c r="K83" s="956">
        <v>2392.4210526315787</v>
      </c>
      <c r="L83" s="956">
        <v>24066</v>
      </c>
      <c r="M83" s="956">
        <v>24920.21052631579</v>
      </c>
      <c r="N83" s="956">
        <v>5725</v>
      </c>
      <c r="O83" s="956">
        <v>18341</v>
      </c>
      <c r="P83" s="957"/>
      <c r="Q83" s="950">
        <f t="shared" si="3"/>
        <v>2546</v>
      </c>
      <c r="R83" s="950">
        <f t="shared" si="3"/>
        <v>2541.6842105263154</v>
      </c>
      <c r="S83" s="950">
        <f t="shared" si="3"/>
        <v>43858</v>
      </c>
      <c r="T83" s="950">
        <f t="shared" si="2"/>
        <v>43239.052631578947</v>
      </c>
      <c r="U83" s="950">
        <f t="shared" si="2"/>
        <v>18859</v>
      </c>
      <c r="V83" s="950">
        <f t="shared" si="2"/>
        <v>24999</v>
      </c>
    </row>
    <row r="84" spans="1:28" ht="15.6">
      <c r="A84" s="954" t="s">
        <v>496</v>
      </c>
      <c r="B84" s="955" t="s">
        <v>497</v>
      </c>
      <c r="C84" s="956">
        <v>60</v>
      </c>
      <c r="D84" s="956">
        <v>52.368421052631582</v>
      </c>
      <c r="E84" s="956">
        <v>281</v>
      </c>
      <c r="F84" s="956">
        <v>226.73684210526315</v>
      </c>
      <c r="G84" s="956">
        <v>154</v>
      </c>
      <c r="H84" s="956">
        <v>127</v>
      </c>
      <c r="I84" s="957"/>
      <c r="J84" s="956">
        <v>1925</v>
      </c>
      <c r="K84" s="956">
        <v>1909.1052631578948</v>
      </c>
      <c r="L84" s="956">
        <v>9313</v>
      </c>
      <c r="M84" s="956">
        <v>9346.5789473684199</v>
      </c>
      <c r="N84" s="956">
        <v>4881</v>
      </c>
      <c r="O84" s="956">
        <v>4432</v>
      </c>
      <c r="P84" s="957"/>
      <c r="Q84" s="950">
        <f t="shared" si="3"/>
        <v>1985</v>
      </c>
      <c r="R84" s="950">
        <f t="shared" si="3"/>
        <v>1961.4736842105265</v>
      </c>
      <c r="S84" s="950">
        <f t="shared" si="3"/>
        <v>9594</v>
      </c>
      <c r="T84" s="950">
        <f t="shared" si="2"/>
        <v>9573.3157894736833</v>
      </c>
      <c r="U84" s="950">
        <f t="shared" si="2"/>
        <v>5035</v>
      </c>
      <c r="V84" s="950">
        <f t="shared" si="2"/>
        <v>4559</v>
      </c>
    </row>
    <row r="85" spans="1:28" ht="15.6">
      <c r="A85" s="954" t="s">
        <v>498</v>
      </c>
      <c r="B85" s="955" t="s">
        <v>499</v>
      </c>
      <c r="C85" s="956">
        <v>9</v>
      </c>
      <c r="D85" s="956">
        <v>11.473684210526315</v>
      </c>
      <c r="E85" s="956">
        <v>32</v>
      </c>
      <c r="F85" s="956">
        <v>40.789473684210527</v>
      </c>
      <c r="G85" s="956">
        <v>11</v>
      </c>
      <c r="H85" s="956">
        <v>21</v>
      </c>
      <c r="I85" s="957"/>
      <c r="J85" s="956">
        <v>512</v>
      </c>
      <c r="K85" s="956">
        <v>515.42105263157896</v>
      </c>
      <c r="L85" s="956">
        <v>4484</v>
      </c>
      <c r="M85" s="956">
        <v>4502.4736842105267</v>
      </c>
      <c r="N85" s="956">
        <v>1608</v>
      </c>
      <c r="O85" s="956">
        <v>2876</v>
      </c>
      <c r="P85" s="957"/>
      <c r="Q85" s="950">
        <f t="shared" si="3"/>
        <v>521</v>
      </c>
      <c r="R85" s="950">
        <f t="shared" si="3"/>
        <v>526.89473684210532</v>
      </c>
      <c r="S85" s="950">
        <f t="shared" si="3"/>
        <v>4516</v>
      </c>
      <c r="T85" s="950">
        <f t="shared" si="2"/>
        <v>4543.2631578947376</v>
      </c>
      <c r="U85" s="950">
        <f t="shared" si="2"/>
        <v>1619</v>
      </c>
      <c r="V85" s="950">
        <f t="shared" si="2"/>
        <v>2897</v>
      </c>
    </row>
    <row r="86" spans="1:28" ht="15.6">
      <c r="A86" s="954" t="s">
        <v>500</v>
      </c>
      <c r="B86" s="955" t="s">
        <v>501</v>
      </c>
      <c r="C86" s="956">
        <v>11</v>
      </c>
      <c r="D86" s="956">
        <v>18.736842105263158</v>
      </c>
      <c r="E86" s="956">
        <v>43</v>
      </c>
      <c r="F86" s="956">
        <v>63.684210526315788</v>
      </c>
      <c r="G86" s="956">
        <v>29</v>
      </c>
      <c r="H86" s="956">
        <v>14</v>
      </c>
      <c r="I86" s="957"/>
      <c r="J86" s="956">
        <v>3806</v>
      </c>
      <c r="K86" s="956">
        <v>4149.2105263157891</v>
      </c>
      <c r="L86" s="956">
        <v>24131</v>
      </c>
      <c r="M86" s="956">
        <v>25056.473684210527</v>
      </c>
      <c r="N86" s="956">
        <v>12558</v>
      </c>
      <c r="O86" s="956">
        <v>11573</v>
      </c>
      <c r="P86" s="957"/>
      <c r="Q86" s="950">
        <f t="shared" si="3"/>
        <v>3817</v>
      </c>
      <c r="R86" s="950">
        <f t="shared" si="3"/>
        <v>4167.9473684210525</v>
      </c>
      <c r="S86" s="950">
        <f t="shared" si="3"/>
        <v>24174</v>
      </c>
      <c r="T86" s="950">
        <f t="shared" si="2"/>
        <v>25120.157894736843</v>
      </c>
      <c r="U86" s="950">
        <f t="shared" si="2"/>
        <v>12587</v>
      </c>
      <c r="V86" s="950">
        <f t="shared" si="2"/>
        <v>11587</v>
      </c>
    </row>
    <row r="87" spans="1:28" ht="15.6">
      <c r="A87" s="954" t="s">
        <v>502</v>
      </c>
      <c r="B87" s="955" t="s">
        <v>503</v>
      </c>
      <c r="C87" s="956">
        <v>144</v>
      </c>
      <c r="D87" s="956">
        <v>152.47368421052633</v>
      </c>
      <c r="E87" s="956">
        <v>1313</v>
      </c>
      <c r="F87" s="956">
        <v>1409.578947368421</v>
      </c>
      <c r="G87" s="956">
        <v>928</v>
      </c>
      <c r="H87" s="956">
        <v>385</v>
      </c>
      <c r="I87" s="957"/>
      <c r="J87" s="956">
        <v>14131</v>
      </c>
      <c r="K87" s="956">
        <v>14242</v>
      </c>
      <c r="L87" s="956">
        <v>111603</v>
      </c>
      <c r="M87" s="956">
        <v>114166.94736842104</v>
      </c>
      <c r="N87" s="956">
        <v>61780</v>
      </c>
      <c r="O87" s="956">
        <v>49823</v>
      </c>
      <c r="P87" s="957"/>
      <c r="Q87" s="950">
        <f t="shared" si="3"/>
        <v>14275</v>
      </c>
      <c r="R87" s="950">
        <f t="shared" si="3"/>
        <v>14394.473684210527</v>
      </c>
      <c r="S87" s="950">
        <f t="shared" si="3"/>
        <v>112916</v>
      </c>
      <c r="T87" s="950">
        <f t="shared" si="2"/>
        <v>115576.52631578947</v>
      </c>
      <c r="U87" s="950">
        <f t="shared" si="2"/>
        <v>62708</v>
      </c>
      <c r="V87" s="950">
        <f t="shared" si="2"/>
        <v>50208</v>
      </c>
    </row>
    <row r="88" spans="1:28" ht="15.6">
      <c r="A88" s="954" t="s">
        <v>504</v>
      </c>
      <c r="B88" s="955" t="s">
        <v>505</v>
      </c>
      <c r="C88" s="956">
        <v>261</v>
      </c>
      <c r="D88" s="956">
        <v>235.15789473684211</v>
      </c>
      <c r="E88" s="956">
        <v>1630</v>
      </c>
      <c r="F88" s="956">
        <v>1545.2105263157896</v>
      </c>
      <c r="G88" s="956">
        <v>524</v>
      </c>
      <c r="H88" s="956">
        <v>1106</v>
      </c>
      <c r="I88" s="957"/>
      <c r="J88" s="956">
        <v>3099</v>
      </c>
      <c r="K88" s="956">
        <v>3075.5789473684213</v>
      </c>
      <c r="L88" s="956">
        <v>16956</v>
      </c>
      <c r="M88" s="956">
        <v>17239.684210526317</v>
      </c>
      <c r="N88" s="956">
        <v>5746</v>
      </c>
      <c r="O88" s="956">
        <v>11210</v>
      </c>
      <c r="P88" s="957"/>
      <c r="Q88" s="950">
        <f t="shared" si="3"/>
        <v>3360</v>
      </c>
      <c r="R88" s="950">
        <f t="shared" si="3"/>
        <v>3310.7368421052633</v>
      </c>
      <c r="S88" s="950">
        <f t="shared" si="3"/>
        <v>18586</v>
      </c>
      <c r="T88" s="950">
        <f t="shared" si="2"/>
        <v>18784.894736842107</v>
      </c>
      <c r="U88" s="950">
        <f t="shared" si="2"/>
        <v>6270</v>
      </c>
      <c r="V88" s="950">
        <f t="shared" si="2"/>
        <v>12316</v>
      </c>
    </row>
    <row r="89" spans="1:28" ht="15.6">
      <c r="A89" s="954" t="s">
        <v>506</v>
      </c>
      <c r="B89" s="955" t="s">
        <v>507</v>
      </c>
      <c r="C89" s="956">
        <v>220</v>
      </c>
      <c r="D89" s="956">
        <v>221.15789473684211</v>
      </c>
      <c r="E89" s="956">
        <v>1451</v>
      </c>
      <c r="F89" s="956">
        <v>1488.3684210526317</v>
      </c>
      <c r="G89" s="956">
        <v>1036</v>
      </c>
      <c r="H89" s="956">
        <v>415</v>
      </c>
      <c r="I89" s="957"/>
      <c r="J89" s="956">
        <v>2167</v>
      </c>
      <c r="K89" s="956">
        <v>2277.7368421052633</v>
      </c>
      <c r="L89" s="956">
        <v>6845</v>
      </c>
      <c r="M89" s="956">
        <v>7546.7894736842109</v>
      </c>
      <c r="N89" s="956">
        <v>4645</v>
      </c>
      <c r="O89" s="956">
        <v>2200</v>
      </c>
      <c r="P89" s="957"/>
      <c r="Q89" s="950">
        <f t="shared" si="3"/>
        <v>2387</v>
      </c>
      <c r="R89" s="950">
        <f t="shared" si="3"/>
        <v>2498.8947368421054</v>
      </c>
      <c r="S89" s="950">
        <f t="shared" si="3"/>
        <v>8296</v>
      </c>
      <c r="T89" s="950">
        <f t="shared" si="2"/>
        <v>9035.1578947368434</v>
      </c>
      <c r="U89" s="950">
        <f t="shared" si="2"/>
        <v>5681</v>
      </c>
      <c r="V89" s="950">
        <f t="shared" si="2"/>
        <v>2615</v>
      </c>
    </row>
    <row r="90" spans="1:28" ht="15.6">
      <c r="A90" s="954" t="s">
        <v>508</v>
      </c>
      <c r="B90" s="955" t="s">
        <v>509</v>
      </c>
      <c r="C90" s="956">
        <v>394</v>
      </c>
      <c r="D90" s="956">
        <v>406.73684210526318</v>
      </c>
      <c r="E90" s="956">
        <v>4808</v>
      </c>
      <c r="F90" s="956">
        <v>4829.2631578947367</v>
      </c>
      <c r="G90" s="956">
        <v>2397</v>
      </c>
      <c r="H90" s="956">
        <v>2411</v>
      </c>
      <c r="I90" s="957"/>
      <c r="J90" s="956">
        <v>24452</v>
      </c>
      <c r="K90" s="956">
        <v>27708.684210526317</v>
      </c>
      <c r="L90" s="956">
        <v>60018</v>
      </c>
      <c r="M90" s="956">
        <v>68569.368421052626</v>
      </c>
      <c r="N90" s="956">
        <v>11428</v>
      </c>
      <c r="O90" s="956">
        <v>48590</v>
      </c>
      <c r="P90" s="957"/>
      <c r="Q90" s="950">
        <f t="shared" si="3"/>
        <v>24846</v>
      </c>
      <c r="R90" s="950">
        <f t="shared" si="3"/>
        <v>28115.42105263158</v>
      </c>
      <c r="S90" s="950">
        <f t="shared" si="3"/>
        <v>64826</v>
      </c>
      <c r="T90" s="950">
        <f t="shared" si="2"/>
        <v>73398.631578947359</v>
      </c>
      <c r="U90" s="950">
        <f t="shared" si="2"/>
        <v>13825</v>
      </c>
      <c r="V90" s="950">
        <f t="shared" si="2"/>
        <v>51001</v>
      </c>
    </row>
    <row r="91" spans="1:28" ht="15.6">
      <c r="A91" s="954" t="s">
        <v>510</v>
      </c>
      <c r="B91" s="955" t="s">
        <v>511</v>
      </c>
      <c r="C91" s="956">
        <v>6</v>
      </c>
      <c r="D91" s="956">
        <v>5.7368421052631575</v>
      </c>
      <c r="E91" s="956">
        <v>8</v>
      </c>
      <c r="F91" s="956">
        <v>6.8421052631578956</v>
      </c>
      <c r="G91" s="956">
        <v>2</v>
      </c>
      <c r="H91" s="956">
        <v>6</v>
      </c>
      <c r="I91" s="957"/>
      <c r="J91" s="956">
        <v>101</v>
      </c>
      <c r="K91" s="956">
        <v>103.31578947368421</v>
      </c>
      <c r="L91" s="956">
        <v>311</v>
      </c>
      <c r="M91" s="956">
        <v>320.31578947368416</v>
      </c>
      <c r="N91" s="956">
        <v>146</v>
      </c>
      <c r="O91" s="956">
        <v>165</v>
      </c>
      <c r="P91" s="957"/>
      <c r="Q91" s="950">
        <f t="shared" si="3"/>
        <v>107</v>
      </c>
      <c r="R91" s="950">
        <f t="shared" si="3"/>
        <v>109.05263157894737</v>
      </c>
      <c r="S91" s="950">
        <f t="shared" si="3"/>
        <v>319</v>
      </c>
      <c r="T91" s="950">
        <f t="shared" si="2"/>
        <v>327.15789473684208</v>
      </c>
      <c r="U91" s="950">
        <f t="shared" si="2"/>
        <v>148</v>
      </c>
      <c r="V91" s="950">
        <f t="shared" si="2"/>
        <v>171</v>
      </c>
    </row>
    <row r="92" spans="1:28" ht="15.6">
      <c r="A92" s="954" t="s">
        <v>512</v>
      </c>
      <c r="B92" s="955" t="s">
        <v>513</v>
      </c>
      <c r="C92" s="956">
        <v>0</v>
      </c>
      <c r="D92" s="956">
        <v>0</v>
      </c>
      <c r="E92" s="956">
        <v>0</v>
      </c>
      <c r="F92" s="956">
        <v>0</v>
      </c>
      <c r="G92" s="956">
        <v>0</v>
      </c>
      <c r="H92" s="956">
        <v>0</v>
      </c>
      <c r="I92" s="957"/>
      <c r="J92" s="956">
        <v>0</v>
      </c>
      <c r="K92" s="956">
        <v>0</v>
      </c>
      <c r="L92" s="956">
        <v>0</v>
      </c>
      <c r="M92" s="956">
        <v>0</v>
      </c>
      <c r="N92" s="956">
        <v>0</v>
      </c>
      <c r="O92" s="956">
        <v>0</v>
      </c>
      <c r="P92" s="957"/>
      <c r="Q92" s="950">
        <f t="shared" si="3"/>
        <v>0</v>
      </c>
      <c r="R92" s="950">
        <f t="shared" si="3"/>
        <v>0</v>
      </c>
      <c r="S92" s="950">
        <f t="shared" si="3"/>
        <v>0</v>
      </c>
      <c r="T92" s="950">
        <f t="shared" si="2"/>
        <v>0</v>
      </c>
      <c r="U92" s="950">
        <f t="shared" si="2"/>
        <v>0</v>
      </c>
      <c r="V92" s="950">
        <f t="shared" si="2"/>
        <v>0</v>
      </c>
    </row>
    <row r="93" spans="1:28" ht="15.6">
      <c r="A93" s="954" t="s">
        <v>514</v>
      </c>
      <c r="B93" s="955" t="s">
        <v>515</v>
      </c>
      <c r="C93" s="956">
        <v>7</v>
      </c>
      <c r="D93" s="956">
        <v>5.5789473684210522</v>
      </c>
      <c r="E93" s="956">
        <v>32</v>
      </c>
      <c r="F93" s="956">
        <v>18.315789473684212</v>
      </c>
      <c r="G93" s="956">
        <v>8</v>
      </c>
      <c r="H93" s="956">
        <v>24</v>
      </c>
      <c r="I93" s="957"/>
      <c r="J93" s="956">
        <v>17</v>
      </c>
      <c r="K93" s="956">
        <v>18.684210526315791</v>
      </c>
      <c r="L93" s="956">
        <v>385</v>
      </c>
      <c r="M93" s="956">
        <v>387.52631578947364</v>
      </c>
      <c r="N93" s="956">
        <v>156</v>
      </c>
      <c r="O93" s="956">
        <v>229</v>
      </c>
      <c r="P93" s="957"/>
      <c r="Q93" s="950">
        <f t="shared" si="3"/>
        <v>24</v>
      </c>
      <c r="R93" s="950">
        <f t="shared" si="3"/>
        <v>24.263157894736842</v>
      </c>
      <c r="S93" s="950">
        <f t="shared" si="3"/>
        <v>417</v>
      </c>
      <c r="T93" s="950">
        <f t="shared" si="2"/>
        <v>405.84210526315786</v>
      </c>
      <c r="U93" s="950">
        <f t="shared" si="2"/>
        <v>164</v>
      </c>
      <c r="V93" s="950">
        <f t="shared" si="2"/>
        <v>253</v>
      </c>
    </row>
    <row r="94" spans="1:28" ht="15" thickBot="1">
      <c r="C94" s="959"/>
      <c r="D94" s="959"/>
      <c r="E94" s="959"/>
      <c r="F94" s="959"/>
      <c r="G94" s="959"/>
      <c r="H94" s="959"/>
      <c r="I94" s="959"/>
      <c r="J94" s="959"/>
      <c r="K94" s="959"/>
      <c r="L94" s="959"/>
      <c r="M94" s="959"/>
      <c r="N94" s="959"/>
      <c r="O94" s="959"/>
      <c r="P94" s="959"/>
      <c r="Q94" s="959"/>
      <c r="R94" s="959"/>
      <c r="S94" s="959"/>
      <c r="T94" s="959"/>
      <c r="U94" s="959"/>
      <c r="V94" s="959"/>
    </row>
    <row r="95" spans="1:28" s="943" customFormat="1" ht="16.5" customHeight="1" thickBot="1">
      <c r="A95" s="1132" t="s">
        <v>357</v>
      </c>
      <c r="B95" s="1132"/>
      <c r="C95" s="960">
        <f t="shared" ref="C95:H95" si="4">SUM(C6:C93)</f>
        <v>38424</v>
      </c>
      <c r="D95" s="960">
        <f t="shared" si="4"/>
        <v>36836.368421052626</v>
      </c>
      <c r="E95" s="960">
        <f t="shared" si="4"/>
        <v>382417</v>
      </c>
      <c r="F95" s="960">
        <f t="shared" si="4"/>
        <v>368988.63157894748</v>
      </c>
      <c r="G95" s="960">
        <f t="shared" si="4"/>
        <v>234402</v>
      </c>
      <c r="H95" s="960">
        <f t="shared" si="4"/>
        <v>148015</v>
      </c>
      <c r="I95" s="961"/>
      <c r="J95" s="960">
        <f t="shared" ref="J95:O95" si="5">SUM(J6:J93)</f>
        <v>473931</v>
      </c>
      <c r="K95" s="960">
        <f t="shared" si="5"/>
        <v>496189.21052631573</v>
      </c>
      <c r="L95" s="960">
        <f t="shared" si="5"/>
        <v>2616553</v>
      </c>
      <c r="M95" s="960">
        <f t="shared" si="5"/>
        <v>2812848.6315789474</v>
      </c>
      <c r="N95" s="960">
        <f t="shared" si="5"/>
        <v>1236160</v>
      </c>
      <c r="O95" s="960">
        <f t="shared" si="5"/>
        <v>1380393</v>
      </c>
      <c r="P95" s="961"/>
      <c r="Q95" s="960">
        <f t="shared" ref="Q95:V95" si="6">SUM(Q6:Q93)</f>
        <v>512355</v>
      </c>
      <c r="R95" s="960">
        <f t="shared" si="6"/>
        <v>533025.57894736854</v>
      </c>
      <c r="S95" s="960">
        <f t="shared" si="6"/>
        <v>2998970</v>
      </c>
      <c r="T95" s="960">
        <f t="shared" si="6"/>
        <v>3181837.2631578948</v>
      </c>
      <c r="U95" s="960">
        <f t="shared" si="6"/>
        <v>1470562</v>
      </c>
      <c r="V95" s="960">
        <f t="shared" si="6"/>
        <v>1528408</v>
      </c>
      <c r="W95" s="942"/>
      <c r="X95" s="942"/>
      <c r="Y95" s="942"/>
      <c r="Z95" s="942"/>
      <c r="AA95" s="942"/>
      <c r="AB95" s="942"/>
    </row>
  </sheetData>
  <mergeCells count="16">
    <mergeCell ref="A95:B95"/>
    <mergeCell ref="B1:V1"/>
    <mergeCell ref="B2:V2"/>
    <mergeCell ref="A3:B5"/>
    <mergeCell ref="C3:H3"/>
    <mergeCell ref="J3:O3"/>
    <mergeCell ref="Q3:V3"/>
    <mergeCell ref="C4:D4"/>
    <mergeCell ref="E4:F4"/>
    <mergeCell ref="G4:H4"/>
    <mergeCell ref="J4:K4"/>
    <mergeCell ref="L4:M4"/>
    <mergeCell ref="N4:O4"/>
    <mergeCell ref="Q4:R4"/>
    <mergeCell ref="S4:T4"/>
    <mergeCell ref="U4:V4"/>
  </mergeCells>
  <printOptions horizontalCentered="1" verticalCentered="1"/>
  <pageMargins left="0.39370078740157483" right="0.39370078740157483" top="0.39370078740157483" bottom="0.78740157480314965" header="0" footer="0"/>
  <pageSetup paperSize="9" scale="31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F66"/>
  <sheetViews>
    <sheetView showGridLines="0" zoomScaleNormal="100" workbookViewId="0">
      <selection activeCell="J26" sqref="J26"/>
    </sheetView>
  </sheetViews>
  <sheetFormatPr baseColWidth="10" defaultColWidth="11.44140625" defaultRowHeight="14.4"/>
  <cols>
    <col min="1" max="1" width="3.44140625" style="996" customWidth="1"/>
    <col min="2" max="2" width="26.6640625" style="995" customWidth="1"/>
    <col min="3" max="3" width="17.33203125" style="995" customWidth="1"/>
    <col min="4" max="5" width="19.44140625" style="995" customWidth="1"/>
    <col min="6" max="6" width="11.44140625" style="985"/>
    <col min="7" max="16384" width="11.44140625" style="995"/>
  </cols>
  <sheetData>
    <row r="1" spans="1:6" s="985" customFormat="1" ht="32.25" customHeight="1">
      <c r="A1" s="1147" t="s">
        <v>525</v>
      </c>
      <c r="B1" s="1147"/>
      <c r="C1" s="1147"/>
      <c r="D1" s="1147"/>
      <c r="E1" s="1147"/>
      <c r="F1" s="1147"/>
    </row>
    <row r="2" spans="1:6" s="985" customFormat="1" ht="31.5" customHeight="1">
      <c r="A2" s="1148" t="s">
        <v>526</v>
      </c>
      <c r="B2" s="1148"/>
      <c r="C2" s="1148"/>
      <c r="D2" s="1148"/>
      <c r="E2" s="1148"/>
      <c r="F2" s="1148"/>
    </row>
    <row r="3" spans="1:6" s="987" customFormat="1" ht="49.5" customHeight="1">
      <c r="A3" s="1149" t="s">
        <v>527</v>
      </c>
      <c r="B3" s="1150"/>
      <c r="C3" s="986" t="s">
        <v>528</v>
      </c>
      <c r="D3" s="986" t="s">
        <v>529</v>
      </c>
      <c r="E3" s="986" t="s">
        <v>530</v>
      </c>
      <c r="F3" s="986" t="s">
        <v>531</v>
      </c>
    </row>
    <row r="4" spans="1:6" s="985" customFormat="1">
      <c r="A4" s="988">
        <v>4</v>
      </c>
      <c r="B4" s="989" t="s">
        <v>532</v>
      </c>
      <c r="C4" s="990">
        <v>19267</v>
      </c>
      <c r="D4" s="990">
        <v>18273</v>
      </c>
      <c r="E4" s="990">
        <v>531</v>
      </c>
      <c r="F4" s="990">
        <v>425</v>
      </c>
    </row>
    <row r="5" spans="1:6" s="985" customFormat="1">
      <c r="A5" s="988">
        <v>11</v>
      </c>
      <c r="B5" s="991" t="s">
        <v>533</v>
      </c>
      <c r="C5" s="990">
        <v>33133</v>
      </c>
      <c r="D5" s="990">
        <v>31820</v>
      </c>
      <c r="E5" s="990">
        <v>696</v>
      </c>
      <c r="F5" s="990">
        <v>536</v>
      </c>
    </row>
    <row r="6" spans="1:6" s="985" customFormat="1">
      <c r="A6" s="988">
        <v>14</v>
      </c>
      <c r="B6" s="992" t="s">
        <v>534</v>
      </c>
      <c r="C6" s="990">
        <v>25457</v>
      </c>
      <c r="D6" s="990">
        <v>24480</v>
      </c>
      <c r="E6" s="990">
        <v>583</v>
      </c>
      <c r="F6" s="990">
        <v>350</v>
      </c>
    </row>
    <row r="7" spans="1:6" s="985" customFormat="1">
      <c r="A7" s="988">
        <v>18</v>
      </c>
      <c r="B7" s="992" t="s">
        <v>535</v>
      </c>
      <c r="C7" s="990">
        <v>33665</v>
      </c>
      <c r="D7" s="990">
        <v>32127</v>
      </c>
      <c r="E7" s="990">
        <v>836</v>
      </c>
      <c r="F7" s="990">
        <v>611</v>
      </c>
    </row>
    <row r="8" spans="1:6" s="985" customFormat="1">
      <c r="A8" s="988">
        <v>21</v>
      </c>
      <c r="B8" s="992" t="s">
        <v>536</v>
      </c>
      <c r="C8" s="990">
        <v>13202</v>
      </c>
      <c r="D8" s="990">
        <v>12685</v>
      </c>
      <c r="E8" s="990">
        <v>253</v>
      </c>
      <c r="F8" s="990">
        <v>237</v>
      </c>
    </row>
    <row r="9" spans="1:6" s="985" customFormat="1" ht="15" customHeight="1">
      <c r="A9" s="988">
        <v>23</v>
      </c>
      <c r="B9" s="992" t="s">
        <v>537</v>
      </c>
      <c r="C9" s="990">
        <v>19741</v>
      </c>
      <c r="D9" s="990">
        <v>19092</v>
      </c>
      <c r="E9" s="990">
        <v>348</v>
      </c>
      <c r="F9" s="990">
        <v>281</v>
      </c>
    </row>
    <row r="10" spans="1:6" s="985" customFormat="1" ht="15" customHeight="1">
      <c r="A10" s="988">
        <v>29</v>
      </c>
      <c r="B10" s="992" t="s">
        <v>538</v>
      </c>
      <c r="C10" s="990">
        <v>64690</v>
      </c>
      <c r="D10" s="990">
        <v>62071</v>
      </c>
      <c r="E10" s="990">
        <v>1283</v>
      </c>
      <c r="F10" s="990">
        <v>1216</v>
      </c>
    </row>
    <row r="11" spans="1:6" s="985" customFormat="1" ht="15" customHeight="1">
      <c r="A11" s="988">
        <v>41</v>
      </c>
      <c r="B11" s="992" t="s">
        <v>539</v>
      </c>
      <c r="C11" s="990">
        <v>56421</v>
      </c>
      <c r="D11" s="990">
        <v>54213</v>
      </c>
      <c r="E11" s="990">
        <v>1441</v>
      </c>
      <c r="F11" s="990">
        <v>643</v>
      </c>
    </row>
    <row r="12" spans="1:6" s="985" customFormat="1" ht="15" customHeight="1">
      <c r="A12" s="988"/>
      <c r="B12" s="993" t="s">
        <v>335</v>
      </c>
      <c r="C12" s="990">
        <v>265576</v>
      </c>
      <c r="D12" s="990">
        <v>254761</v>
      </c>
      <c r="E12" s="990">
        <v>5971</v>
      </c>
      <c r="F12" s="990">
        <v>4299</v>
      </c>
    </row>
    <row r="13" spans="1:6" s="985" customFormat="1" ht="15" customHeight="1">
      <c r="A13" s="988">
        <v>22</v>
      </c>
      <c r="B13" s="992" t="s">
        <v>540</v>
      </c>
      <c r="C13" s="990">
        <v>6734</v>
      </c>
      <c r="D13" s="990">
        <v>6475</v>
      </c>
      <c r="E13" s="990">
        <v>157</v>
      </c>
      <c r="F13" s="990">
        <v>99</v>
      </c>
    </row>
    <row r="14" spans="1:6" s="985" customFormat="1">
      <c r="A14" s="988">
        <v>4</v>
      </c>
      <c r="B14" s="992" t="s">
        <v>541</v>
      </c>
      <c r="C14" s="990">
        <v>4004</v>
      </c>
      <c r="D14" s="990">
        <v>3831</v>
      </c>
      <c r="E14" s="990">
        <v>96</v>
      </c>
      <c r="F14" s="990">
        <v>55</v>
      </c>
    </row>
    <row r="15" spans="1:6" s="985" customFormat="1">
      <c r="A15" s="988">
        <v>50</v>
      </c>
      <c r="B15" s="992" t="s">
        <v>542</v>
      </c>
      <c r="C15" s="990">
        <v>27156</v>
      </c>
      <c r="D15" s="990">
        <v>26017</v>
      </c>
      <c r="E15" s="990">
        <v>600</v>
      </c>
      <c r="F15" s="990">
        <v>485</v>
      </c>
    </row>
    <row r="16" spans="1:6" s="985" customFormat="1">
      <c r="A16" s="988"/>
      <c r="B16" s="993" t="s">
        <v>331</v>
      </c>
      <c r="C16" s="990">
        <v>37894</v>
      </c>
      <c r="D16" s="990">
        <v>36323</v>
      </c>
      <c r="E16" s="990">
        <v>853</v>
      </c>
      <c r="F16" s="990">
        <v>639</v>
      </c>
    </row>
    <row r="17" spans="1:6" s="985" customFormat="1">
      <c r="A17" s="988">
        <v>33</v>
      </c>
      <c r="B17" s="993" t="s">
        <v>330</v>
      </c>
      <c r="C17" s="990">
        <v>34779</v>
      </c>
      <c r="D17" s="990">
        <v>33209</v>
      </c>
      <c r="E17" s="990">
        <v>883</v>
      </c>
      <c r="F17" s="990">
        <v>633</v>
      </c>
    </row>
    <row r="18" spans="1:6" s="985" customFormat="1">
      <c r="A18" s="988">
        <v>7</v>
      </c>
      <c r="B18" s="993" t="s">
        <v>329</v>
      </c>
      <c r="C18" s="990">
        <v>42687</v>
      </c>
      <c r="D18" s="990">
        <v>40215</v>
      </c>
      <c r="E18" s="990">
        <v>770</v>
      </c>
      <c r="F18" s="990">
        <v>1650</v>
      </c>
    </row>
    <row r="19" spans="1:6" s="985" customFormat="1">
      <c r="A19" s="988">
        <v>35</v>
      </c>
      <c r="B19" s="992" t="s">
        <v>543</v>
      </c>
      <c r="C19" s="990">
        <v>34263</v>
      </c>
      <c r="D19" s="990">
        <v>32319</v>
      </c>
      <c r="E19" s="990">
        <v>1226</v>
      </c>
      <c r="F19" s="990">
        <v>630</v>
      </c>
    </row>
    <row r="20" spans="1:6" s="985" customFormat="1">
      <c r="A20" s="988">
        <v>38</v>
      </c>
      <c r="B20" s="992" t="s">
        <v>544</v>
      </c>
      <c r="C20" s="990">
        <v>35246</v>
      </c>
      <c r="D20" s="990">
        <v>33761</v>
      </c>
      <c r="E20" s="990">
        <v>882</v>
      </c>
      <c r="F20" s="990">
        <v>569</v>
      </c>
    </row>
    <row r="21" spans="1:6" s="985" customFormat="1">
      <c r="A21" s="988"/>
      <c r="B21" s="993" t="s">
        <v>326</v>
      </c>
      <c r="C21" s="990">
        <v>69509</v>
      </c>
      <c r="D21" s="990">
        <v>66080</v>
      </c>
      <c r="E21" s="990">
        <v>2108</v>
      </c>
      <c r="F21" s="990">
        <v>1199</v>
      </c>
    </row>
    <row r="22" spans="1:6" s="985" customFormat="1">
      <c r="A22" s="988">
        <v>39</v>
      </c>
      <c r="B22" s="993" t="s">
        <v>325</v>
      </c>
      <c r="C22" s="990">
        <v>20301</v>
      </c>
      <c r="D22" s="990">
        <v>19059</v>
      </c>
      <c r="E22" s="990">
        <v>1068</v>
      </c>
      <c r="F22" s="990">
        <v>154</v>
      </c>
    </row>
    <row r="23" spans="1:6" s="985" customFormat="1">
      <c r="A23" s="988">
        <v>5</v>
      </c>
      <c r="B23" s="992" t="s">
        <v>545</v>
      </c>
      <c r="C23" s="990">
        <v>4892</v>
      </c>
      <c r="D23" s="990">
        <v>4737</v>
      </c>
      <c r="E23" s="990">
        <v>101</v>
      </c>
      <c r="F23" s="990">
        <v>51</v>
      </c>
    </row>
    <row r="24" spans="1:6" s="985" customFormat="1">
      <c r="A24" s="988">
        <v>9</v>
      </c>
      <c r="B24" s="992" t="s">
        <v>546</v>
      </c>
      <c r="C24" s="990">
        <v>10885</v>
      </c>
      <c r="D24" s="990">
        <v>10395</v>
      </c>
      <c r="E24" s="990">
        <v>284</v>
      </c>
      <c r="F24" s="990">
        <v>192</v>
      </c>
    </row>
    <row r="25" spans="1:6" s="985" customFormat="1">
      <c r="A25" s="988">
        <v>24</v>
      </c>
      <c r="B25" s="992" t="s">
        <v>547</v>
      </c>
      <c r="C25" s="990">
        <v>14770</v>
      </c>
      <c r="D25" s="990">
        <v>14087</v>
      </c>
      <c r="E25" s="990">
        <v>422</v>
      </c>
      <c r="F25" s="990">
        <v>239</v>
      </c>
    </row>
    <row r="26" spans="1:6" s="985" customFormat="1">
      <c r="A26" s="988">
        <v>34</v>
      </c>
      <c r="B26" s="992" t="s">
        <v>548</v>
      </c>
      <c r="C26" s="990">
        <v>4555</v>
      </c>
      <c r="D26" s="990">
        <v>4360</v>
      </c>
      <c r="E26" s="990">
        <v>134</v>
      </c>
      <c r="F26" s="990">
        <v>54</v>
      </c>
    </row>
    <row r="27" spans="1:6" s="985" customFormat="1">
      <c r="A27" s="988">
        <v>37</v>
      </c>
      <c r="B27" s="992" t="s">
        <v>549</v>
      </c>
      <c r="C27" s="990">
        <v>11177</v>
      </c>
      <c r="D27" s="990">
        <v>10716</v>
      </c>
      <c r="E27" s="990">
        <v>333</v>
      </c>
      <c r="F27" s="990">
        <v>110</v>
      </c>
    </row>
    <row r="28" spans="1:6" s="985" customFormat="1">
      <c r="A28" s="988">
        <v>40</v>
      </c>
      <c r="B28" s="992" t="s">
        <v>550</v>
      </c>
      <c r="C28" s="990">
        <v>5312</v>
      </c>
      <c r="D28" s="990">
        <v>5177</v>
      </c>
      <c r="E28" s="990">
        <v>68</v>
      </c>
      <c r="F28" s="990">
        <v>61</v>
      </c>
    </row>
    <row r="29" spans="1:6" s="985" customFormat="1">
      <c r="A29" s="988">
        <v>42</v>
      </c>
      <c r="B29" s="992" t="s">
        <v>551</v>
      </c>
      <c r="C29" s="990">
        <v>2849</v>
      </c>
      <c r="D29" s="990">
        <v>2710</v>
      </c>
      <c r="E29" s="990">
        <v>89</v>
      </c>
      <c r="F29" s="990">
        <v>47</v>
      </c>
    </row>
    <row r="30" spans="1:6" s="985" customFormat="1">
      <c r="A30" s="988">
        <v>47</v>
      </c>
      <c r="B30" s="992" t="s">
        <v>552</v>
      </c>
      <c r="C30" s="990">
        <v>15979</v>
      </c>
      <c r="D30" s="990">
        <v>15164</v>
      </c>
      <c r="E30" s="990">
        <v>525</v>
      </c>
      <c r="F30" s="990">
        <v>258</v>
      </c>
    </row>
    <row r="31" spans="1:6" s="985" customFormat="1">
      <c r="A31" s="988">
        <v>49</v>
      </c>
      <c r="B31" s="992" t="s">
        <v>553</v>
      </c>
      <c r="C31" s="990">
        <v>5826</v>
      </c>
      <c r="D31" s="990">
        <v>5567</v>
      </c>
      <c r="E31" s="990">
        <v>138</v>
      </c>
      <c r="F31" s="990">
        <v>102</v>
      </c>
    </row>
    <row r="32" spans="1:6" s="985" customFormat="1">
      <c r="A32" s="988"/>
      <c r="B32" s="993" t="s">
        <v>368</v>
      </c>
      <c r="C32" s="990">
        <v>76245</v>
      </c>
      <c r="D32" s="990">
        <v>72913</v>
      </c>
      <c r="E32" s="990">
        <v>2094</v>
      </c>
      <c r="F32" s="990">
        <v>1114</v>
      </c>
    </row>
    <row r="33" spans="1:6" s="985" customFormat="1">
      <c r="A33" s="988">
        <v>2</v>
      </c>
      <c r="B33" s="992" t="s">
        <v>554</v>
      </c>
      <c r="C33" s="990">
        <v>13932</v>
      </c>
      <c r="D33" s="990">
        <v>13259</v>
      </c>
      <c r="E33" s="990">
        <v>434</v>
      </c>
      <c r="F33" s="990">
        <v>220</v>
      </c>
    </row>
    <row r="34" spans="1:6" s="985" customFormat="1">
      <c r="A34" s="988">
        <v>13</v>
      </c>
      <c r="B34" s="992" t="s">
        <v>555</v>
      </c>
      <c r="C34" s="990">
        <v>16066</v>
      </c>
      <c r="D34" s="990">
        <v>15163</v>
      </c>
      <c r="E34" s="990">
        <v>634</v>
      </c>
      <c r="F34" s="990">
        <v>223</v>
      </c>
    </row>
    <row r="35" spans="1:6" s="985" customFormat="1">
      <c r="A35" s="988">
        <v>16</v>
      </c>
      <c r="B35" s="992" t="s">
        <v>556</v>
      </c>
      <c r="C35" s="990">
        <v>6194</v>
      </c>
      <c r="D35" s="990">
        <v>5944</v>
      </c>
      <c r="E35" s="990">
        <v>133</v>
      </c>
      <c r="F35" s="990">
        <v>110</v>
      </c>
    </row>
    <row r="36" spans="1:6" s="985" customFormat="1">
      <c r="A36" s="988">
        <v>19</v>
      </c>
      <c r="B36" s="992" t="s">
        <v>557</v>
      </c>
      <c r="C36" s="990">
        <v>6161</v>
      </c>
      <c r="D36" s="990">
        <v>5932</v>
      </c>
      <c r="E36" s="990">
        <v>123</v>
      </c>
      <c r="F36" s="990">
        <v>89</v>
      </c>
    </row>
    <row r="37" spans="1:6" s="985" customFormat="1">
      <c r="A37" s="988">
        <v>45</v>
      </c>
      <c r="B37" s="992" t="s">
        <v>558</v>
      </c>
      <c r="C37" s="990">
        <v>21460</v>
      </c>
      <c r="D37" s="990">
        <v>20711</v>
      </c>
      <c r="E37" s="990">
        <v>447</v>
      </c>
      <c r="F37" s="990">
        <v>251</v>
      </c>
    </row>
    <row r="38" spans="1:6" s="985" customFormat="1">
      <c r="A38" s="988"/>
      <c r="B38" s="993" t="s">
        <v>367</v>
      </c>
      <c r="C38" s="990">
        <v>63813</v>
      </c>
      <c r="D38" s="990">
        <v>61009</v>
      </c>
      <c r="E38" s="990">
        <v>1771</v>
      </c>
      <c r="F38" s="990">
        <v>893</v>
      </c>
    </row>
    <row r="39" spans="1:6" s="985" customFormat="1">
      <c r="A39" s="988">
        <v>8</v>
      </c>
      <c r="B39" s="992" t="s">
        <v>559</v>
      </c>
      <c r="C39" s="990">
        <v>186206</v>
      </c>
      <c r="D39" s="990">
        <v>173208</v>
      </c>
      <c r="E39" s="990">
        <v>9429</v>
      </c>
      <c r="F39" s="990">
        <v>3225</v>
      </c>
    </row>
    <row r="40" spans="1:6" s="985" customFormat="1">
      <c r="A40" s="988">
        <v>17</v>
      </c>
      <c r="B40" s="992" t="s">
        <v>560</v>
      </c>
      <c r="C40" s="990">
        <v>27199</v>
      </c>
      <c r="D40" s="990">
        <v>25552</v>
      </c>
      <c r="E40" s="990">
        <v>1121</v>
      </c>
      <c r="F40" s="990">
        <v>481</v>
      </c>
    </row>
    <row r="41" spans="1:6" s="985" customFormat="1">
      <c r="A41" s="988">
        <v>25</v>
      </c>
      <c r="B41" s="992" t="s">
        <v>561</v>
      </c>
      <c r="C41" s="990">
        <v>13538</v>
      </c>
      <c r="D41" s="990">
        <v>12855</v>
      </c>
      <c r="E41" s="990">
        <v>326</v>
      </c>
      <c r="F41" s="990">
        <v>313</v>
      </c>
    </row>
    <row r="42" spans="1:6" s="985" customFormat="1">
      <c r="A42" s="988">
        <v>43</v>
      </c>
      <c r="B42" s="992" t="s">
        <v>562</v>
      </c>
      <c r="C42" s="990">
        <v>25294</v>
      </c>
      <c r="D42" s="990">
        <v>24230</v>
      </c>
      <c r="E42" s="990">
        <v>517</v>
      </c>
      <c r="F42" s="990">
        <v>461</v>
      </c>
    </row>
    <row r="43" spans="1:6" s="985" customFormat="1">
      <c r="A43" s="988"/>
      <c r="B43" s="993" t="s">
        <v>304</v>
      </c>
      <c r="C43" s="990">
        <v>252237</v>
      </c>
      <c r="D43" s="990">
        <v>235845</v>
      </c>
      <c r="E43" s="990">
        <v>11393</v>
      </c>
      <c r="F43" s="990">
        <v>4480</v>
      </c>
    </row>
    <row r="44" spans="1:6" s="985" customFormat="1">
      <c r="A44" s="988">
        <v>6</v>
      </c>
      <c r="B44" s="992" t="s">
        <v>563</v>
      </c>
      <c r="C44" s="990">
        <v>21988</v>
      </c>
      <c r="D44" s="990">
        <v>21243</v>
      </c>
      <c r="E44" s="990">
        <v>477</v>
      </c>
      <c r="F44" s="990">
        <v>248</v>
      </c>
    </row>
    <row r="45" spans="1:6" s="985" customFormat="1">
      <c r="A45" s="988">
        <v>10</v>
      </c>
      <c r="B45" s="992" t="s">
        <v>564</v>
      </c>
      <c r="C45" s="990">
        <v>14934</v>
      </c>
      <c r="D45" s="990">
        <v>14304</v>
      </c>
      <c r="E45" s="990">
        <v>460</v>
      </c>
      <c r="F45" s="990">
        <v>155</v>
      </c>
    </row>
    <row r="46" spans="1:6" s="985" customFormat="1">
      <c r="A46" s="988"/>
      <c r="B46" s="993" t="s">
        <v>297</v>
      </c>
      <c r="C46" s="990">
        <v>36922</v>
      </c>
      <c r="D46" s="990">
        <v>35547</v>
      </c>
      <c r="E46" s="990">
        <v>937</v>
      </c>
      <c r="F46" s="990">
        <v>403</v>
      </c>
    </row>
    <row r="47" spans="1:6" s="985" customFormat="1">
      <c r="A47" s="988">
        <v>15</v>
      </c>
      <c r="B47" s="992" t="s">
        <v>565</v>
      </c>
      <c r="C47" s="990">
        <v>37232</v>
      </c>
      <c r="D47" s="990">
        <v>35998</v>
      </c>
      <c r="E47" s="990">
        <v>553</v>
      </c>
      <c r="F47" s="990">
        <v>610</v>
      </c>
    </row>
    <row r="48" spans="1:6" s="985" customFormat="1">
      <c r="A48" s="988">
        <v>27</v>
      </c>
      <c r="B48" s="992" t="s">
        <v>566</v>
      </c>
      <c r="C48" s="990">
        <v>10525</v>
      </c>
      <c r="D48" s="990">
        <v>10160</v>
      </c>
      <c r="E48" s="990">
        <v>199</v>
      </c>
      <c r="F48" s="990">
        <v>135</v>
      </c>
    </row>
    <row r="49" spans="1:6" s="985" customFormat="1">
      <c r="A49" s="988">
        <v>32</v>
      </c>
      <c r="B49" s="992" t="s">
        <v>567</v>
      </c>
      <c r="C49" s="990">
        <v>10510</v>
      </c>
      <c r="D49" s="990">
        <v>10188</v>
      </c>
      <c r="E49" s="990">
        <v>174</v>
      </c>
      <c r="F49" s="990">
        <v>132</v>
      </c>
    </row>
    <row r="50" spans="1:6" s="985" customFormat="1">
      <c r="A50" s="988">
        <v>36</v>
      </c>
      <c r="B50" s="992" t="s">
        <v>568</v>
      </c>
      <c r="C50" s="990">
        <v>30481</v>
      </c>
      <c r="D50" s="990">
        <v>29326</v>
      </c>
      <c r="E50" s="990">
        <v>651</v>
      </c>
      <c r="F50" s="990">
        <v>447</v>
      </c>
    </row>
    <row r="51" spans="1:6" s="985" customFormat="1">
      <c r="A51" s="988"/>
      <c r="B51" s="993" t="s">
        <v>292</v>
      </c>
      <c r="C51" s="990">
        <v>88748</v>
      </c>
      <c r="D51" s="990">
        <v>85672</v>
      </c>
      <c r="E51" s="990">
        <v>1577</v>
      </c>
      <c r="F51" s="990">
        <v>1324</v>
      </c>
    </row>
    <row r="52" spans="1:6" s="985" customFormat="1">
      <c r="A52" s="988">
        <v>28</v>
      </c>
      <c r="B52" s="993" t="s">
        <v>569</v>
      </c>
      <c r="C52" s="990">
        <v>190359</v>
      </c>
      <c r="D52" s="990">
        <v>181263</v>
      </c>
      <c r="E52" s="990">
        <v>5600</v>
      </c>
      <c r="F52" s="990">
        <v>2967</v>
      </c>
    </row>
    <row r="53" spans="1:6" s="985" customFormat="1">
      <c r="A53" s="988">
        <v>33</v>
      </c>
      <c r="B53" s="993" t="s">
        <v>570</v>
      </c>
      <c r="C53" s="990">
        <v>44043</v>
      </c>
      <c r="D53" s="990">
        <v>41857</v>
      </c>
      <c r="E53" s="990">
        <v>962</v>
      </c>
      <c r="F53" s="990">
        <v>1055</v>
      </c>
    </row>
    <row r="54" spans="1:6" s="985" customFormat="1">
      <c r="A54" s="988">
        <v>31</v>
      </c>
      <c r="B54" s="993" t="s">
        <v>289</v>
      </c>
      <c r="C54" s="990">
        <v>19021</v>
      </c>
      <c r="D54" s="990">
        <v>17807</v>
      </c>
      <c r="E54" s="990">
        <v>723</v>
      </c>
      <c r="F54" s="990">
        <v>465</v>
      </c>
    </row>
    <row r="55" spans="1:6" s="985" customFormat="1">
      <c r="A55" s="988"/>
      <c r="B55" s="993" t="s">
        <v>284</v>
      </c>
      <c r="C55" s="990">
        <v>10354</v>
      </c>
      <c r="D55" s="990">
        <v>9915</v>
      </c>
      <c r="E55" s="990">
        <v>243</v>
      </c>
      <c r="F55" s="990">
        <v>181</v>
      </c>
    </row>
    <row r="56" spans="1:6" s="985" customFormat="1">
      <c r="A56" s="988">
        <v>3</v>
      </c>
      <c r="B56" s="992" t="s">
        <v>571</v>
      </c>
      <c r="C56" s="990">
        <v>70330</v>
      </c>
      <c r="D56" s="990">
        <v>66462</v>
      </c>
      <c r="E56" s="990">
        <v>1962</v>
      </c>
      <c r="F56" s="990">
        <v>1704</v>
      </c>
    </row>
    <row r="57" spans="1:6" s="985" customFormat="1">
      <c r="A57" s="988">
        <v>12</v>
      </c>
      <c r="B57" s="992" t="s">
        <v>572</v>
      </c>
      <c r="C57" s="990">
        <v>20445</v>
      </c>
      <c r="D57" s="990">
        <v>17627</v>
      </c>
      <c r="E57" s="990">
        <v>1561</v>
      </c>
      <c r="F57" s="990">
        <v>974</v>
      </c>
    </row>
    <row r="58" spans="1:6" s="985" customFormat="1">
      <c r="A58" s="988">
        <v>46</v>
      </c>
      <c r="B58" s="992" t="s">
        <v>573</v>
      </c>
      <c r="C58" s="990">
        <v>87500</v>
      </c>
      <c r="D58" s="990">
        <v>81221</v>
      </c>
      <c r="E58" s="990">
        <v>3477</v>
      </c>
      <c r="F58" s="990">
        <v>2223</v>
      </c>
    </row>
    <row r="59" spans="1:6" s="985" customFormat="1">
      <c r="A59" s="988"/>
      <c r="B59" s="993" t="s">
        <v>574</v>
      </c>
      <c r="C59" s="990">
        <v>178275</v>
      </c>
      <c r="D59" s="990">
        <v>165310</v>
      </c>
      <c r="E59" s="990">
        <v>7000</v>
      </c>
      <c r="F59" s="990">
        <v>4901</v>
      </c>
    </row>
    <row r="60" spans="1:6" s="985" customFormat="1">
      <c r="A60" s="988">
        <v>1</v>
      </c>
      <c r="B60" s="992" t="s">
        <v>575</v>
      </c>
      <c r="C60" s="990">
        <v>9166</v>
      </c>
      <c r="D60" s="990">
        <v>8604</v>
      </c>
      <c r="E60" s="990">
        <v>220</v>
      </c>
      <c r="F60" s="990">
        <v>140</v>
      </c>
    </row>
    <row r="61" spans="1:6" s="985" customFormat="1">
      <c r="A61" s="988">
        <v>20</v>
      </c>
      <c r="B61" s="992" t="s">
        <v>576</v>
      </c>
      <c r="C61" s="990">
        <v>25425</v>
      </c>
      <c r="D61" s="990">
        <v>23908</v>
      </c>
      <c r="E61" s="990">
        <v>634</v>
      </c>
      <c r="F61" s="990">
        <v>355</v>
      </c>
    </row>
    <row r="62" spans="1:6" s="985" customFormat="1">
      <c r="A62" s="988">
        <v>48</v>
      </c>
      <c r="B62" s="992" t="s">
        <v>577</v>
      </c>
      <c r="C62" s="990">
        <v>38760</v>
      </c>
      <c r="D62" s="990">
        <v>35565</v>
      </c>
      <c r="E62" s="990">
        <v>754</v>
      </c>
      <c r="F62" s="990">
        <v>584</v>
      </c>
    </row>
    <row r="63" spans="1:6">
      <c r="A63" s="994"/>
      <c r="B63" s="993" t="s">
        <v>285</v>
      </c>
      <c r="C63" s="990">
        <v>73351</v>
      </c>
      <c r="D63" s="990">
        <v>68077</v>
      </c>
      <c r="E63" s="990">
        <v>1608</v>
      </c>
      <c r="F63" s="990">
        <v>1079</v>
      </c>
    </row>
    <row r="64" spans="1:6" s="996" customFormat="1">
      <c r="A64" s="994">
        <v>51</v>
      </c>
      <c r="B64" s="993" t="s">
        <v>283</v>
      </c>
      <c r="C64" s="990">
        <v>1937</v>
      </c>
      <c r="D64" s="990">
        <v>1854</v>
      </c>
      <c r="E64" s="990">
        <v>32</v>
      </c>
      <c r="F64" s="990">
        <v>44</v>
      </c>
    </row>
    <row r="65" spans="1:6">
      <c r="A65" s="994">
        <v>52</v>
      </c>
      <c r="B65" s="993" t="s">
        <v>282</v>
      </c>
      <c r="C65" s="990">
        <v>2538</v>
      </c>
      <c r="D65" s="990">
        <v>2401</v>
      </c>
      <c r="E65" s="990">
        <v>93</v>
      </c>
      <c r="F65" s="990">
        <v>43</v>
      </c>
    </row>
    <row r="66" spans="1:6">
      <c r="A66" s="997"/>
      <c r="B66" s="998" t="s">
        <v>578</v>
      </c>
      <c r="C66" s="999">
        <v>1508589</v>
      </c>
      <c r="D66" s="999">
        <v>1429117</v>
      </c>
      <c r="E66" s="999">
        <v>45686</v>
      </c>
      <c r="F66" s="999">
        <v>27523</v>
      </c>
    </row>
  </sheetData>
  <mergeCells count="3">
    <mergeCell ref="A1:F1"/>
    <mergeCell ref="A2:F2"/>
    <mergeCell ref="A3:B3"/>
  </mergeCells>
  <printOptions horizontalCentered="1" verticalCentered="1"/>
  <pageMargins left="0.39370078740157483" right="0.39370078740157483" top="0.39370078740157483" bottom="0.78740157480314965" header="0" footer="0"/>
  <pageSetup paperSize="9" scale="74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H66"/>
  <sheetViews>
    <sheetView showGridLines="0" zoomScaleNormal="100" workbookViewId="0">
      <selection activeCell="J52" sqref="J52"/>
    </sheetView>
  </sheetViews>
  <sheetFormatPr baseColWidth="10" defaultColWidth="11.44140625" defaultRowHeight="14.4"/>
  <cols>
    <col min="1" max="1" width="5.44140625" style="937" customWidth="1"/>
    <col min="2" max="2" width="24.109375" style="937" customWidth="1"/>
    <col min="3" max="7" width="17.109375" style="937" customWidth="1"/>
    <col min="8" max="8" width="11.44140625" style="912"/>
    <col min="9" max="16384" width="11.44140625" style="937"/>
  </cols>
  <sheetData>
    <row r="1" spans="1:7" s="912" customFormat="1" ht="18">
      <c r="A1" s="1147" t="s">
        <v>516</v>
      </c>
      <c r="B1" s="1147"/>
      <c r="C1" s="1147"/>
      <c r="D1" s="1147"/>
      <c r="E1" s="1147"/>
      <c r="F1" s="1147"/>
      <c r="G1" s="1147"/>
    </row>
    <row r="2" spans="1:7" s="912" customFormat="1" ht="31.5" customHeight="1">
      <c r="A2" s="962"/>
      <c r="B2" s="962"/>
      <c r="C2" s="962"/>
      <c r="D2" s="963"/>
      <c r="E2" s="963"/>
      <c r="F2" s="963"/>
      <c r="G2" s="963"/>
    </row>
    <row r="3" spans="1:7" s="912" customFormat="1" ht="38.25" customHeight="1">
      <c r="A3" s="1151" t="s">
        <v>354</v>
      </c>
      <c r="B3" s="1152"/>
      <c r="C3" s="964">
        <v>43831</v>
      </c>
      <c r="D3" s="964">
        <v>43862</v>
      </c>
      <c r="E3" s="964">
        <v>43891</v>
      </c>
      <c r="F3" s="964">
        <v>43922</v>
      </c>
      <c r="G3" s="964">
        <v>43952</v>
      </c>
    </row>
    <row r="4" spans="1:7" s="912" customFormat="1">
      <c r="A4" s="918" t="s">
        <v>361</v>
      </c>
      <c r="B4" s="918"/>
      <c r="C4" s="918">
        <f>SUM(C5:C12)</f>
        <v>3104360</v>
      </c>
      <c r="D4" s="918">
        <f t="shared" ref="D4:G4" si="0">SUM(D5:D12)</f>
        <v>3148987</v>
      </c>
      <c r="E4" s="918">
        <f t="shared" si="0"/>
        <v>2955136</v>
      </c>
      <c r="F4" s="918">
        <f t="shared" si="0"/>
        <v>2959554</v>
      </c>
      <c r="G4" s="918">
        <f t="shared" si="0"/>
        <v>2994123</v>
      </c>
    </row>
    <row r="5" spans="1:7" s="912" customFormat="1">
      <c r="A5" s="921">
        <v>4</v>
      </c>
      <c r="B5" s="922" t="s">
        <v>343</v>
      </c>
      <c r="C5" s="923">
        <v>300343</v>
      </c>
      <c r="D5" s="923">
        <v>304540</v>
      </c>
      <c r="E5" s="923">
        <v>290738</v>
      </c>
      <c r="F5" s="923">
        <v>285552</v>
      </c>
      <c r="G5" s="923">
        <v>283535</v>
      </c>
    </row>
    <row r="6" spans="1:7" s="912" customFormat="1">
      <c r="A6" s="921">
        <v>11</v>
      </c>
      <c r="B6" s="922" t="s">
        <v>342</v>
      </c>
      <c r="C6" s="925">
        <v>367249</v>
      </c>
      <c r="D6" s="925">
        <v>375817</v>
      </c>
      <c r="E6" s="925">
        <v>344632</v>
      </c>
      <c r="F6" s="925">
        <v>349227</v>
      </c>
      <c r="G6" s="925">
        <v>357740</v>
      </c>
    </row>
    <row r="7" spans="1:7" s="912" customFormat="1">
      <c r="A7" s="921">
        <v>14</v>
      </c>
      <c r="B7" s="922" t="s">
        <v>341</v>
      </c>
      <c r="C7" s="925">
        <v>297575</v>
      </c>
      <c r="D7" s="925">
        <v>296800</v>
      </c>
      <c r="E7" s="925">
        <v>278136</v>
      </c>
      <c r="F7" s="925">
        <v>276595</v>
      </c>
      <c r="G7" s="925">
        <v>282944</v>
      </c>
    </row>
    <row r="8" spans="1:7" s="912" customFormat="1">
      <c r="A8" s="921">
        <v>18</v>
      </c>
      <c r="B8" s="922" t="s">
        <v>340</v>
      </c>
      <c r="C8" s="925">
        <v>336520</v>
      </c>
      <c r="D8" s="925">
        <v>338485</v>
      </c>
      <c r="E8" s="925">
        <v>316954</v>
      </c>
      <c r="F8" s="925">
        <v>316378</v>
      </c>
      <c r="G8" s="925">
        <v>320677</v>
      </c>
    </row>
    <row r="9" spans="1:7" s="912" customFormat="1">
      <c r="A9" s="921">
        <v>21</v>
      </c>
      <c r="B9" s="922" t="s">
        <v>339</v>
      </c>
      <c r="C9" s="925">
        <v>211446</v>
      </c>
      <c r="D9" s="925">
        <v>235290</v>
      </c>
      <c r="E9" s="925">
        <v>233732</v>
      </c>
      <c r="F9" s="925">
        <v>240161</v>
      </c>
      <c r="G9" s="925">
        <v>232797</v>
      </c>
    </row>
    <row r="10" spans="1:7" s="912" customFormat="1" ht="15" customHeight="1">
      <c r="A10" s="921">
        <v>23</v>
      </c>
      <c r="B10" s="922" t="s">
        <v>338</v>
      </c>
      <c r="C10" s="925">
        <v>243702</v>
      </c>
      <c r="D10" s="925">
        <v>231507</v>
      </c>
      <c r="E10" s="925">
        <v>216984</v>
      </c>
      <c r="F10" s="925">
        <v>216500</v>
      </c>
      <c r="G10" s="925">
        <v>219847</v>
      </c>
    </row>
    <row r="11" spans="1:7" s="912" customFormat="1" ht="15" customHeight="1">
      <c r="A11" s="921">
        <v>29</v>
      </c>
      <c r="B11" s="922" t="s">
        <v>337</v>
      </c>
      <c r="C11" s="925">
        <v>609299</v>
      </c>
      <c r="D11" s="925">
        <v>621717</v>
      </c>
      <c r="E11" s="925">
        <v>576561</v>
      </c>
      <c r="F11" s="925">
        <v>576624</v>
      </c>
      <c r="G11" s="925">
        <v>585094</v>
      </c>
    </row>
    <row r="12" spans="1:7" s="912" customFormat="1" ht="15" customHeight="1">
      <c r="A12" s="926">
        <v>41</v>
      </c>
      <c r="B12" s="927" t="s">
        <v>336</v>
      </c>
      <c r="C12" s="928">
        <v>738226</v>
      </c>
      <c r="D12" s="928">
        <v>744831</v>
      </c>
      <c r="E12" s="928">
        <v>697399</v>
      </c>
      <c r="F12" s="928">
        <v>698517</v>
      </c>
      <c r="G12" s="928">
        <v>711489</v>
      </c>
    </row>
    <row r="13" spans="1:7" s="912" customFormat="1" ht="15" customHeight="1">
      <c r="A13" s="918" t="s">
        <v>331</v>
      </c>
      <c r="B13" s="918"/>
      <c r="C13" s="918">
        <v>569358</v>
      </c>
      <c r="D13" s="918">
        <v>576616</v>
      </c>
      <c r="E13" s="918">
        <v>553198</v>
      </c>
      <c r="F13" s="918">
        <v>555146</v>
      </c>
      <c r="G13" s="918">
        <v>567821</v>
      </c>
    </row>
    <row r="14" spans="1:7" s="912" customFormat="1" ht="15" customHeight="1">
      <c r="A14" s="929">
        <v>22</v>
      </c>
      <c r="B14" s="930" t="s">
        <v>334</v>
      </c>
      <c r="C14" s="925">
        <v>97759</v>
      </c>
      <c r="D14" s="925">
        <v>99315</v>
      </c>
      <c r="E14" s="925">
        <v>93228</v>
      </c>
      <c r="F14" s="925">
        <v>95044</v>
      </c>
      <c r="G14" s="925">
        <v>99134</v>
      </c>
    </row>
    <row r="15" spans="1:7" s="912" customFormat="1">
      <c r="A15" s="921">
        <v>44</v>
      </c>
      <c r="B15" s="922" t="s">
        <v>333</v>
      </c>
      <c r="C15" s="925">
        <v>53975</v>
      </c>
      <c r="D15" s="925">
        <v>54693</v>
      </c>
      <c r="E15" s="925">
        <v>53542</v>
      </c>
      <c r="F15" s="925">
        <v>53210</v>
      </c>
      <c r="G15" s="925">
        <v>54077</v>
      </c>
    </row>
    <row r="16" spans="1:7" s="912" customFormat="1">
      <c r="A16" s="926">
        <v>50</v>
      </c>
      <c r="B16" s="927" t="s">
        <v>332</v>
      </c>
      <c r="C16" s="925">
        <v>417624</v>
      </c>
      <c r="D16" s="925">
        <v>422608</v>
      </c>
      <c r="E16" s="925">
        <v>406428</v>
      </c>
      <c r="F16" s="925">
        <v>406892</v>
      </c>
      <c r="G16" s="925">
        <v>414610</v>
      </c>
    </row>
    <row r="17" spans="1:8" s="912" customFormat="1">
      <c r="A17" s="918" t="s">
        <v>330</v>
      </c>
      <c r="B17" s="918"/>
      <c r="C17" s="918">
        <v>360958</v>
      </c>
      <c r="D17" s="918">
        <v>363469</v>
      </c>
      <c r="E17" s="918">
        <v>352391</v>
      </c>
      <c r="F17" s="918">
        <v>349067</v>
      </c>
      <c r="G17" s="918">
        <v>351008</v>
      </c>
      <c r="H17" s="931"/>
    </row>
    <row r="18" spans="1:8" s="912" customFormat="1">
      <c r="A18" s="918" t="s">
        <v>517</v>
      </c>
      <c r="B18" s="918"/>
      <c r="C18" s="918">
        <v>428679</v>
      </c>
      <c r="D18" s="918">
        <v>447918</v>
      </c>
      <c r="E18" s="918">
        <v>443057</v>
      </c>
      <c r="F18" s="918">
        <v>470386</v>
      </c>
      <c r="G18" s="918">
        <v>490816</v>
      </c>
      <c r="H18" s="931"/>
    </row>
    <row r="19" spans="1:8" s="912" customFormat="1">
      <c r="A19" s="918" t="s">
        <v>326</v>
      </c>
      <c r="B19" s="918"/>
      <c r="C19" s="918">
        <v>809479</v>
      </c>
      <c r="D19" s="918">
        <v>819216</v>
      </c>
      <c r="E19" s="918">
        <v>765705</v>
      </c>
      <c r="F19" s="918">
        <v>754211</v>
      </c>
      <c r="G19" s="918">
        <v>759978</v>
      </c>
    </row>
    <row r="20" spans="1:8" s="912" customFormat="1">
      <c r="A20" s="921">
        <v>35</v>
      </c>
      <c r="B20" s="922" t="s">
        <v>328</v>
      </c>
      <c r="C20" s="925">
        <v>427599</v>
      </c>
      <c r="D20" s="925">
        <v>432996</v>
      </c>
      <c r="E20" s="925">
        <v>405038</v>
      </c>
      <c r="F20" s="925">
        <v>398239</v>
      </c>
      <c r="G20" s="925">
        <v>401030</v>
      </c>
      <c r="H20" s="931"/>
    </row>
    <row r="21" spans="1:8" s="912" customFormat="1">
      <c r="A21" s="921">
        <v>38</v>
      </c>
      <c r="B21" s="922" t="s">
        <v>365</v>
      </c>
      <c r="C21" s="925">
        <v>381880</v>
      </c>
      <c r="D21" s="925">
        <v>386220</v>
      </c>
      <c r="E21" s="925">
        <v>360667</v>
      </c>
      <c r="F21" s="925">
        <v>355972</v>
      </c>
      <c r="G21" s="925">
        <v>358948</v>
      </c>
      <c r="H21" s="931"/>
    </row>
    <row r="22" spans="1:8" s="912" customFormat="1">
      <c r="A22" s="918" t="s">
        <v>325</v>
      </c>
      <c r="B22" s="918"/>
      <c r="C22" s="918">
        <v>214338</v>
      </c>
      <c r="D22" s="918">
        <v>216443</v>
      </c>
      <c r="E22" s="918">
        <v>208507</v>
      </c>
      <c r="F22" s="918">
        <v>207907</v>
      </c>
      <c r="G22" s="918">
        <v>209362</v>
      </c>
    </row>
    <row r="23" spans="1:8" s="912" customFormat="1">
      <c r="A23" s="918" t="s">
        <v>367</v>
      </c>
      <c r="B23" s="918"/>
      <c r="C23" s="918">
        <v>697935</v>
      </c>
      <c r="D23" s="918">
        <v>705173</v>
      </c>
      <c r="E23" s="918">
        <v>672516</v>
      </c>
      <c r="F23" s="918">
        <v>672450</v>
      </c>
      <c r="G23" s="918">
        <v>691230</v>
      </c>
    </row>
    <row r="24" spans="1:8" s="912" customFormat="1">
      <c r="A24" s="921">
        <v>2</v>
      </c>
      <c r="B24" s="922" t="s">
        <v>314</v>
      </c>
      <c r="C24" s="925">
        <v>138765</v>
      </c>
      <c r="D24" s="925">
        <v>140332</v>
      </c>
      <c r="E24" s="925">
        <v>134245</v>
      </c>
      <c r="F24" s="925">
        <v>135148</v>
      </c>
      <c r="G24" s="925">
        <v>140397</v>
      </c>
    </row>
    <row r="25" spans="1:8" s="912" customFormat="1">
      <c r="A25" s="921">
        <v>13</v>
      </c>
      <c r="B25" s="922" t="s">
        <v>313</v>
      </c>
      <c r="C25" s="925">
        <v>164704</v>
      </c>
      <c r="D25" s="925">
        <v>166369</v>
      </c>
      <c r="E25" s="925">
        <v>156959</v>
      </c>
      <c r="F25" s="925">
        <v>156928</v>
      </c>
      <c r="G25" s="925">
        <v>160352</v>
      </c>
    </row>
    <row r="26" spans="1:8" s="912" customFormat="1">
      <c r="A26" s="921">
        <v>16</v>
      </c>
      <c r="B26" s="922" t="s">
        <v>312</v>
      </c>
      <c r="C26" s="925">
        <v>75752</v>
      </c>
      <c r="D26" s="925">
        <v>76715</v>
      </c>
      <c r="E26" s="925">
        <v>73789</v>
      </c>
      <c r="F26" s="925">
        <v>73869</v>
      </c>
      <c r="G26" s="925">
        <v>76403</v>
      </c>
    </row>
    <row r="27" spans="1:8" s="912" customFormat="1">
      <c r="A27" s="921">
        <v>19</v>
      </c>
      <c r="B27" s="922" t="s">
        <v>311</v>
      </c>
      <c r="C27" s="925">
        <v>90330</v>
      </c>
      <c r="D27" s="925">
        <v>90944</v>
      </c>
      <c r="E27" s="925">
        <v>87119</v>
      </c>
      <c r="F27" s="925">
        <v>87040</v>
      </c>
      <c r="G27" s="925">
        <v>90604</v>
      </c>
    </row>
    <row r="28" spans="1:8" s="912" customFormat="1">
      <c r="A28" s="921">
        <v>45</v>
      </c>
      <c r="B28" s="922" t="s">
        <v>310</v>
      </c>
      <c r="C28" s="925">
        <v>228384</v>
      </c>
      <c r="D28" s="925">
        <v>230813</v>
      </c>
      <c r="E28" s="925">
        <v>220404</v>
      </c>
      <c r="F28" s="925">
        <v>219465</v>
      </c>
      <c r="G28" s="925">
        <v>223474</v>
      </c>
    </row>
    <row r="29" spans="1:8" s="912" customFormat="1">
      <c r="A29" s="918" t="s">
        <v>368</v>
      </c>
      <c r="B29" s="918"/>
      <c r="C29" s="918">
        <v>906146</v>
      </c>
      <c r="D29" s="918">
        <v>915084</v>
      </c>
      <c r="E29" s="918">
        <v>885484</v>
      </c>
      <c r="F29" s="918">
        <v>878900</v>
      </c>
      <c r="G29" s="918">
        <v>886184</v>
      </c>
    </row>
    <row r="30" spans="1:8" s="912" customFormat="1">
      <c r="A30" s="921">
        <v>5</v>
      </c>
      <c r="B30" s="922" t="s">
        <v>324</v>
      </c>
      <c r="C30" s="925">
        <v>52505</v>
      </c>
      <c r="D30" s="925">
        <v>52886</v>
      </c>
      <c r="E30" s="925">
        <v>51156</v>
      </c>
      <c r="F30" s="925">
        <v>50946</v>
      </c>
      <c r="G30" s="925">
        <v>51610</v>
      </c>
    </row>
    <row r="31" spans="1:8" s="912" customFormat="1">
      <c r="A31" s="921">
        <v>9</v>
      </c>
      <c r="B31" s="922" t="s">
        <v>323</v>
      </c>
      <c r="C31" s="925">
        <v>145467</v>
      </c>
      <c r="D31" s="925">
        <v>147291</v>
      </c>
      <c r="E31" s="925">
        <v>142448</v>
      </c>
      <c r="F31" s="925">
        <v>141181</v>
      </c>
      <c r="G31" s="925">
        <v>142321</v>
      </c>
    </row>
    <row r="32" spans="1:8" s="912" customFormat="1">
      <c r="A32" s="921">
        <v>24</v>
      </c>
      <c r="B32" s="922" t="s">
        <v>322</v>
      </c>
      <c r="C32" s="925">
        <v>155974</v>
      </c>
      <c r="D32" s="925">
        <v>157370</v>
      </c>
      <c r="E32" s="925">
        <v>152937</v>
      </c>
      <c r="F32" s="925">
        <v>151753</v>
      </c>
      <c r="G32" s="925">
        <v>152927</v>
      </c>
    </row>
    <row r="33" spans="1:7" s="912" customFormat="1">
      <c r="A33" s="921">
        <v>34</v>
      </c>
      <c r="B33" s="922" t="s">
        <v>321</v>
      </c>
      <c r="C33" s="925">
        <v>62699</v>
      </c>
      <c r="D33" s="925">
        <v>63551</v>
      </c>
      <c r="E33" s="925">
        <v>61446</v>
      </c>
      <c r="F33" s="925">
        <v>61149</v>
      </c>
      <c r="G33" s="925">
        <v>61235</v>
      </c>
    </row>
    <row r="34" spans="1:7" s="912" customFormat="1">
      <c r="A34" s="921">
        <v>37</v>
      </c>
      <c r="B34" s="922" t="s">
        <v>320</v>
      </c>
      <c r="C34" s="925">
        <v>118797</v>
      </c>
      <c r="D34" s="925">
        <v>119726</v>
      </c>
      <c r="E34" s="925">
        <v>115310</v>
      </c>
      <c r="F34" s="925">
        <v>114649</v>
      </c>
      <c r="G34" s="925">
        <v>115418</v>
      </c>
    </row>
    <row r="35" spans="1:7" s="912" customFormat="1">
      <c r="A35" s="921">
        <v>40</v>
      </c>
      <c r="B35" s="922" t="s">
        <v>319</v>
      </c>
      <c r="C35" s="925">
        <v>59700</v>
      </c>
      <c r="D35" s="925">
        <v>60837</v>
      </c>
      <c r="E35" s="925">
        <v>59630</v>
      </c>
      <c r="F35" s="925">
        <v>58826</v>
      </c>
      <c r="G35" s="925">
        <v>59286</v>
      </c>
    </row>
    <row r="36" spans="1:7" s="912" customFormat="1">
      <c r="A36" s="921">
        <v>42</v>
      </c>
      <c r="B36" s="922" t="s">
        <v>318</v>
      </c>
      <c r="C36" s="925">
        <v>38399</v>
      </c>
      <c r="D36" s="925">
        <v>38958</v>
      </c>
      <c r="E36" s="925">
        <v>37966</v>
      </c>
      <c r="F36" s="925">
        <v>37830</v>
      </c>
      <c r="G36" s="925">
        <v>38056</v>
      </c>
    </row>
    <row r="37" spans="1:7" s="912" customFormat="1">
      <c r="A37" s="921">
        <v>47</v>
      </c>
      <c r="B37" s="922" t="s">
        <v>317</v>
      </c>
      <c r="C37" s="925">
        <v>216622</v>
      </c>
      <c r="D37" s="925">
        <v>217966</v>
      </c>
      <c r="E37" s="925">
        <v>209626</v>
      </c>
      <c r="F37" s="925">
        <v>208081</v>
      </c>
      <c r="G37" s="925">
        <v>210179</v>
      </c>
    </row>
    <row r="38" spans="1:7" s="912" customFormat="1">
      <c r="A38" s="921">
        <v>49</v>
      </c>
      <c r="B38" s="922" t="s">
        <v>316</v>
      </c>
      <c r="C38" s="925">
        <v>55983</v>
      </c>
      <c r="D38" s="925">
        <v>56499</v>
      </c>
      <c r="E38" s="925">
        <v>54965</v>
      </c>
      <c r="F38" s="925">
        <v>54485</v>
      </c>
      <c r="G38" s="925">
        <v>55152</v>
      </c>
    </row>
    <row r="39" spans="1:7" s="912" customFormat="1">
      <c r="A39" s="918" t="s">
        <v>304</v>
      </c>
      <c r="B39" s="918"/>
      <c r="C39" s="918">
        <v>3402048</v>
      </c>
      <c r="D39" s="918">
        <v>3442733</v>
      </c>
      <c r="E39" s="918">
        <v>3312220</v>
      </c>
      <c r="F39" s="918">
        <v>3296324</v>
      </c>
      <c r="G39" s="918">
        <v>3318138</v>
      </c>
    </row>
    <row r="40" spans="1:7" s="912" customFormat="1">
      <c r="A40" s="921">
        <v>8</v>
      </c>
      <c r="B40" s="922" t="s">
        <v>308</v>
      </c>
      <c r="C40" s="925">
        <v>2605315</v>
      </c>
      <c r="D40" s="925">
        <v>2632418</v>
      </c>
      <c r="E40" s="925">
        <v>2534974</v>
      </c>
      <c r="F40" s="925">
        <v>2517003</v>
      </c>
      <c r="G40" s="925">
        <v>2524818</v>
      </c>
    </row>
    <row r="41" spans="1:7" s="912" customFormat="1">
      <c r="A41" s="921">
        <v>17</v>
      </c>
      <c r="B41" s="922" t="s">
        <v>307</v>
      </c>
      <c r="C41" s="925">
        <v>312481</v>
      </c>
      <c r="D41" s="925">
        <v>318123</v>
      </c>
      <c r="E41" s="925">
        <v>305922</v>
      </c>
      <c r="F41" s="925">
        <v>304473</v>
      </c>
      <c r="G41" s="925">
        <v>308129</v>
      </c>
    </row>
    <row r="42" spans="1:7" s="912" customFormat="1">
      <c r="A42" s="921">
        <v>25</v>
      </c>
      <c r="B42" s="922" t="s">
        <v>306</v>
      </c>
      <c r="C42" s="925">
        <v>186812</v>
      </c>
      <c r="D42" s="925">
        <v>189649</v>
      </c>
      <c r="E42" s="925">
        <v>180861</v>
      </c>
      <c r="F42" s="925">
        <v>183046</v>
      </c>
      <c r="G42" s="925">
        <v>189319</v>
      </c>
    </row>
    <row r="43" spans="1:7" s="912" customFormat="1">
      <c r="A43" s="921">
        <v>43</v>
      </c>
      <c r="B43" s="922" t="s">
        <v>305</v>
      </c>
      <c r="C43" s="925">
        <v>297440</v>
      </c>
      <c r="D43" s="925">
        <v>302543</v>
      </c>
      <c r="E43" s="925">
        <v>290463</v>
      </c>
      <c r="F43" s="925">
        <v>291802</v>
      </c>
      <c r="G43" s="925">
        <v>295872</v>
      </c>
    </row>
    <row r="44" spans="1:7" s="912" customFormat="1">
      <c r="A44" s="918" t="s">
        <v>369</v>
      </c>
      <c r="B44" s="918"/>
      <c r="C44" s="918">
        <v>1903511</v>
      </c>
      <c r="D44" s="918">
        <v>1927862</v>
      </c>
      <c r="E44" s="918">
        <v>1824783</v>
      </c>
      <c r="F44" s="918">
        <v>1810620</v>
      </c>
      <c r="G44" s="918">
        <v>1827374</v>
      </c>
    </row>
    <row r="45" spans="1:7" s="912" customFormat="1">
      <c r="A45" s="921">
        <v>3</v>
      </c>
      <c r="B45" s="922" t="s">
        <v>303</v>
      </c>
      <c r="C45" s="925">
        <v>649918</v>
      </c>
      <c r="D45" s="925">
        <v>660665</v>
      </c>
      <c r="E45" s="925">
        <v>616651</v>
      </c>
      <c r="F45" s="925">
        <v>618900</v>
      </c>
      <c r="G45" s="925">
        <v>627214</v>
      </c>
    </row>
    <row r="46" spans="1:7" s="912" customFormat="1">
      <c r="A46" s="921">
        <v>12</v>
      </c>
      <c r="B46" s="922" t="s">
        <v>302</v>
      </c>
      <c r="C46" s="925">
        <v>235254</v>
      </c>
      <c r="D46" s="925">
        <v>235799</v>
      </c>
      <c r="E46" s="925">
        <v>224546</v>
      </c>
      <c r="F46" s="925">
        <v>221038</v>
      </c>
      <c r="G46" s="925">
        <v>220187</v>
      </c>
    </row>
    <row r="47" spans="1:7" s="912" customFormat="1">
      <c r="A47" s="921">
        <v>46</v>
      </c>
      <c r="B47" s="922" t="s">
        <v>301</v>
      </c>
      <c r="C47" s="925">
        <v>1018339</v>
      </c>
      <c r="D47" s="925">
        <v>1031398</v>
      </c>
      <c r="E47" s="925">
        <v>983586</v>
      </c>
      <c r="F47" s="925">
        <v>970682</v>
      </c>
      <c r="G47" s="925">
        <v>979973</v>
      </c>
    </row>
    <row r="48" spans="1:7" s="912" customFormat="1">
      <c r="A48" s="918" t="s">
        <v>297</v>
      </c>
      <c r="B48" s="918"/>
      <c r="C48" s="918">
        <v>384152</v>
      </c>
      <c r="D48" s="918">
        <v>388031</v>
      </c>
      <c r="E48" s="918">
        <v>373119</v>
      </c>
      <c r="F48" s="918">
        <v>375359</v>
      </c>
      <c r="G48" s="918">
        <v>385331</v>
      </c>
    </row>
    <row r="49" spans="1:7" s="912" customFormat="1">
      <c r="A49" s="965">
        <v>6</v>
      </c>
      <c r="B49" s="930" t="s">
        <v>298</v>
      </c>
      <c r="C49" s="923">
        <v>140047</v>
      </c>
      <c r="D49" s="923">
        <v>141661</v>
      </c>
      <c r="E49" s="923">
        <v>136850</v>
      </c>
      <c r="F49" s="923">
        <v>137893</v>
      </c>
      <c r="G49" s="923">
        <v>140954</v>
      </c>
    </row>
    <row r="50" spans="1:7" s="912" customFormat="1">
      <c r="A50" s="921">
        <v>10</v>
      </c>
      <c r="B50" s="922" t="s">
        <v>518</v>
      </c>
      <c r="C50" s="925">
        <v>244105</v>
      </c>
      <c r="D50" s="925">
        <v>246370</v>
      </c>
      <c r="E50" s="925">
        <v>236269</v>
      </c>
      <c r="F50" s="925">
        <v>237466</v>
      </c>
      <c r="G50" s="925">
        <v>244377</v>
      </c>
    </row>
    <row r="51" spans="1:7" s="912" customFormat="1">
      <c r="A51" s="918" t="s">
        <v>292</v>
      </c>
      <c r="B51" s="918"/>
      <c r="C51" s="918">
        <v>1003591</v>
      </c>
      <c r="D51" s="918">
        <v>1012422</v>
      </c>
      <c r="E51" s="918">
        <v>980069</v>
      </c>
      <c r="F51" s="918">
        <v>969784</v>
      </c>
      <c r="G51" s="918">
        <v>979472</v>
      </c>
    </row>
    <row r="52" spans="1:7" s="912" customFormat="1">
      <c r="A52" s="921">
        <v>15</v>
      </c>
      <c r="B52" s="922" t="s">
        <v>296</v>
      </c>
      <c r="C52" s="925">
        <v>430712</v>
      </c>
      <c r="D52" s="925">
        <v>434999</v>
      </c>
      <c r="E52" s="925">
        <v>421433</v>
      </c>
      <c r="F52" s="925">
        <v>416266</v>
      </c>
      <c r="G52" s="925">
        <v>419168</v>
      </c>
    </row>
    <row r="53" spans="1:7" s="912" customFormat="1">
      <c r="A53" s="921">
        <v>27</v>
      </c>
      <c r="B53" s="922" t="s">
        <v>295</v>
      </c>
      <c r="C53" s="925">
        <v>120507</v>
      </c>
      <c r="D53" s="925">
        <v>121229</v>
      </c>
      <c r="E53" s="925">
        <v>118961</v>
      </c>
      <c r="F53" s="925">
        <v>117697</v>
      </c>
      <c r="G53" s="925">
        <v>118614</v>
      </c>
    </row>
    <row r="54" spans="1:7" s="912" customFormat="1">
      <c r="A54" s="921">
        <v>32</v>
      </c>
      <c r="B54" s="922" t="s">
        <v>370</v>
      </c>
      <c r="C54" s="925">
        <v>101492</v>
      </c>
      <c r="D54" s="925">
        <v>102172</v>
      </c>
      <c r="E54" s="925">
        <v>99559</v>
      </c>
      <c r="F54" s="925">
        <v>98611</v>
      </c>
      <c r="G54" s="925">
        <v>99300</v>
      </c>
    </row>
    <row r="55" spans="1:7" s="912" customFormat="1">
      <c r="A55" s="921">
        <v>36</v>
      </c>
      <c r="B55" s="922" t="s">
        <v>293</v>
      </c>
      <c r="C55" s="925">
        <v>350880</v>
      </c>
      <c r="D55" s="925">
        <v>354022</v>
      </c>
      <c r="E55" s="925">
        <v>340116</v>
      </c>
      <c r="F55" s="925">
        <v>337210</v>
      </c>
      <c r="G55" s="925">
        <v>342390</v>
      </c>
    </row>
    <row r="56" spans="1:7" s="912" customFormat="1">
      <c r="A56" s="918" t="s">
        <v>519</v>
      </c>
      <c r="B56" s="918"/>
      <c r="C56" s="918">
        <v>3249267</v>
      </c>
      <c r="D56" s="918">
        <v>3279409</v>
      </c>
      <c r="E56" s="918">
        <v>3145115</v>
      </c>
      <c r="F56" s="918">
        <v>3121537</v>
      </c>
      <c r="G56" s="918">
        <v>3134111</v>
      </c>
    </row>
    <row r="57" spans="1:7" s="912" customFormat="1">
      <c r="A57" s="918" t="s">
        <v>373</v>
      </c>
      <c r="B57" s="918"/>
      <c r="C57" s="918">
        <v>583580</v>
      </c>
      <c r="D57" s="918">
        <v>596494</v>
      </c>
      <c r="E57" s="918">
        <v>570249</v>
      </c>
      <c r="F57" s="918">
        <v>580101</v>
      </c>
      <c r="G57" s="918">
        <v>589581</v>
      </c>
    </row>
    <row r="58" spans="1:7" s="912" customFormat="1">
      <c r="A58" s="918" t="s">
        <v>289</v>
      </c>
      <c r="B58" s="918"/>
      <c r="C58" s="918">
        <v>284908</v>
      </c>
      <c r="D58" s="918">
        <v>288913</v>
      </c>
      <c r="E58" s="918">
        <v>281996</v>
      </c>
      <c r="F58" s="918">
        <v>281222</v>
      </c>
      <c r="G58" s="918">
        <v>282307</v>
      </c>
    </row>
    <row r="59" spans="1:7" s="912" customFormat="1">
      <c r="A59" s="918" t="s">
        <v>285</v>
      </c>
      <c r="B59" s="918"/>
      <c r="C59" s="918">
        <v>963293</v>
      </c>
      <c r="D59" s="918">
        <v>973228</v>
      </c>
      <c r="E59" s="918">
        <v>950234</v>
      </c>
      <c r="F59" s="918">
        <v>944054</v>
      </c>
      <c r="G59" s="918">
        <v>945712</v>
      </c>
    </row>
    <row r="60" spans="1:7" s="912" customFormat="1">
      <c r="A60" s="921">
        <v>1</v>
      </c>
      <c r="B60" s="922" t="s">
        <v>376</v>
      </c>
      <c r="C60" s="925">
        <v>158755</v>
      </c>
      <c r="D60" s="925">
        <v>159887</v>
      </c>
      <c r="E60" s="925">
        <v>154479</v>
      </c>
      <c r="F60" s="925">
        <v>153813</v>
      </c>
      <c r="G60" s="925">
        <v>155027</v>
      </c>
    </row>
    <row r="61" spans="1:7" s="912" customFormat="1">
      <c r="A61" s="921">
        <v>20</v>
      </c>
      <c r="B61" s="922" t="s">
        <v>377</v>
      </c>
      <c r="C61" s="925">
        <v>322097</v>
      </c>
      <c r="D61" s="925">
        <v>325940</v>
      </c>
      <c r="E61" s="925">
        <v>319833</v>
      </c>
      <c r="F61" s="925">
        <v>317090</v>
      </c>
      <c r="G61" s="925">
        <v>317342</v>
      </c>
    </row>
    <row r="62" spans="1:7" s="912" customFormat="1">
      <c r="A62" s="921">
        <v>48</v>
      </c>
      <c r="B62" s="922" t="s">
        <v>286</v>
      </c>
      <c r="C62" s="925">
        <v>482441</v>
      </c>
      <c r="D62" s="925">
        <v>487401</v>
      </c>
      <c r="E62" s="925">
        <v>475922</v>
      </c>
      <c r="F62" s="925">
        <v>473151</v>
      </c>
      <c r="G62" s="925">
        <v>473343</v>
      </c>
    </row>
    <row r="63" spans="1:7" s="912" customFormat="1">
      <c r="A63" s="918" t="s">
        <v>520</v>
      </c>
      <c r="B63" s="918"/>
      <c r="C63" s="918">
        <v>128775</v>
      </c>
      <c r="D63" s="918">
        <v>129716</v>
      </c>
      <c r="E63" s="918">
        <v>125421</v>
      </c>
      <c r="F63" s="918">
        <v>124960</v>
      </c>
      <c r="G63" s="918">
        <v>126926</v>
      </c>
    </row>
    <row r="64" spans="1:7">
      <c r="A64" s="932">
        <v>51</v>
      </c>
      <c r="B64" s="918" t="s">
        <v>379</v>
      </c>
      <c r="C64" s="918">
        <v>22965</v>
      </c>
      <c r="D64" s="918">
        <v>23200</v>
      </c>
      <c r="E64" s="918">
        <v>22341</v>
      </c>
      <c r="F64" s="918">
        <v>21639</v>
      </c>
      <c r="G64" s="918">
        <v>21636</v>
      </c>
    </row>
    <row r="65" spans="1:8">
      <c r="A65" s="926">
        <v>52</v>
      </c>
      <c r="B65" s="918" t="s">
        <v>380</v>
      </c>
      <c r="C65" s="918">
        <v>24252</v>
      </c>
      <c r="D65" s="918">
        <v>24501</v>
      </c>
      <c r="E65" s="918">
        <v>23895</v>
      </c>
      <c r="F65" s="918">
        <v>23141</v>
      </c>
      <c r="G65" s="918">
        <v>23066</v>
      </c>
    </row>
    <row r="66" spans="1:8" s="969" customFormat="1">
      <c r="A66" s="966"/>
      <c r="B66" s="967" t="s">
        <v>95</v>
      </c>
      <c r="C66" s="967">
        <f>C65+C64+C63+C62+C61+C60+C58+C57+C56+C55+C54+C53+C52+C50+C49+C47+C46+C45+C43+C42+C41+C40+C38+C37+C36+C35+C34+C33+C32+C31+C30+C28+C27+C26+C25+C24+C22+C21+C20+C18+C17+C16+C15+C14+C12+C11+C10+C9+C8+C7+C6+C5</f>
        <v>19041595</v>
      </c>
      <c r="D66" s="967">
        <f t="shared" ref="D66:G66" si="1">D65+D64+D63+D62+D61+D60+D58+D57+D56+D55+D54+D53+D52+D50+D49+D47+D46+D45+D43+D42+D41+D40+D38+D37+D36+D35+D34+D33+D32+D31+D30+D28+D27+D26+D25+D24+D22+D21+D20+D18+D17+D16+D15+D14+D12+D11+D10+D9+D8+D7+D6+D5</f>
        <v>19279415</v>
      </c>
      <c r="E66" s="967">
        <f t="shared" si="1"/>
        <v>18445436</v>
      </c>
      <c r="F66" s="967">
        <f t="shared" si="1"/>
        <v>18396362</v>
      </c>
      <c r="G66" s="967">
        <f t="shared" si="1"/>
        <v>18584176</v>
      </c>
      <c r="H66" s="968"/>
    </row>
  </sheetData>
  <mergeCells count="2">
    <mergeCell ref="A1:G1"/>
    <mergeCell ref="A3:B3"/>
  </mergeCells>
  <printOptions horizontalCentered="1" verticalCentered="1"/>
  <pageMargins left="0.39370078740157483" right="0.39370078740157483" top="0.39370078740157483" bottom="0.78740157480314965" header="0" footer="0"/>
  <pageSetup paperSize="9" scale="75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E285"/>
  <sheetViews>
    <sheetView showGridLines="0" zoomScaleNormal="100" workbookViewId="0">
      <selection activeCell="H37" sqref="H37"/>
    </sheetView>
  </sheetViews>
  <sheetFormatPr baseColWidth="10" defaultColWidth="11.44140625" defaultRowHeight="14.4"/>
  <cols>
    <col min="1" max="1" width="19.5546875" style="937" customWidth="1"/>
    <col min="2" max="2" width="17.5546875" style="937" customWidth="1"/>
    <col min="3" max="3" width="19.44140625" style="937" customWidth="1"/>
    <col min="4" max="5" width="11.44140625" style="912"/>
    <col min="6" max="16384" width="11.44140625" style="937"/>
  </cols>
  <sheetData>
    <row r="1" spans="1:5" s="912" customFormat="1" ht="32.25" customHeight="1">
      <c r="A1" s="1147" t="s">
        <v>521</v>
      </c>
      <c r="B1" s="1147"/>
      <c r="C1" s="1147"/>
      <c r="D1" s="1147"/>
      <c r="E1" s="970"/>
    </row>
    <row r="2" spans="1:5" s="912" customFormat="1" ht="31.5" customHeight="1">
      <c r="A2" s="1153" t="s">
        <v>522</v>
      </c>
      <c r="B2" s="1153"/>
      <c r="C2" s="1153"/>
      <c r="D2" s="1153"/>
    </row>
    <row r="3" spans="1:5" s="912" customFormat="1" ht="15" customHeight="1">
      <c r="A3" s="1154"/>
      <c r="B3" s="1155"/>
      <c r="C3" s="1156" t="s">
        <v>523</v>
      </c>
      <c r="D3" s="1156"/>
    </row>
    <row r="4" spans="1:5" s="912" customFormat="1" ht="20.25" customHeight="1">
      <c r="A4" s="971" t="s">
        <v>524</v>
      </c>
      <c r="B4" s="972" t="s">
        <v>2</v>
      </c>
      <c r="C4" s="972" t="s">
        <v>108</v>
      </c>
      <c r="D4" s="972" t="s">
        <v>193</v>
      </c>
    </row>
    <row r="5" spans="1:5" s="912" customFormat="1">
      <c r="A5" s="973">
        <v>43832</v>
      </c>
      <c r="B5" s="974">
        <v>19153282</v>
      </c>
      <c r="C5" s="975"/>
      <c r="D5" s="975"/>
    </row>
    <row r="6" spans="1:5" s="912" customFormat="1">
      <c r="A6" s="973">
        <v>43833</v>
      </c>
      <c r="B6" s="974">
        <v>19101342</v>
      </c>
      <c r="C6" s="976">
        <f>B6-B5</f>
        <v>-51940</v>
      </c>
      <c r="D6" s="977">
        <f>B6/B5-1</f>
        <v>-2.7118067806864987E-3</v>
      </c>
    </row>
    <row r="7" spans="1:5" s="912" customFormat="1">
      <c r="A7" s="973">
        <v>43837</v>
      </c>
      <c r="B7" s="974">
        <v>19139784</v>
      </c>
      <c r="C7" s="976">
        <f t="shared" ref="C7:C70" si="0">B7-B6</f>
        <v>38442</v>
      </c>
      <c r="D7" s="977">
        <f t="shared" ref="D7:D70" si="1">B7/B6-1</f>
        <v>2.0125287532153369E-3</v>
      </c>
    </row>
    <row r="8" spans="1:5" s="912" customFormat="1">
      <c r="A8" s="973">
        <v>43838</v>
      </c>
      <c r="B8" s="974">
        <v>19155356</v>
      </c>
      <c r="C8" s="976">
        <f t="shared" si="0"/>
        <v>15572</v>
      </c>
      <c r="D8" s="977">
        <f t="shared" si="1"/>
        <v>8.1359329864949537E-4</v>
      </c>
    </row>
    <row r="9" spans="1:5" s="912" customFormat="1">
      <c r="A9" s="973">
        <v>43839</v>
      </c>
      <c r="B9" s="974">
        <v>19155932</v>
      </c>
      <c r="C9" s="976">
        <f t="shared" si="0"/>
        <v>576</v>
      </c>
      <c r="D9" s="977">
        <f t="shared" si="1"/>
        <v>3.0069918825814668E-5</v>
      </c>
    </row>
    <row r="10" spans="1:5" s="912" customFormat="1">
      <c r="A10" s="973">
        <v>43840</v>
      </c>
      <c r="B10" s="974">
        <v>19135186</v>
      </c>
      <c r="C10" s="976">
        <f t="shared" si="0"/>
        <v>-20746</v>
      </c>
      <c r="D10" s="977">
        <f t="shared" si="1"/>
        <v>-1.0830065590126114E-3</v>
      </c>
    </row>
    <row r="11" spans="1:5" s="912" customFormat="1" ht="15" customHeight="1">
      <c r="A11" s="973">
        <v>43843</v>
      </c>
      <c r="B11" s="974">
        <v>19163621</v>
      </c>
      <c r="C11" s="976">
        <f t="shared" si="0"/>
        <v>28435</v>
      </c>
      <c r="D11" s="977">
        <f t="shared" si="1"/>
        <v>1.4860059369163903E-3</v>
      </c>
    </row>
    <row r="12" spans="1:5" s="912" customFormat="1" ht="15" customHeight="1">
      <c r="A12" s="973">
        <v>43844</v>
      </c>
      <c r="B12" s="974">
        <v>19172293</v>
      </c>
      <c r="C12" s="976">
        <f t="shared" si="0"/>
        <v>8672</v>
      </c>
      <c r="D12" s="977">
        <f t="shared" si="1"/>
        <v>4.5252408195706195E-4</v>
      </c>
    </row>
    <row r="13" spans="1:5" s="912" customFormat="1" ht="15" customHeight="1">
      <c r="A13" s="973">
        <v>43845</v>
      </c>
      <c r="B13" s="974">
        <v>19178259</v>
      </c>
      <c r="C13" s="976">
        <f t="shared" si="0"/>
        <v>5966</v>
      </c>
      <c r="D13" s="977">
        <f t="shared" si="1"/>
        <v>3.1117821952753033E-4</v>
      </c>
    </row>
    <row r="14" spans="1:5" s="912" customFormat="1" ht="15" customHeight="1">
      <c r="A14" s="973">
        <v>43846</v>
      </c>
      <c r="B14" s="974">
        <v>19183972</v>
      </c>
      <c r="C14" s="976">
        <f t="shared" si="0"/>
        <v>5713</v>
      </c>
      <c r="D14" s="977">
        <f t="shared" si="1"/>
        <v>2.9788939652974911E-4</v>
      </c>
    </row>
    <row r="15" spans="1:5" s="912" customFormat="1" ht="15" customHeight="1">
      <c r="A15" s="973">
        <v>43847</v>
      </c>
      <c r="B15" s="974">
        <v>19162071</v>
      </c>
      <c r="C15" s="976">
        <f t="shared" si="0"/>
        <v>-21901</v>
      </c>
      <c r="D15" s="977">
        <f t="shared" si="1"/>
        <v>-1.1416301066328183E-3</v>
      </c>
    </row>
    <row r="16" spans="1:5" s="912" customFormat="1">
      <c r="A16" s="973">
        <v>43850</v>
      </c>
      <c r="B16" s="974">
        <v>19180257</v>
      </c>
      <c r="C16" s="976">
        <f t="shared" si="0"/>
        <v>18186</v>
      </c>
      <c r="D16" s="977">
        <f t="shared" si="1"/>
        <v>9.4906234300040637E-4</v>
      </c>
    </row>
    <row r="17" spans="1:5" s="912" customFormat="1">
      <c r="A17" s="973">
        <v>43851</v>
      </c>
      <c r="B17" s="974">
        <v>19181859</v>
      </c>
      <c r="C17" s="976">
        <f t="shared" si="0"/>
        <v>1602</v>
      </c>
      <c r="D17" s="977">
        <f t="shared" si="1"/>
        <v>8.3523385531192318E-5</v>
      </c>
    </row>
    <row r="18" spans="1:5" s="912" customFormat="1">
      <c r="A18" s="973">
        <v>43852</v>
      </c>
      <c r="B18" s="974">
        <v>19188440</v>
      </c>
      <c r="C18" s="976">
        <f t="shared" si="0"/>
        <v>6581</v>
      </c>
      <c r="D18" s="977">
        <f t="shared" si="1"/>
        <v>3.4308457798593039E-4</v>
      </c>
      <c r="E18" s="931"/>
    </row>
    <row r="19" spans="1:5" s="912" customFormat="1">
      <c r="A19" s="973">
        <v>43853</v>
      </c>
      <c r="B19" s="974">
        <v>19189141</v>
      </c>
      <c r="C19" s="976">
        <f t="shared" si="0"/>
        <v>701</v>
      </c>
      <c r="D19" s="977">
        <f t="shared" si="1"/>
        <v>3.6532412223122535E-5</v>
      </c>
    </row>
    <row r="20" spans="1:5" s="912" customFormat="1">
      <c r="A20" s="973">
        <v>43854</v>
      </c>
      <c r="B20" s="974">
        <v>19176279</v>
      </c>
      <c r="C20" s="976">
        <f t="shared" si="0"/>
        <v>-12862</v>
      </c>
      <c r="D20" s="977">
        <f t="shared" si="1"/>
        <v>-6.7027492267635047E-4</v>
      </c>
      <c r="E20" s="931"/>
    </row>
    <row r="21" spans="1:5" s="912" customFormat="1">
      <c r="A21" s="973">
        <v>43857</v>
      </c>
      <c r="B21" s="974">
        <v>19195488</v>
      </c>
      <c r="C21" s="976">
        <f t="shared" si="0"/>
        <v>19209</v>
      </c>
      <c r="D21" s="977">
        <f t="shared" si="1"/>
        <v>1.0017063268634718E-3</v>
      </c>
      <c r="E21" s="931"/>
    </row>
    <row r="22" spans="1:5" s="912" customFormat="1">
      <c r="A22" s="973">
        <v>43858</v>
      </c>
      <c r="B22" s="974">
        <v>19199237</v>
      </c>
      <c r="C22" s="976">
        <f t="shared" si="0"/>
        <v>3749</v>
      </c>
      <c r="D22" s="977">
        <f t="shared" si="1"/>
        <v>1.9530631365038964E-4</v>
      </c>
    </row>
    <row r="23" spans="1:5" s="912" customFormat="1">
      <c r="A23" s="973">
        <v>43859</v>
      </c>
      <c r="B23" s="974">
        <v>19201590</v>
      </c>
      <c r="C23" s="976">
        <f t="shared" si="0"/>
        <v>2353</v>
      </c>
      <c r="D23" s="977">
        <f t="shared" si="1"/>
        <v>1.2255695369556285E-4</v>
      </c>
      <c r="E23" s="931"/>
    </row>
    <row r="24" spans="1:5" s="912" customFormat="1">
      <c r="A24" s="973">
        <v>43860</v>
      </c>
      <c r="B24" s="974">
        <v>19199383</v>
      </c>
      <c r="C24" s="976">
        <f t="shared" si="0"/>
        <v>-2207</v>
      </c>
      <c r="D24" s="977">
        <f t="shared" si="1"/>
        <v>-1.1493839833054409E-4</v>
      </c>
      <c r="E24" s="931"/>
    </row>
    <row r="25" spans="1:5" s="912" customFormat="1">
      <c r="A25" s="973">
        <v>43861</v>
      </c>
      <c r="B25" s="974">
        <v>19041595</v>
      </c>
      <c r="C25" s="976">
        <f t="shared" si="0"/>
        <v>-157788</v>
      </c>
      <c r="D25" s="977">
        <f t="shared" si="1"/>
        <v>-8.2183891013580812E-3</v>
      </c>
    </row>
    <row r="26" spans="1:5" s="912" customFormat="1">
      <c r="A26" s="973">
        <v>43864</v>
      </c>
      <c r="B26" s="974">
        <v>19166876</v>
      </c>
      <c r="C26" s="976">
        <f t="shared" si="0"/>
        <v>125281</v>
      </c>
      <c r="D26" s="977">
        <f t="shared" si="1"/>
        <v>6.5793332963965945E-3</v>
      </c>
      <c r="E26" s="931"/>
    </row>
    <row r="27" spans="1:5" s="912" customFormat="1">
      <c r="A27" s="973">
        <v>43865</v>
      </c>
      <c r="B27" s="974">
        <v>19177908</v>
      </c>
      <c r="C27" s="976">
        <f t="shared" si="0"/>
        <v>11032</v>
      </c>
      <c r="D27" s="977">
        <f t="shared" si="1"/>
        <v>5.7557632240112788E-4</v>
      </c>
    </row>
    <row r="28" spans="1:5" s="912" customFormat="1">
      <c r="A28" s="973">
        <v>43866</v>
      </c>
      <c r="B28" s="974">
        <v>19189372</v>
      </c>
      <c r="C28" s="976">
        <f t="shared" si="0"/>
        <v>11464</v>
      </c>
      <c r="D28" s="977">
        <f t="shared" si="1"/>
        <v>5.9777114375569873E-4</v>
      </c>
    </row>
    <row r="29" spans="1:5" s="912" customFormat="1">
      <c r="A29" s="973">
        <v>43867</v>
      </c>
      <c r="B29" s="974">
        <v>19196858</v>
      </c>
      <c r="C29" s="976">
        <f t="shared" si="0"/>
        <v>7486</v>
      </c>
      <c r="D29" s="977">
        <f t="shared" si="1"/>
        <v>3.9011177645620343E-4</v>
      </c>
    </row>
    <row r="30" spans="1:5" s="912" customFormat="1">
      <c r="A30" s="973">
        <v>43868</v>
      </c>
      <c r="B30" s="974">
        <v>19186030</v>
      </c>
      <c r="C30" s="976">
        <f t="shared" si="0"/>
        <v>-10828</v>
      </c>
      <c r="D30" s="977">
        <f t="shared" si="1"/>
        <v>-5.6405063787001719E-4</v>
      </c>
    </row>
    <row r="31" spans="1:5" s="912" customFormat="1">
      <c r="A31" s="973">
        <v>43871</v>
      </c>
      <c r="B31" s="974">
        <v>19212891</v>
      </c>
      <c r="C31" s="976">
        <f t="shared" si="0"/>
        <v>26861</v>
      </c>
      <c r="D31" s="977">
        <f t="shared" si="1"/>
        <v>1.4000290836613249E-3</v>
      </c>
    </row>
    <row r="32" spans="1:5" s="912" customFormat="1">
      <c r="A32" s="973">
        <v>43872</v>
      </c>
      <c r="B32" s="974">
        <v>19222688</v>
      </c>
      <c r="C32" s="976">
        <f t="shared" si="0"/>
        <v>9797</v>
      </c>
      <c r="D32" s="977">
        <f t="shared" si="1"/>
        <v>5.0991805449784877E-4</v>
      </c>
    </row>
    <row r="33" spans="1:4" s="912" customFormat="1">
      <c r="A33" s="973">
        <v>43873</v>
      </c>
      <c r="B33" s="974">
        <v>19235712</v>
      </c>
      <c r="C33" s="976">
        <f t="shared" si="0"/>
        <v>13024</v>
      </c>
      <c r="D33" s="977">
        <f t="shared" si="1"/>
        <v>6.7753271550774485E-4</v>
      </c>
    </row>
    <row r="34" spans="1:4" s="912" customFormat="1">
      <c r="A34" s="973">
        <v>43874</v>
      </c>
      <c r="B34" s="974">
        <v>19244730</v>
      </c>
      <c r="C34" s="976">
        <f t="shared" si="0"/>
        <v>9018</v>
      </c>
      <c r="D34" s="977">
        <f t="shared" si="1"/>
        <v>4.6881550316402176E-4</v>
      </c>
    </row>
    <row r="35" spans="1:4" s="912" customFormat="1">
      <c r="A35" s="973">
        <v>43875</v>
      </c>
      <c r="B35" s="974">
        <v>19252285</v>
      </c>
      <c r="C35" s="976">
        <f t="shared" si="0"/>
        <v>7555</v>
      </c>
      <c r="D35" s="977">
        <f t="shared" si="1"/>
        <v>3.9257500624856334E-4</v>
      </c>
    </row>
    <row r="36" spans="1:4" s="912" customFormat="1">
      <c r="A36" s="973">
        <v>43878</v>
      </c>
      <c r="B36" s="974">
        <v>19267062</v>
      </c>
      <c r="C36" s="976">
        <f t="shared" si="0"/>
        <v>14777</v>
      </c>
      <c r="D36" s="977">
        <f t="shared" si="1"/>
        <v>7.6754525501776527E-4</v>
      </c>
    </row>
    <row r="37" spans="1:4" s="912" customFormat="1">
      <c r="A37" s="973">
        <v>43879</v>
      </c>
      <c r="B37" s="974">
        <v>19274117</v>
      </c>
      <c r="C37" s="976">
        <f t="shared" si="0"/>
        <v>7055</v>
      </c>
      <c r="D37" s="977">
        <f t="shared" si="1"/>
        <v>3.6616895715591014E-4</v>
      </c>
    </row>
    <row r="38" spans="1:4" s="912" customFormat="1">
      <c r="A38" s="973">
        <v>43880</v>
      </c>
      <c r="B38" s="974">
        <v>19281182</v>
      </c>
      <c r="C38" s="976">
        <f t="shared" si="0"/>
        <v>7065</v>
      </c>
      <c r="D38" s="977">
        <f t="shared" si="1"/>
        <v>3.6655375704119919E-4</v>
      </c>
    </row>
    <row r="39" spans="1:4" s="912" customFormat="1">
      <c r="A39" s="973">
        <v>43881</v>
      </c>
      <c r="B39" s="974">
        <v>19289207</v>
      </c>
      <c r="C39" s="976">
        <f t="shared" si="0"/>
        <v>8025</v>
      </c>
      <c r="D39" s="977">
        <f t="shared" si="1"/>
        <v>4.1620892329108372E-4</v>
      </c>
    </row>
    <row r="40" spans="1:4" s="912" customFormat="1">
      <c r="A40" s="973">
        <v>43882</v>
      </c>
      <c r="B40" s="974">
        <v>19284446</v>
      </c>
      <c r="C40" s="976">
        <f t="shared" si="0"/>
        <v>-4761</v>
      </c>
      <c r="D40" s="977">
        <f t="shared" si="1"/>
        <v>-2.4682196629444153E-4</v>
      </c>
    </row>
    <row r="41" spans="1:4" s="912" customFormat="1">
      <c r="A41" s="973">
        <v>43885</v>
      </c>
      <c r="B41" s="974">
        <v>19310504</v>
      </c>
      <c r="C41" s="976">
        <f t="shared" si="0"/>
        <v>26058</v>
      </c>
      <c r="D41" s="977">
        <f t="shared" si="1"/>
        <v>1.3512444173922056E-3</v>
      </c>
    </row>
    <row r="42" spans="1:4" s="912" customFormat="1">
      <c r="A42" s="973">
        <v>43886</v>
      </c>
      <c r="B42" s="974">
        <v>19313498</v>
      </c>
      <c r="C42" s="976">
        <f t="shared" si="0"/>
        <v>2994</v>
      </c>
      <c r="D42" s="977">
        <f t="shared" si="1"/>
        <v>1.5504515055630996E-4</v>
      </c>
    </row>
    <row r="43" spans="1:4" s="912" customFormat="1">
      <c r="A43" s="973">
        <v>43887</v>
      </c>
      <c r="B43" s="974">
        <v>19314949</v>
      </c>
      <c r="C43" s="976">
        <f t="shared" si="0"/>
        <v>1451</v>
      </c>
      <c r="D43" s="977">
        <f t="shared" si="1"/>
        <v>7.5128803699975322E-5</v>
      </c>
    </row>
    <row r="44" spans="1:4" s="912" customFormat="1">
      <c r="A44" s="973">
        <v>43888</v>
      </c>
      <c r="B44" s="974">
        <v>19304849</v>
      </c>
      <c r="C44" s="976">
        <f t="shared" si="0"/>
        <v>-10100</v>
      </c>
      <c r="D44" s="977">
        <f t="shared" si="1"/>
        <v>-5.2291103642054804E-4</v>
      </c>
    </row>
    <row r="45" spans="1:4" s="912" customFormat="1">
      <c r="A45" s="973">
        <v>43889</v>
      </c>
      <c r="B45" s="974">
        <v>19279415</v>
      </c>
      <c r="C45" s="976">
        <f t="shared" si="0"/>
        <v>-25434</v>
      </c>
      <c r="D45" s="977">
        <f t="shared" si="1"/>
        <v>-1.3174928226581395E-3</v>
      </c>
    </row>
    <row r="46" spans="1:4" s="912" customFormat="1">
      <c r="A46" s="973">
        <v>43892</v>
      </c>
      <c r="B46" s="974">
        <v>19317663</v>
      </c>
      <c r="C46" s="976">
        <f t="shared" si="0"/>
        <v>38248</v>
      </c>
      <c r="D46" s="977">
        <f t="shared" si="1"/>
        <v>1.9838776228429111E-3</v>
      </c>
    </row>
    <row r="47" spans="1:4" s="912" customFormat="1">
      <c r="A47" s="973">
        <v>43893</v>
      </c>
      <c r="B47" s="974">
        <v>19272866</v>
      </c>
      <c r="C47" s="976">
        <f t="shared" si="0"/>
        <v>-44797</v>
      </c>
      <c r="D47" s="977">
        <f t="shared" si="1"/>
        <v>-2.3189658086487652E-3</v>
      </c>
    </row>
    <row r="48" spans="1:4" s="912" customFormat="1">
      <c r="A48" s="973">
        <v>43894</v>
      </c>
      <c r="B48" s="974">
        <v>19308608</v>
      </c>
      <c r="C48" s="976">
        <f t="shared" si="0"/>
        <v>35742</v>
      </c>
      <c r="D48" s="977">
        <f t="shared" si="1"/>
        <v>1.8545243867724714E-3</v>
      </c>
    </row>
    <row r="49" spans="1:4" s="912" customFormat="1">
      <c r="A49" s="973">
        <v>43895</v>
      </c>
      <c r="B49" s="974">
        <v>19319589</v>
      </c>
      <c r="C49" s="976">
        <f t="shared" si="0"/>
        <v>10981</v>
      </c>
      <c r="D49" s="977">
        <f t="shared" si="1"/>
        <v>5.6871007998093859E-4</v>
      </c>
    </row>
    <row r="50" spans="1:4" s="912" customFormat="1">
      <c r="A50" s="973">
        <v>43896</v>
      </c>
      <c r="B50" s="974">
        <v>19314068</v>
      </c>
      <c r="C50" s="976">
        <f t="shared" si="0"/>
        <v>-5521</v>
      </c>
      <c r="D50" s="977">
        <f t="shared" si="1"/>
        <v>-2.8577212486247117E-4</v>
      </c>
    </row>
    <row r="51" spans="1:4" s="912" customFormat="1">
      <c r="A51" s="973">
        <v>43899</v>
      </c>
      <c r="B51" s="974">
        <v>19342767</v>
      </c>
      <c r="C51" s="976">
        <f t="shared" si="0"/>
        <v>28699</v>
      </c>
      <c r="D51" s="977">
        <f t="shared" si="1"/>
        <v>1.4859117198924299E-3</v>
      </c>
    </row>
    <row r="52" spans="1:4" s="912" customFormat="1">
      <c r="A52" s="973">
        <v>43900</v>
      </c>
      <c r="B52" s="974">
        <v>19343026</v>
      </c>
      <c r="C52" s="976">
        <f t="shared" si="0"/>
        <v>259</v>
      </c>
      <c r="D52" s="977">
        <f t="shared" si="1"/>
        <v>1.3390018087866551E-5</v>
      </c>
    </row>
    <row r="53" spans="1:4" s="912" customFormat="1">
      <c r="A53" s="973">
        <v>43901</v>
      </c>
      <c r="B53" s="974">
        <v>19344258</v>
      </c>
      <c r="C53" s="976">
        <f t="shared" si="0"/>
        <v>1232</v>
      </c>
      <c r="D53" s="977">
        <f t="shared" si="1"/>
        <v>6.3692206172971666E-5</v>
      </c>
    </row>
    <row r="54" spans="1:4" s="912" customFormat="1">
      <c r="A54" s="973">
        <v>43902</v>
      </c>
      <c r="B54" s="974">
        <v>19336071</v>
      </c>
      <c r="C54" s="976">
        <f t="shared" si="0"/>
        <v>-8187</v>
      </c>
      <c r="D54" s="977">
        <f t="shared" si="1"/>
        <v>-4.2322636515701451E-4</v>
      </c>
    </row>
    <row r="55" spans="1:4" s="912" customFormat="1">
      <c r="A55" s="973">
        <v>43903</v>
      </c>
      <c r="B55" s="974">
        <v>19259284</v>
      </c>
      <c r="C55" s="976">
        <f t="shared" si="0"/>
        <v>-76787</v>
      </c>
      <c r="D55" s="977">
        <f t="shared" si="1"/>
        <v>-3.9711790466636643E-3</v>
      </c>
    </row>
    <row r="56" spans="1:4" s="912" customFormat="1">
      <c r="A56" s="973">
        <v>43906</v>
      </c>
      <c r="B56" s="974">
        <v>19080715</v>
      </c>
      <c r="C56" s="976">
        <f t="shared" si="0"/>
        <v>-178569</v>
      </c>
      <c r="D56" s="977">
        <f t="shared" si="1"/>
        <v>-9.2718400123286138E-3</v>
      </c>
    </row>
    <row r="57" spans="1:4" s="912" customFormat="1">
      <c r="A57" s="973">
        <v>43907</v>
      </c>
      <c r="B57" s="974">
        <v>18995729</v>
      </c>
      <c r="C57" s="976">
        <f t="shared" si="0"/>
        <v>-84986</v>
      </c>
      <c r="D57" s="977">
        <f t="shared" si="1"/>
        <v>-4.4540259628635948E-3</v>
      </c>
    </row>
    <row r="58" spans="1:4" s="912" customFormat="1">
      <c r="A58" s="973">
        <v>43908</v>
      </c>
      <c r="B58" s="974">
        <v>18920190</v>
      </c>
      <c r="C58" s="976">
        <f t="shared" si="0"/>
        <v>-75539</v>
      </c>
      <c r="D58" s="977">
        <f t="shared" si="1"/>
        <v>-3.9766307468378503E-3</v>
      </c>
    </row>
    <row r="59" spans="1:4" s="912" customFormat="1">
      <c r="A59" s="973">
        <v>43909</v>
      </c>
      <c r="B59" s="974">
        <v>18864361</v>
      </c>
      <c r="C59" s="976">
        <f t="shared" si="0"/>
        <v>-55829</v>
      </c>
      <c r="D59" s="977">
        <f t="shared" si="1"/>
        <v>-2.9507631794395417E-3</v>
      </c>
    </row>
    <row r="60" spans="1:4" s="912" customFormat="1">
      <c r="A60" s="973">
        <v>43910</v>
      </c>
      <c r="B60" s="974">
        <v>18788935</v>
      </c>
      <c r="C60" s="976">
        <f t="shared" si="0"/>
        <v>-75426</v>
      </c>
      <c r="D60" s="977">
        <f t="shared" si="1"/>
        <v>-3.9983331531876498E-3</v>
      </c>
    </row>
    <row r="61" spans="1:4" s="912" customFormat="1">
      <c r="A61" s="973">
        <v>43913</v>
      </c>
      <c r="B61" s="974">
        <v>18719600</v>
      </c>
      <c r="C61" s="976">
        <f t="shared" si="0"/>
        <v>-69335</v>
      </c>
      <c r="D61" s="977">
        <f t="shared" si="1"/>
        <v>-3.6902038353956446E-3</v>
      </c>
    </row>
    <row r="62" spans="1:4" s="912" customFormat="1">
      <c r="A62" s="973">
        <v>43914</v>
      </c>
      <c r="B62" s="974">
        <v>18686932</v>
      </c>
      <c r="C62" s="976">
        <f t="shared" si="0"/>
        <v>-32668</v>
      </c>
      <c r="D62" s="977">
        <f t="shared" si="1"/>
        <v>-1.7451227590332685E-3</v>
      </c>
    </row>
    <row r="63" spans="1:4" s="912" customFormat="1">
      <c r="A63" s="973">
        <v>43915</v>
      </c>
      <c r="B63" s="974">
        <v>18664340</v>
      </c>
      <c r="C63" s="976">
        <f t="shared" si="0"/>
        <v>-22592</v>
      </c>
      <c r="D63" s="977">
        <f t="shared" si="1"/>
        <v>-1.2089732011654197E-3</v>
      </c>
    </row>
    <row r="64" spans="1:4" s="912" customFormat="1">
      <c r="A64" s="973">
        <v>43916</v>
      </c>
      <c r="B64" s="974">
        <v>18645844</v>
      </c>
      <c r="C64" s="976">
        <f t="shared" si="0"/>
        <v>-18496</v>
      </c>
      <c r="D64" s="977">
        <f t="shared" si="1"/>
        <v>-9.9098066151814823E-4</v>
      </c>
    </row>
    <row r="65" spans="1:5" s="912" customFormat="1">
      <c r="A65" s="973">
        <v>43917</v>
      </c>
      <c r="B65" s="974">
        <v>18612822</v>
      </c>
      <c r="C65" s="976">
        <f t="shared" si="0"/>
        <v>-33022</v>
      </c>
      <c r="D65" s="977">
        <f t="shared" si="1"/>
        <v>-1.771011277365564E-3</v>
      </c>
    </row>
    <row r="66" spans="1:5" s="912" customFormat="1">
      <c r="A66" s="973">
        <v>43920</v>
      </c>
      <c r="B66" s="974">
        <v>18565607</v>
      </c>
      <c r="C66" s="976">
        <f t="shared" si="0"/>
        <v>-47215</v>
      </c>
      <c r="D66" s="977">
        <f t="shared" si="1"/>
        <v>-2.5366921791870611E-3</v>
      </c>
    </row>
    <row r="67" spans="1:5" s="912" customFormat="1">
      <c r="A67" s="973">
        <v>43921</v>
      </c>
      <c r="B67" s="974">
        <v>18445436</v>
      </c>
      <c r="C67" s="976">
        <f t="shared" si="0"/>
        <v>-120171</v>
      </c>
      <c r="D67" s="977">
        <f t="shared" si="1"/>
        <v>-6.4727751696995739E-3</v>
      </c>
    </row>
    <row r="68" spans="1:5" s="912" customFormat="1">
      <c r="A68" s="973">
        <v>43922</v>
      </c>
      <c r="B68" s="974">
        <v>18470660</v>
      </c>
      <c r="C68" s="976">
        <f t="shared" si="0"/>
        <v>25224</v>
      </c>
      <c r="D68" s="977">
        <f t="shared" si="1"/>
        <v>1.3674927499680578E-3</v>
      </c>
    </row>
    <row r="69" spans="1:5" s="912" customFormat="1">
      <c r="A69" s="973">
        <v>43923</v>
      </c>
      <c r="B69" s="974">
        <v>18449957</v>
      </c>
      <c r="C69" s="976">
        <f t="shared" si="0"/>
        <v>-20703</v>
      </c>
      <c r="D69" s="977">
        <f t="shared" si="1"/>
        <v>-1.1208587023960881E-3</v>
      </c>
    </row>
    <row r="70" spans="1:5" s="912" customFormat="1">
      <c r="A70" s="973">
        <v>43924</v>
      </c>
      <c r="B70" s="974">
        <v>18423850</v>
      </c>
      <c r="C70" s="976">
        <f t="shared" si="0"/>
        <v>-26107</v>
      </c>
      <c r="D70" s="977">
        <f t="shared" si="1"/>
        <v>-1.4150168480067116E-3</v>
      </c>
    </row>
    <row r="71" spans="1:5" s="912" customFormat="1">
      <c r="A71" s="973">
        <v>43927</v>
      </c>
      <c r="B71" s="974">
        <v>18422371</v>
      </c>
      <c r="C71" s="976">
        <f t="shared" ref="C71:C107" si="2">B71-B70</f>
        <v>-1479</v>
      </c>
      <c r="D71" s="977">
        <f t="shared" ref="D71:D107" si="3">B71/B70-1</f>
        <v>-8.0276380886701304E-5</v>
      </c>
    </row>
    <row r="72" spans="1:5">
      <c r="A72" s="973">
        <v>43928</v>
      </c>
      <c r="B72" s="974">
        <v>18422101</v>
      </c>
      <c r="C72" s="976">
        <f t="shared" si="2"/>
        <v>-270</v>
      </c>
      <c r="D72" s="977">
        <f t="shared" si="3"/>
        <v>-1.4656093941467496E-5</v>
      </c>
    </row>
    <row r="73" spans="1:5">
      <c r="A73" s="973">
        <v>43929</v>
      </c>
      <c r="B73" s="974">
        <v>18413235</v>
      </c>
      <c r="C73" s="976">
        <f t="shared" si="2"/>
        <v>-8866</v>
      </c>
      <c r="D73" s="977">
        <f t="shared" si="3"/>
        <v>-4.8126975310791575E-4</v>
      </c>
    </row>
    <row r="74" spans="1:5" s="969" customFormat="1">
      <c r="A74" s="973">
        <v>43934</v>
      </c>
      <c r="B74" s="974">
        <v>18423316</v>
      </c>
      <c r="C74" s="976">
        <f t="shared" si="2"/>
        <v>10081</v>
      </c>
      <c r="D74" s="977">
        <f t="shared" si="3"/>
        <v>5.47486631219396E-4</v>
      </c>
      <c r="E74" s="968"/>
    </row>
    <row r="75" spans="1:5">
      <c r="A75" s="973">
        <v>43935</v>
      </c>
      <c r="B75" s="974">
        <v>18455661</v>
      </c>
      <c r="C75" s="976">
        <f t="shared" si="2"/>
        <v>32345</v>
      </c>
      <c r="D75" s="977">
        <f t="shared" si="3"/>
        <v>1.7556557136619855E-3</v>
      </c>
    </row>
    <row r="76" spans="1:5">
      <c r="A76" s="973">
        <v>43936</v>
      </c>
      <c r="B76" s="974">
        <v>18463413</v>
      </c>
      <c r="C76" s="976">
        <f t="shared" si="2"/>
        <v>7752</v>
      </c>
      <c r="D76" s="977">
        <f t="shared" si="3"/>
        <v>4.2003372298604624E-4</v>
      </c>
    </row>
    <row r="77" spans="1:5">
      <c r="A77" s="973">
        <v>43937</v>
      </c>
      <c r="B77" s="974">
        <v>18466784</v>
      </c>
      <c r="C77" s="976">
        <f t="shared" si="2"/>
        <v>3371</v>
      </c>
      <c r="D77" s="977">
        <f t="shared" si="3"/>
        <v>1.8257729489135066E-4</v>
      </c>
    </row>
    <row r="78" spans="1:5">
      <c r="A78" s="973">
        <v>43938</v>
      </c>
      <c r="B78" s="974">
        <v>18456537</v>
      </c>
      <c r="C78" s="976">
        <f t="shared" si="2"/>
        <v>-10247</v>
      </c>
      <c r="D78" s="977">
        <f t="shared" si="3"/>
        <v>-5.5488817110760369E-4</v>
      </c>
    </row>
    <row r="79" spans="1:5">
      <c r="A79" s="973">
        <v>43941</v>
      </c>
      <c r="B79" s="974">
        <v>18476408</v>
      </c>
      <c r="C79" s="976">
        <f t="shared" si="2"/>
        <v>19871</v>
      </c>
      <c r="D79" s="977">
        <f t="shared" si="3"/>
        <v>1.0766375078921087E-3</v>
      </c>
    </row>
    <row r="80" spans="1:5">
      <c r="A80" s="973">
        <v>43942</v>
      </c>
      <c r="B80" s="974">
        <v>18482652</v>
      </c>
      <c r="C80" s="976">
        <f t="shared" si="2"/>
        <v>6244</v>
      </c>
      <c r="D80" s="977">
        <f t="shared" si="3"/>
        <v>3.3794447492185853E-4</v>
      </c>
    </row>
    <row r="81" spans="1:5">
      <c r="A81" s="973">
        <v>43943</v>
      </c>
      <c r="B81" s="974">
        <v>18486282</v>
      </c>
      <c r="C81" s="976">
        <f t="shared" si="2"/>
        <v>3630</v>
      </c>
      <c r="D81" s="977">
        <f t="shared" si="3"/>
        <v>1.9640038669765936E-4</v>
      </c>
    </row>
    <row r="82" spans="1:5">
      <c r="A82" s="973">
        <v>43944</v>
      </c>
      <c r="B82" s="974">
        <v>18490241</v>
      </c>
      <c r="C82" s="976">
        <f t="shared" si="2"/>
        <v>3959</v>
      </c>
      <c r="D82" s="977">
        <f t="shared" si="3"/>
        <v>2.1415880164554757E-4</v>
      </c>
    </row>
    <row r="83" spans="1:5">
      <c r="A83" s="973">
        <v>43945</v>
      </c>
      <c r="B83" s="974">
        <v>18480673</v>
      </c>
      <c r="C83" s="976">
        <f t="shared" si="2"/>
        <v>-9568</v>
      </c>
      <c r="D83" s="977">
        <f t="shared" si="3"/>
        <v>-5.1746215746995006E-4</v>
      </c>
    </row>
    <row r="84" spans="1:5">
      <c r="A84" s="973">
        <v>43948</v>
      </c>
      <c r="B84" s="974">
        <v>18494205</v>
      </c>
      <c r="C84" s="976">
        <f t="shared" si="2"/>
        <v>13532</v>
      </c>
      <c r="D84" s="977">
        <f t="shared" si="3"/>
        <v>7.3222441628617574E-4</v>
      </c>
    </row>
    <row r="85" spans="1:5">
      <c r="A85" s="973">
        <v>43949</v>
      </c>
      <c r="B85" s="974">
        <v>18498378</v>
      </c>
      <c r="C85" s="976">
        <f t="shared" si="2"/>
        <v>4173</v>
      </c>
      <c r="D85" s="977">
        <f t="shared" si="3"/>
        <v>2.2563824722388048E-4</v>
      </c>
    </row>
    <row r="86" spans="1:5">
      <c r="A86" s="973">
        <v>43950</v>
      </c>
      <c r="B86" s="974">
        <v>18500250</v>
      </c>
      <c r="C86" s="976">
        <f t="shared" si="2"/>
        <v>1872</v>
      </c>
      <c r="D86" s="977">
        <f t="shared" si="3"/>
        <v>1.011980617975361E-4</v>
      </c>
    </row>
    <row r="87" spans="1:5">
      <c r="A87" s="973">
        <v>43951</v>
      </c>
      <c r="B87" s="974">
        <v>18396362</v>
      </c>
      <c r="C87" s="976">
        <f t="shared" si="2"/>
        <v>-103888</v>
      </c>
      <c r="D87" s="977">
        <f t="shared" si="3"/>
        <v>-5.6154916825448264E-3</v>
      </c>
    </row>
    <row r="88" spans="1:5">
      <c r="A88" s="973">
        <v>43955</v>
      </c>
      <c r="B88" s="974">
        <v>18479862</v>
      </c>
      <c r="C88" s="976">
        <f t="shared" si="2"/>
        <v>83500</v>
      </c>
      <c r="D88" s="977">
        <f t="shared" si="3"/>
        <v>4.5389409058160801E-3</v>
      </c>
    </row>
    <row r="89" spans="1:5">
      <c r="A89" s="973">
        <v>43956</v>
      </c>
      <c r="B89" s="974">
        <v>18496586</v>
      </c>
      <c r="C89" s="976">
        <f t="shared" si="2"/>
        <v>16724</v>
      </c>
      <c r="D89" s="977">
        <f t="shared" si="3"/>
        <v>9.0498511298409134E-4</v>
      </c>
    </row>
    <row r="90" spans="1:5">
      <c r="A90" s="973">
        <v>43957</v>
      </c>
      <c r="B90" s="974">
        <v>18507039</v>
      </c>
      <c r="C90" s="976">
        <f t="shared" si="2"/>
        <v>10453</v>
      </c>
      <c r="D90" s="977">
        <f t="shared" si="3"/>
        <v>5.6513131666569016E-4</v>
      </c>
    </row>
    <row r="91" spans="1:5">
      <c r="A91" s="973">
        <v>43958</v>
      </c>
      <c r="B91" s="974">
        <v>18513251</v>
      </c>
      <c r="C91" s="976">
        <f t="shared" si="2"/>
        <v>6212</v>
      </c>
      <c r="D91" s="977">
        <f t="shared" si="3"/>
        <v>3.3565607118468677E-4</v>
      </c>
    </row>
    <row r="92" spans="1:5">
      <c r="A92" s="973">
        <v>43959</v>
      </c>
      <c r="B92" s="974">
        <v>18506641</v>
      </c>
      <c r="C92" s="976">
        <f t="shared" si="2"/>
        <v>-6610</v>
      </c>
      <c r="D92" s="977">
        <f t="shared" si="3"/>
        <v>-3.5704155904325852E-4</v>
      </c>
    </row>
    <row r="93" spans="1:5">
      <c r="A93" s="973">
        <v>43962</v>
      </c>
      <c r="B93" s="974">
        <v>18538144</v>
      </c>
      <c r="C93" s="976">
        <f t="shared" si="2"/>
        <v>31503</v>
      </c>
      <c r="D93" s="977">
        <f t="shared" si="3"/>
        <v>1.7022538017568145E-3</v>
      </c>
    </row>
    <row r="94" spans="1:5">
      <c r="A94" s="973">
        <v>43963</v>
      </c>
      <c r="B94" s="974">
        <v>18546658</v>
      </c>
      <c r="C94" s="976">
        <f t="shared" si="2"/>
        <v>8514</v>
      </c>
      <c r="D94" s="977">
        <f t="shared" si="3"/>
        <v>4.5926927744233126E-4</v>
      </c>
    </row>
    <row r="95" spans="1:5">
      <c r="A95" s="973">
        <v>43964</v>
      </c>
      <c r="B95" s="974">
        <v>18550346</v>
      </c>
      <c r="C95" s="976">
        <f t="shared" si="2"/>
        <v>3688</v>
      </c>
      <c r="D95" s="977">
        <f t="shared" si="3"/>
        <v>1.9884984130302819E-4</v>
      </c>
      <c r="E95" s="931"/>
    </row>
    <row r="96" spans="1:5">
      <c r="A96" s="973">
        <v>43965</v>
      </c>
      <c r="B96" s="974">
        <v>18550999</v>
      </c>
      <c r="C96" s="976">
        <f t="shared" si="2"/>
        <v>653</v>
      </c>
      <c r="D96" s="977">
        <f t="shared" si="3"/>
        <v>3.520149974556297E-5</v>
      </c>
      <c r="E96" s="978"/>
    </row>
    <row r="97" spans="1:5">
      <c r="A97" s="973">
        <v>43966</v>
      </c>
      <c r="B97" s="974">
        <v>18538117</v>
      </c>
      <c r="C97" s="976">
        <f t="shared" si="2"/>
        <v>-12882</v>
      </c>
      <c r="D97" s="977">
        <f t="shared" si="3"/>
        <v>-6.9441004228398828E-4</v>
      </c>
      <c r="E97" s="978"/>
    </row>
    <row r="98" spans="1:5">
      <c r="A98" s="973">
        <v>43969</v>
      </c>
      <c r="B98" s="974">
        <v>18567497</v>
      </c>
      <c r="C98" s="976">
        <f t="shared" si="2"/>
        <v>29380</v>
      </c>
      <c r="D98" s="977">
        <f t="shared" si="3"/>
        <v>1.5848427324092196E-3</v>
      </c>
      <c r="E98" s="978"/>
    </row>
    <row r="99" spans="1:5">
      <c r="A99" s="973">
        <v>43970</v>
      </c>
      <c r="B99" s="974">
        <v>18575845</v>
      </c>
      <c r="C99" s="976">
        <f t="shared" si="2"/>
        <v>8348</v>
      </c>
      <c r="D99" s="977">
        <f t="shared" si="3"/>
        <v>4.4960287323592141E-4</v>
      </c>
      <c r="E99" s="978"/>
    </row>
    <row r="100" spans="1:5">
      <c r="A100" s="973">
        <v>43971</v>
      </c>
      <c r="B100" s="974">
        <v>18581845</v>
      </c>
      <c r="C100" s="976">
        <f t="shared" si="2"/>
        <v>6000</v>
      </c>
      <c r="D100" s="977">
        <f t="shared" si="3"/>
        <v>3.2300011116581651E-4</v>
      </c>
      <c r="E100" s="978"/>
    </row>
    <row r="101" spans="1:5">
      <c r="A101" s="973">
        <v>43972</v>
      </c>
      <c r="B101" s="974">
        <v>18586088</v>
      </c>
      <c r="C101" s="976">
        <f t="shared" si="2"/>
        <v>4243</v>
      </c>
      <c r="D101" s="977">
        <f t="shared" si="3"/>
        <v>2.2834115772685237E-4</v>
      </c>
      <c r="E101" s="978"/>
    </row>
    <row r="102" spans="1:5">
      <c r="A102" s="973">
        <v>43973</v>
      </c>
      <c r="B102" s="974">
        <v>18577040</v>
      </c>
      <c r="C102" s="976">
        <f t="shared" si="2"/>
        <v>-9048</v>
      </c>
      <c r="D102" s="977">
        <f t="shared" si="3"/>
        <v>-4.8681573013109602E-4</v>
      </c>
      <c r="E102" s="978"/>
    </row>
    <row r="103" spans="1:5">
      <c r="A103" s="973">
        <v>43976</v>
      </c>
      <c r="B103" s="974">
        <v>18599696</v>
      </c>
      <c r="C103" s="976">
        <f t="shared" si="2"/>
        <v>22656</v>
      </c>
      <c r="D103" s="977">
        <f t="shared" si="3"/>
        <v>1.2195699637831403E-3</v>
      </c>
      <c r="E103" s="978"/>
    </row>
    <row r="104" spans="1:5">
      <c r="A104" s="973">
        <v>43977</v>
      </c>
      <c r="B104" s="974">
        <v>18606011</v>
      </c>
      <c r="C104" s="976">
        <f t="shared" si="2"/>
        <v>6315</v>
      </c>
      <c r="D104" s="977">
        <f t="shared" si="3"/>
        <v>3.3952167820383572E-4</v>
      </c>
      <c r="E104" s="978"/>
    </row>
    <row r="105" spans="1:5">
      <c r="A105" s="973">
        <v>43978</v>
      </c>
      <c r="B105" s="974">
        <v>18608596</v>
      </c>
      <c r="C105" s="976">
        <f t="shared" si="2"/>
        <v>2585</v>
      </c>
      <c r="D105" s="977">
        <f t="shared" si="3"/>
        <v>1.3893359516981008E-4</v>
      </c>
      <c r="E105" s="978"/>
    </row>
    <row r="106" spans="1:5">
      <c r="A106" s="973">
        <v>43979</v>
      </c>
      <c r="B106" s="974">
        <v>18608140</v>
      </c>
      <c r="C106" s="976">
        <f t="shared" si="2"/>
        <v>-456</v>
      </c>
      <c r="D106" s="977">
        <f t="shared" si="3"/>
        <v>-2.4504804123859358E-5</v>
      </c>
      <c r="E106" s="978"/>
    </row>
    <row r="107" spans="1:5">
      <c r="A107" s="973">
        <v>43980</v>
      </c>
      <c r="B107" s="974">
        <v>18584176</v>
      </c>
      <c r="C107" s="976">
        <f t="shared" si="2"/>
        <v>-23964</v>
      </c>
      <c r="D107" s="977">
        <f t="shared" si="3"/>
        <v>-1.2878235008979555E-3</v>
      </c>
      <c r="E107" s="978"/>
    </row>
    <row r="108" spans="1:5">
      <c r="A108" s="979"/>
    </row>
    <row r="109" spans="1:5">
      <c r="A109" s="979"/>
    </row>
    <row r="110" spans="1:5">
      <c r="A110" s="979"/>
    </row>
    <row r="111" spans="1:5">
      <c r="A111" s="979"/>
    </row>
    <row r="112" spans="1:5">
      <c r="A112" s="979"/>
    </row>
    <row r="113" spans="1:1">
      <c r="A113" s="979"/>
    </row>
    <row r="114" spans="1:1">
      <c r="A114" s="979"/>
    </row>
    <row r="115" spans="1:1">
      <c r="A115" s="979"/>
    </row>
    <row r="116" spans="1:1">
      <c r="A116" s="979"/>
    </row>
    <row r="117" spans="1:1">
      <c r="A117" s="979"/>
    </row>
    <row r="118" spans="1:1">
      <c r="A118" s="979"/>
    </row>
    <row r="119" spans="1:1">
      <c r="A119" s="979"/>
    </row>
    <row r="120" spans="1:1">
      <c r="A120" s="979"/>
    </row>
    <row r="121" spans="1:1">
      <c r="A121" s="979"/>
    </row>
    <row r="122" spans="1:1">
      <c r="A122" s="979"/>
    </row>
    <row r="123" spans="1:1">
      <c r="A123" s="979"/>
    </row>
    <row r="124" spans="1:1">
      <c r="A124" s="979"/>
    </row>
    <row r="125" spans="1:1">
      <c r="A125" s="979"/>
    </row>
    <row r="126" spans="1:1">
      <c r="A126" s="979"/>
    </row>
    <row r="127" spans="1:1">
      <c r="A127" s="979"/>
    </row>
    <row r="128" spans="1:1">
      <c r="A128" s="979"/>
    </row>
    <row r="129" spans="1:1">
      <c r="A129" s="979"/>
    </row>
    <row r="130" spans="1:1">
      <c r="A130" s="979"/>
    </row>
    <row r="131" spans="1:1">
      <c r="A131" s="979"/>
    </row>
    <row r="132" spans="1:1">
      <c r="A132" s="980"/>
    </row>
    <row r="133" spans="1:1">
      <c r="A133" s="980"/>
    </row>
    <row r="134" spans="1:1">
      <c r="A134" s="980"/>
    </row>
    <row r="135" spans="1:1">
      <c r="A135" s="980"/>
    </row>
    <row r="136" spans="1:1">
      <c r="A136" s="980"/>
    </row>
    <row r="137" spans="1:1">
      <c r="A137" s="980"/>
    </row>
    <row r="138" spans="1:1">
      <c r="A138" s="980"/>
    </row>
    <row r="139" spans="1:1">
      <c r="A139" s="980"/>
    </row>
    <row r="140" spans="1:1">
      <c r="A140" s="980"/>
    </row>
    <row r="141" spans="1:1">
      <c r="A141" s="980"/>
    </row>
    <row r="142" spans="1:1">
      <c r="A142" s="980"/>
    </row>
    <row r="143" spans="1:1">
      <c r="A143" s="980"/>
    </row>
    <row r="144" spans="1:1">
      <c r="A144" s="980"/>
    </row>
    <row r="145" spans="1:1">
      <c r="A145" s="980"/>
    </row>
    <row r="146" spans="1:1">
      <c r="A146" s="980"/>
    </row>
    <row r="147" spans="1:1">
      <c r="A147" s="980"/>
    </row>
    <row r="148" spans="1:1">
      <c r="A148" s="980"/>
    </row>
    <row r="149" spans="1:1">
      <c r="A149" s="980"/>
    </row>
    <row r="150" spans="1:1">
      <c r="A150" s="980"/>
    </row>
    <row r="151" spans="1:1">
      <c r="A151" s="980"/>
    </row>
    <row r="152" spans="1:1">
      <c r="A152" s="980"/>
    </row>
    <row r="153" spans="1:1">
      <c r="A153" s="980"/>
    </row>
    <row r="154" spans="1:1">
      <c r="A154" s="980"/>
    </row>
    <row r="155" spans="1:1">
      <c r="A155" s="980"/>
    </row>
    <row r="156" spans="1:1">
      <c r="A156" s="980"/>
    </row>
    <row r="157" spans="1:1">
      <c r="A157" s="980"/>
    </row>
    <row r="158" spans="1:1">
      <c r="A158" s="980"/>
    </row>
    <row r="159" spans="1:1">
      <c r="A159" s="980"/>
    </row>
    <row r="160" spans="1:1">
      <c r="A160" s="980"/>
    </row>
    <row r="161" spans="1:1">
      <c r="A161" s="980"/>
    </row>
    <row r="162" spans="1:1">
      <c r="A162" s="980"/>
    </row>
    <row r="163" spans="1:1">
      <c r="A163" s="980"/>
    </row>
    <row r="164" spans="1:1">
      <c r="A164" s="980"/>
    </row>
    <row r="165" spans="1:1">
      <c r="A165" s="980"/>
    </row>
    <row r="166" spans="1:1">
      <c r="A166" s="980"/>
    </row>
    <row r="167" spans="1:1">
      <c r="A167" s="980"/>
    </row>
    <row r="168" spans="1:1">
      <c r="A168" s="980"/>
    </row>
    <row r="169" spans="1:1">
      <c r="A169" s="980"/>
    </row>
    <row r="170" spans="1:1">
      <c r="A170" s="980"/>
    </row>
    <row r="171" spans="1:1">
      <c r="A171" s="980"/>
    </row>
    <row r="172" spans="1:1">
      <c r="A172" s="980"/>
    </row>
    <row r="173" spans="1:1">
      <c r="A173" s="980"/>
    </row>
    <row r="174" spans="1:1">
      <c r="A174" s="980"/>
    </row>
    <row r="175" spans="1:1">
      <c r="A175" s="980"/>
    </row>
    <row r="176" spans="1:1">
      <c r="A176" s="980"/>
    </row>
    <row r="177" spans="1:1">
      <c r="A177" s="980"/>
    </row>
    <row r="178" spans="1:1">
      <c r="A178" s="980"/>
    </row>
    <row r="179" spans="1:1">
      <c r="A179" s="980"/>
    </row>
    <row r="180" spans="1:1">
      <c r="A180" s="980"/>
    </row>
    <row r="181" spans="1:1">
      <c r="A181" s="980"/>
    </row>
    <row r="182" spans="1:1">
      <c r="A182" s="980"/>
    </row>
    <row r="183" spans="1:1">
      <c r="A183" s="980"/>
    </row>
    <row r="184" spans="1:1">
      <c r="A184" s="980"/>
    </row>
    <row r="185" spans="1:1">
      <c r="A185" s="980"/>
    </row>
    <row r="186" spans="1:1">
      <c r="A186" s="980"/>
    </row>
    <row r="187" spans="1:1">
      <c r="A187" s="980"/>
    </row>
    <row r="188" spans="1:1">
      <c r="A188" s="980"/>
    </row>
    <row r="189" spans="1:1">
      <c r="A189" s="980"/>
    </row>
    <row r="190" spans="1:1">
      <c r="A190" s="980"/>
    </row>
    <row r="191" spans="1:1">
      <c r="A191" s="980"/>
    </row>
    <row r="192" spans="1:1">
      <c r="A192" s="980"/>
    </row>
    <row r="193" spans="1:1">
      <c r="A193" s="980"/>
    </row>
    <row r="194" spans="1:1">
      <c r="A194" s="980"/>
    </row>
    <row r="195" spans="1:1">
      <c r="A195" s="980"/>
    </row>
    <row r="196" spans="1:1">
      <c r="A196" s="980"/>
    </row>
    <row r="197" spans="1:1">
      <c r="A197" s="980"/>
    </row>
    <row r="198" spans="1:1">
      <c r="A198" s="980"/>
    </row>
    <row r="199" spans="1:1">
      <c r="A199" s="980"/>
    </row>
    <row r="200" spans="1:1">
      <c r="A200" s="980"/>
    </row>
    <row r="201" spans="1:1">
      <c r="A201" s="980"/>
    </row>
    <row r="202" spans="1:1">
      <c r="A202" s="980"/>
    </row>
    <row r="203" spans="1:1">
      <c r="A203" s="980"/>
    </row>
    <row r="204" spans="1:1">
      <c r="A204" s="980"/>
    </row>
    <row r="205" spans="1:1">
      <c r="A205" s="980"/>
    </row>
    <row r="206" spans="1:1">
      <c r="A206" s="980"/>
    </row>
    <row r="207" spans="1:1">
      <c r="A207" s="980"/>
    </row>
    <row r="208" spans="1:1">
      <c r="A208" s="980"/>
    </row>
    <row r="209" spans="1:1">
      <c r="A209" s="980"/>
    </row>
    <row r="210" spans="1:1">
      <c r="A210" s="980"/>
    </row>
    <row r="211" spans="1:1">
      <c r="A211" s="980"/>
    </row>
    <row r="212" spans="1:1">
      <c r="A212" s="980"/>
    </row>
    <row r="213" spans="1:1">
      <c r="A213" s="980"/>
    </row>
    <row r="214" spans="1:1">
      <c r="A214" s="980"/>
    </row>
    <row r="215" spans="1:1">
      <c r="A215" s="980"/>
    </row>
    <row r="216" spans="1:1">
      <c r="A216" s="980"/>
    </row>
    <row r="217" spans="1:1">
      <c r="A217" s="980"/>
    </row>
    <row r="218" spans="1:1">
      <c r="A218" s="980"/>
    </row>
    <row r="219" spans="1:1">
      <c r="A219" s="980"/>
    </row>
    <row r="220" spans="1:1">
      <c r="A220" s="980"/>
    </row>
    <row r="221" spans="1:1">
      <c r="A221" s="980"/>
    </row>
    <row r="222" spans="1:1">
      <c r="A222" s="980"/>
    </row>
    <row r="223" spans="1:1">
      <c r="A223" s="980"/>
    </row>
    <row r="224" spans="1:1">
      <c r="A224" s="980"/>
    </row>
    <row r="225" spans="1:1">
      <c r="A225" s="980"/>
    </row>
    <row r="226" spans="1:1">
      <c r="A226" s="980"/>
    </row>
    <row r="227" spans="1:1">
      <c r="A227" s="980"/>
    </row>
    <row r="228" spans="1:1">
      <c r="A228" s="980"/>
    </row>
    <row r="229" spans="1:1">
      <c r="A229" s="980"/>
    </row>
    <row r="230" spans="1:1">
      <c r="A230" s="980"/>
    </row>
    <row r="231" spans="1:1">
      <c r="A231" s="980"/>
    </row>
    <row r="232" spans="1:1">
      <c r="A232" s="980"/>
    </row>
    <row r="233" spans="1:1">
      <c r="A233" s="980"/>
    </row>
    <row r="234" spans="1:1">
      <c r="A234" s="980"/>
    </row>
    <row r="235" spans="1:1">
      <c r="A235" s="980"/>
    </row>
    <row r="236" spans="1:1">
      <c r="A236" s="980"/>
    </row>
    <row r="237" spans="1:1">
      <c r="A237" s="980"/>
    </row>
    <row r="238" spans="1:1">
      <c r="A238" s="980"/>
    </row>
    <row r="239" spans="1:1">
      <c r="A239" s="980"/>
    </row>
    <row r="240" spans="1:1">
      <c r="A240" s="980"/>
    </row>
    <row r="241" spans="1:1">
      <c r="A241" s="980"/>
    </row>
    <row r="242" spans="1:1">
      <c r="A242" s="980"/>
    </row>
    <row r="243" spans="1:1">
      <c r="A243" s="980"/>
    </row>
    <row r="244" spans="1:1">
      <c r="A244" s="980"/>
    </row>
    <row r="245" spans="1:1">
      <c r="A245" s="980"/>
    </row>
    <row r="246" spans="1:1">
      <c r="A246" s="980"/>
    </row>
    <row r="247" spans="1:1">
      <c r="A247" s="980"/>
    </row>
    <row r="248" spans="1:1">
      <c r="A248" s="980"/>
    </row>
    <row r="249" spans="1:1">
      <c r="A249" s="980"/>
    </row>
    <row r="250" spans="1:1">
      <c r="A250" s="980"/>
    </row>
    <row r="251" spans="1:1">
      <c r="A251" s="980"/>
    </row>
    <row r="252" spans="1:1">
      <c r="A252" s="980"/>
    </row>
    <row r="253" spans="1:1">
      <c r="A253" s="980"/>
    </row>
    <row r="254" spans="1:1">
      <c r="A254" s="980"/>
    </row>
    <row r="255" spans="1:1">
      <c r="A255" s="980"/>
    </row>
    <row r="256" spans="1:1">
      <c r="A256" s="980"/>
    </row>
    <row r="257" spans="1:1">
      <c r="A257" s="980"/>
    </row>
    <row r="258" spans="1:1">
      <c r="A258" s="980"/>
    </row>
    <row r="259" spans="1:1">
      <c r="A259" s="981"/>
    </row>
    <row r="260" spans="1:1">
      <c r="A260" s="981"/>
    </row>
    <row r="261" spans="1:1">
      <c r="A261" s="981"/>
    </row>
    <row r="262" spans="1:1">
      <c r="A262" s="981"/>
    </row>
    <row r="263" spans="1:1">
      <c r="A263" s="981"/>
    </row>
    <row r="264" spans="1:1">
      <c r="A264" s="981"/>
    </row>
    <row r="265" spans="1:1">
      <c r="A265" s="981"/>
    </row>
    <row r="266" spans="1:1">
      <c r="A266" s="981"/>
    </row>
    <row r="267" spans="1:1">
      <c r="A267" s="981"/>
    </row>
    <row r="268" spans="1:1">
      <c r="A268" s="981"/>
    </row>
    <row r="269" spans="1:1">
      <c r="A269" s="981"/>
    </row>
    <row r="270" spans="1:1">
      <c r="A270" s="981"/>
    </row>
    <row r="271" spans="1:1">
      <c r="A271" s="981"/>
    </row>
    <row r="272" spans="1:1">
      <c r="A272" s="981"/>
    </row>
    <row r="273" spans="1:1">
      <c r="A273" s="981"/>
    </row>
    <row r="274" spans="1:1">
      <c r="A274" s="981"/>
    </row>
    <row r="275" spans="1:1">
      <c r="A275" s="981"/>
    </row>
    <row r="276" spans="1:1">
      <c r="A276" s="981"/>
    </row>
    <row r="277" spans="1:1">
      <c r="A277" s="981"/>
    </row>
    <row r="278" spans="1:1">
      <c r="A278" s="981"/>
    </row>
    <row r="279" spans="1:1">
      <c r="A279" s="981"/>
    </row>
    <row r="280" spans="1:1">
      <c r="A280" s="981"/>
    </row>
    <row r="281" spans="1:1">
      <c r="A281" s="981"/>
    </row>
    <row r="282" spans="1:1">
      <c r="A282" s="981"/>
    </row>
    <row r="283" spans="1:1">
      <c r="A283" s="981"/>
    </row>
    <row r="284" spans="1:1">
      <c r="A284" s="982"/>
    </row>
    <row r="285" spans="1:1">
      <c r="A285" s="982"/>
    </row>
  </sheetData>
  <mergeCells count="4">
    <mergeCell ref="A1:D1"/>
    <mergeCell ref="A2:D2"/>
    <mergeCell ref="A3:B3"/>
    <mergeCell ref="C3:D3"/>
  </mergeCells>
  <printOptions horizontalCentered="1" verticalCentered="1"/>
  <pageMargins left="0.39370078740157483" right="0.39370078740157483" top="0.39370078740157483" bottom="0.78740157480314965" header="0" footer="0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31</vt:i4>
      </vt:variant>
      <vt:variant>
        <vt:lpstr>Rangos con nombre</vt:lpstr>
      </vt:variant>
      <vt:variant>
        <vt:i4>55</vt:i4>
      </vt:variant>
    </vt:vector>
  </HeadingPairs>
  <TitlesOfParts>
    <vt:vector size="86" baseType="lpstr">
      <vt:lpstr>Portada</vt:lpstr>
      <vt:lpstr>Resumen</vt:lpstr>
      <vt:lpstr>Medias mensuales</vt:lpstr>
      <vt:lpstr>Series desestacionalizadas</vt:lpstr>
      <vt:lpstr>Convenios Especiales</vt:lpstr>
      <vt:lpstr>Empresas R.General</vt:lpstr>
      <vt:lpstr>Empresas R.Mar</vt:lpstr>
      <vt:lpstr>Empresas R.Carbón</vt:lpstr>
      <vt:lpstr>Empresas Total Sistema</vt:lpstr>
      <vt:lpstr>Diaria y media mensual</vt:lpstr>
      <vt:lpstr>Evolución por Género</vt:lpstr>
      <vt:lpstr>Evolución por regímenes</vt:lpstr>
      <vt:lpstr>Evolución trab. Extranjeros</vt:lpstr>
      <vt:lpstr>Evolución total sistema</vt:lpstr>
      <vt:lpstr>Evolución R.General</vt:lpstr>
      <vt:lpstr>Sectores R.General</vt:lpstr>
      <vt:lpstr>Adm. Públicas</vt:lpstr>
      <vt:lpstr>Evolución R.Autónomos</vt:lpstr>
      <vt:lpstr>Sectores R.Autónomos</vt:lpstr>
      <vt:lpstr>Evolución R.Mar</vt:lpstr>
      <vt:lpstr>Evolución R.Carbón</vt:lpstr>
      <vt:lpstr>Por regímenes</vt:lpstr>
      <vt:lpstr>Cotizantes-pensionistas</vt:lpstr>
      <vt:lpstr>Provincias y CCAA</vt:lpstr>
      <vt:lpstr>Prov y CCAA -R.General</vt:lpstr>
      <vt:lpstr>Prov y CCAA -Variación</vt:lpstr>
      <vt:lpstr>ERTE por Provincias y CCAA</vt:lpstr>
      <vt:lpstr>ERTE por Sectores de Actividad</vt:lpstr>
      <vt:lpstr>Prestación Autónomos</vt:lpstr>
      <vt:lpstr>Último día mes Provincias-CCAA</vt:lpstr>
      <vt:lpstr>Afiliación diaria 2020</vt:lpstr>
      <vt:lpstr>'Adm. Públicas'!Área_de_impresión</vt:lpstr>
      <vt:lpstr>'Afiliación diaria 2020'!Área_de_impresión</vt:lpstr>
      <vt:lpstr>'Convenios Especiales'!Área_de_impresión</vt:lpstr>
      <vt:lpstr>'Cotizantes-pensionistas'!Área_de_impresión</vt:lpstr>
      <vt:lpstr>'Diaria y media mensual'!Área_de_impresión</vt:lpstr>
      <vt:lpstr>'Empresas R.Carbón'!Área_de_impresión</vt:lpstr>
      <vt:lpstr>'Empresas R.General'!Área_de_impresión</vt:lpstr>
      <vt:lpstr>'Empresas R.Mar'!Área_de_impresión</vt:lpstr>
      <vt:lpstr>'Empresas Total Sistema'!Área_de_impresión</vt:lpstr>
      <vt:lpstr>'ERTE por Provincias y CCAA'!Área_de_impresión</vt:lpstr>
      <vt:lpstr>'ERTE por Sectores de Actividad'!Área_de_impresión</vt:lpstr>
      <vt:lpstr>'Evolución por Género'!Área_de_impresión</vt:lpstr>
      <vt:lpstr>'Evolución por regímenes'!Área_de_impresión</vt:lpstr>
      <vt:lpstr>'Evolución R.Autónomos'!Área_de_impresión</vt:lpstr>
      <vt:lpstr>'Evolución R.Carbón'!Área_de_impresión</vt:lpstr>
      <vt:lpstr>'Evolución R.General'!Área_de_impresión</vt:lpstr>
      <vt:lpstr>'Evolución R.Mar'!Área_de_impresión</vt:lpstr>
      <vt:lpstr>'Evolución total sistema'!Área_de_impresión</vt:lpstr>
      <vt:lpstr>'Evolución trab. Extranjeros'!Área_de_impresión</vt:lpstr>
      <vt:lpstr>'Medias mensuales'!Área_de_impresión</vt:lpstr>
      <vt:lpstr>'Por regímenes'!Área_de_impresión</vt:lpstr>
      <vt:lpstr>Portada!Área_de_impresión</vt:lpstr>
      <vt:lpstr>'Prestación Autónomos'!Área_de_impresión</vt:lpstr>
      <vt:lpstr>'Prov y CCAA -R.General'!Área_de_impresión</vt:lpstr>
      <vt:lpstr>'Prov y CCAA -Variación'!Área_de_impresión</vt:lpstr>
      <vt:lpstr>'Provincias y CCAA'!Área_de_impresión</vt:lpstr>
      <vt:lpstr>Resumen!Área_de_impresión</vt:lpstr>
      <vt:lpstr>'Sectores R.Autónomos'!Área_de_impresión</vt:lpstr>
      <vt:lpstr>'Sectores R.General'!Área_de_impresión</vt:lpstr>
      <vt:lpstr>'Series desestacionalizadas'!Área_de_impresión</vt:lpstr>
      <vt:lpstr>'Último día mes Provincias-CCAA'!Área_de_impresión</vt:lpstr>
      <vt:lpstr>'Adm. Públicas'!Print_Area</vt:lpstr>
      <vt:lpstr>'Convenios Especiales'!Print_Area</vt:lpstr>
      <vt:lpstr>'Cotizantes-pensionistas'!Print_Area</vt:lpstr>
      <vt:lpstr>'Diaria y media mensual'!Print_Area</vt:lpstr>
      <vt:lpstr>'Empresas R.Carbón'!Print_Area</vt:lpstr>
      <vt:lpstr>'Empresas R.General'!Print_Area</vt:lpstr>
      <vt:lpstr>'Empresas R.Mar'!Print_Area</vt:lpstr>
      <vt:lpstr>'Empresas Total Sistema'!Print_Area</vt:lpstr>
      <vt:lpstr>'Evolución por Género'!Print_Area</vt:lpstr>
      <vt:lpstr>'Evolución por regímenes'!Print_Area</vt:lpstr>
      <vt:lpstr>'Evolución R.Autónomos'!Print_Area</vt:lpstr>
      <vt:lpstr>'Evolución R.Carbón'!Print_Area</vt:lpstr>
      <vt:lpstr>'Evolución R.General'!Print_Area</vt:lpstr>
      <vt:lpstr>'Evolución R.Mar'!Print_Area</vt:lpstr>
      <vt:lpstr>'Evolución total sistema'!Print_Area</vt:lpstr>
      <vt:lpstr>'Evolución trab. Extranjeros'!Print_Area</vt:lpstr>
      <vt:lpstr>'Medias mensuales'!Print_Area</vt:lpstr>
      <vt:lpstr>'Por regímenes'!Print_Area</vt:lpstr>
      <vt:lpstr>'Prov y CCAA -R.General'!Print_Area</vt:lpstr>
      <vt:lpstr>'Prov y CCAA -Variación'!Print_Area</vt:lpstr>
      <vt:lpstr>'Provincias y CCAA'!Print_Area</vt:lpstr>
      <vt:lpstr>'Sectores R.Autónomos'!Print_Area</vt:lpstr>
      <vt:lpstr>'Sectores R.General'!Print_Area</vt:lpstr>
      <vt:lpstr>'Series desestacionalizadas'!Print_Area</vt:lpstr>
    </vt:vector>
  </TitlesOfParts>
  <Company>Gerencia Informatica de la Seguridad Social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</dc:creator>
  <cp:lastModifiedBy>Mitramiss</cp:lastModifiedBy>
  <cp:lastPrinted>2020-06-03T08:57:50Z</cp:lastPrinted>
  <dcterms:created xsi:type="dcterms:W3CDTF">2020-06-01T09:58:02Z</dcterms:created>
  <dcterms:modified xsi:type="dcterms:W3CDTF">2020-06-03T12:42:11Z</dcterms:modified>
</cp:coreProperties>
</file>